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T2 ป.ตรีทำงานแล้ว" sheetId="1" r:id="rId1"/>
  </sheets>
  <externalReferences>
    <externalReference r:id="rId4"/>
  </externalReferences>
  <definedNames>
    <definedName name="_xlnm.Print_Area" localSheetId="0">'T2 ป.ตรีทำงานแล้ว'!$A$1:$W$183</definedName>
    <definedName name="_xlnm.Print_Titles" localSheetId="0">'T2 ป.ตรีทำงานแล้ว'!$3:$5</definedName>
  </definedNames>
  <calcPr fullCalcOnLoad="1"/>
</workbook>
</file>

<file path=xl/sharedStrings.xml><?xml version="1.0" encoding="utf-8"?>
<sst xmlns="http://schemas.openxmlformats.org/spreadsheetml/2006/main" count="212" uniqueCount="166">
  <si>
    <r>
      <t xml:space="preserve">ตารางที่ 2  จำนวนผู้สำเร็จการศึกษา </t>
    </r>
    <r>
      <rPr>
        <b/>
        <u val="single"/>
        <sz val="14"/>
        <color indexed="12"/>
        <rFont val="TH SarabunPSK"/>
        <family val="2"/>
      </rPr>
      <t>ระดับปริญญาตรี</t>
    </r>
    <r>
      <rPr>
        <b/>
        <sz val="14"/>
        <color indexed="12"/>
        <rFont val="TH SarabunPSK"/>
        <family val="2"/>
      </rPr>
      <t xml:space="preserve"> รุ่นปีการศึกษา 2556 ที่ทำงานแล้ว จำแนกตามประเภทงาน และการได้งานตรงสาขาที่จบ</t>
    </r>
  </si>
  <si>
    <t>บัณฑิต</t>
  </si>
  <si>
    <t>ประเภทงานที่ทำ</t>
  </si>
  <si>
    <t>ทำงานตรงสาขาที่จบ</t>
  </si>
  <si>
    <t>วิทยาเขต/คณะ/หลักสูตร</t>
  </si>
  <si>
    <t>ทำงาน</t>
  </si>
  <si>
    <t>รัฐบาล</t>
  </si>
  <si>
    <t>รัฐวิสาหกิจ</t>
  </si>
  <si>
    <t>เอกชน</t>
  </si>
  <si>
    <t>อิสระ</t>
  </si>
  <si>
    <t>องค์กรระหว่างประเทศ</t>
  </si>
  <si>
    <t>อื่นๆ</t>
  </si>
  <si>
    <t>ทำงานตรงสาข</t>
  </si>
  <si>
    <t>ไม่ตรงสาขา</t>
  </si>
  <si>
    <t>ไม่ระบุ</t>
  </si>
  <si>
    <t>รายได้เฉลี่ย</t>
  </si>
  <si>
    <t>แล้ว</t>
  </si>
  <si>
    <t>จำนวน</t>
  </si>
  <si>
    <t>%</t>
  </si>
  <si>
    <t>(บาท)</t>
  </si>
  <si>
    <t>ระดับปริญญาตรี</t>
  </si>
  <si>
    <t>ม.เกษตรศาสตร์</t>
  </si>
  <si>
    <t>1. บางเขน</t>
  </si>
  <si>
    <t>คณะเกษตร</t>
  </si>
  <si>
    <t>วิทยาศาสตรบัณฑิต (การจัดการศัตรูพืช)</t>
  </si>
  <si>
    <t>วิทยาศาสตรบัณฑิต (เกษตรเขตร้อน)</t>
  </si>
  <si>
    <t>วิทยาศาสตรบัณฑิต (คหกรรมศาสตร์)</t>
  </si>
  <si>
    <t>วิทยาศาสตรบัณฑิต (เคมีการเกษตร)</t>
  </si>
  <si>
    <t>วิทยาศาสตรบัณฑิต (วิทยาศาสตร์เกษตร)</t>
  </si>
  <si>
    <t>วิทยาศาสตรบัณฑิต (อาหารและโภชนาการ)</t>
  </si>
  <si>
    <t>คณะเทคนิคการสัตวแพทย์</t>
  </si>
  <si>
    <t>วิทยาศาสตรบัณฑิต (เทคนิคการสัตวแพทย์)</t>
  </si>
  <si>
    <t>คณะบริหารธุรกิจ</t>
  </si>
  <si>
    <t>บริหารธุรกิจบัณฑิต (การเงิน)</t>
  </si>
  <si>
    <t>บริหารธุรกิจบัณฑิต (การจัดการ)</t>
  </si>
  <si>
    <t>บริหารธุรกิจบัณฑิต (การจัดการการผลิต)</t>
  </si>
  <si>
    <t>บริหารธุรกิจบัณฑิต (การตลาด)</t>
  </si>
  <si>
    <t>บัญชีบัณฑิต</t>
  </si>
  <si>
    <t>คณะประมง</t>
  </si>
  <si>
    <t>วิทยาศาสตรบัณฑิต (ประมง)</t>
  </si>
  <si>
    <t>คณะมนุษยศาสตร์</t>
  </si>
  <si>
    <t>ศิลปศาสตรบัณฑิต (การเดินทางและท่องเที่ยว)</t>
  </si>
  <si>
    <t>ศิลปศาสตรบัณฑิต (การโรงแรม)</t>
  </si>
  <si>
    <t>ศิลปศาสตรบัณฑิต (ดนตรีตะวันตก)</t>
  </si>
  <si>
    <t>ศิลปศาสตรบัณฑิต (ดนตรีไทย)</t>
  </si>
  <si>
    <t>ศิลปศาสตรบัณฑิต (ปรัชญาและศาสนา)</t>
  </si>
  <si>
    <t>ศิลปศาสตรบัณฑิต (ภาษาจีน)</t>
  </si>
  <si>
    <t>ศิลปศาสตรบัณฑิต (ภาษาญี่ปุ่น)</t>
  </si>
  <si>
    <t>ศิลปศาสตรบัณฑิต (ภาษาไทย)</t>
  </si>
  <si>
    <t>ศิลปศาสตรบัณฑิต (ภาษาไทยเพื่อการสื่อสารสำหรับชาวต่างประเทศ)</t>
  </si>
  <si>
    <t>ศิลปศาสตรบัณฑิต (ภาษาฝรั่งเศส)</t>
  </si>
  <si>
    <t>ศิลปศาสตรบัณฑิต (ภาษาเยอรมัน)</t>
  </si>
  <si>
    <t>ศิลปศาสตรบัณฑิต (ภาษาอังกฤษ)</t>
  </si>
  <si>
    <t>ศิลปศาสตรบัณฑิต (วรรณคดี)</t>
  </si>
  <si>
    <t>ศิลปศาสตรบัณฑิต (สื่อสารมวลชน)</t>
  </si>
  <si>
    <t>คณะวนศาสตร์</t>
  </si>
  <si>
    <t>วิทยาศาสตรบัณฑิต (เทคโนโลยีเยื่อและกระดาษ)</t>
  </si>
  <si>
    <t>วิทยาศาสตรบัณฑิต (วนศาสตร์)</t>
  </si>
  <si>
    <t>วิทยาศาสตรบัณฑิต (วิทยาศาสตร์และเทคโนโลยีทางไม้)</t>
  </si>
  <si>
    <t>คณะวิทยาศาสตร์</t>
  </si>
  <si>
    <t>วิทยาศาสตรบัณฑิต (คณิตศาสตร์)</t>
  </si>
  <si>
    <t>วิทยาศาสตรบัณฑิต (เคมี)</t>
  </si>
  <si>
    <t>วิทยาศาสตรบัณฑิต (เคมีอุตสาหกรรม)</t>
  </si>
  <si>
    <t>วิทยาศาสตรบัณฑิต (จุลชีววิทยา)</t>
  </si>
  <si>
    <t>วิทยาศาสตรบัณฑิต (ชีวเคมี)</t>
  </si>
  <si>
    <t>วิทยาศาสตรบัณฑิต (ชีววิทยา)</t>
  </si>
  <si>
    <t>วิทยาศาสตรบัณฑิต (ฟิสิกส์)</t>
  </si>
  <si>
    <t>วิทยาศาสตรบัณฑิต (วิทยาการคอมพิวเตอร์)</t>
  </si>
  <si>
    <t>วิทยาศาสตรบัณฑิต (วิทยาศาสตร์พื้นพิภพ)</t>
  </si>
  <si>
    <t>วิทยาศาสตรบัณฑิต (สถิติ)</t>
  </si>
  <si>
    <t>คณะวิศวกรรมศาสตร์</t>
  </si>
  <si>
    <t>วิทยาศาสตรบัณฑิต (การจัดการการบิน)</t>
  </si>
  <si>
    <t>วิทยาศาสตรบัณฑิต (การจัดการเทคโนโลยีการบิน)</t>
  </si>
  <si>
    <t>วิทยาศาสตรบัณฑิต (เทคโนโลยีการบิน)</t>
  </si>
  <si>
    <t>วิศวกรรมศาสตรบัณฑิต (วิศวกรรมการบินและอวกาศ)</t>
  </si>
  <si>
    <t>วิศวกรรมศาสตรบัณฑิต (วิศวกรรมคอมพิวเตอร์)</t>
  </si>
  <si>
    <t>วิศวกรรมศาสตรบัณฑิต (วิศวกรรมเคมี)</t>
  </si>
  <si>
    <t>วิศวกรรมศาสตรบัณฑิต (วิศวกรรมเครื่องกล)</t>
  </si>
  <si>
    <t>วิศวกรรมศาสตรบัณฑิต (วิศวกรรมซอฟต์แวร์และความรู้)</t>
  </si>
  <si>
    <t>วิศวกรรมศาสตรบัณฑิต (วิศวกรรมทรัพยากรน้ำ)</t>
  </si>
  <si>
    <t>วิศวกรรมศาสตรบัณฑิต (วิศวกรรมไฟฟ้า)</t>
  </si>
  <si>
    <t>วิศวกรรมศาสตรบัณฑิต (วิศวกรรมไฟฟ้าเครื่องกลการผลิต)</t>
  </si>
  <si>
    <t>วิศวกรรมศาสตรบัณฑิต (วิศวกรรมโยธา)</t>
  </si>
  <si>
    <t>วิศวกรรมศาสตรบัณฑิต (วิศวกรรมโยธา-ทรัพยากรน้ำ)</t>
  </si>
  <si>
    <t>วิศวกรรมศาสตรบัณฑิต (วิศวกรรมวัสดุ)</t>
  </si>
  <si>
    <t>วิศวกรรมศาสตรบัณฑิต (วิศวกรรมสำรวจและสารสนเทศภูมิศาสตร์)</t>
  </si>
  <si>
    <t>วิศวกรรมศาสตรบัณฑิต (วิศวกรรมสิ่งแวดล้อม)</t>
  </si>
  <si>
    <t>วิศวกรรมศาสตรบัณฑิต (วิศวกรรมอุตสาหการ)</t>
  </si>
  <si>
    <t>คณะศึกษาศาสตร์</t>
  </si>
  <si>
    <t>ศึกษาศาสตรบัณฑิต (การสอนคณิตศาสตร์)</t>
  </si>
  <si>
    <t>ศึกษาศาสตรบัณฑิต (การสอนวิทยาศาสตร์)</t>
  </si>
  <si>
    <t>ศึกษาศาสตรบัณฑิต (คหกรรมศาสตรศึกษา)</t>
  </si>
  <si>
    <t>ศึกษาศาสตรบัณฑิต (ธุรกิจและคอมพิวเตอร์ศึกษา)</t>
  </si>
  <si>
    <t>ศึกษาศาสตรบัณฑิต (พลศึกษา)</t>
  </si>
  <si>
    <t>ศึกษาศาสตรบัณฑิต (สุขศึกษา)</t>
  </si>
  <si>
    <t>คณะเศรษฐศาสตร์</t>
  </si>
  <si>
    <t>วิทยาศาสตรบัณฑิต (ธุรกิจการเกษตร)</t>
  </si>
  <si>
    <t>วิทยาศาสตรบัณฑิต (เศรษฐศาสตร์เกษตร)</t>
  </si>
  <si>
    <t>วิทยาศาสตรบัณฑิต (เศรษฐศาสตร์สหกรณ์)</t>
  </si>
  <si>
    <t>ศิลปศาสตรบัณฑิต (เศรษฐศาสตร์การประกอบการ)</t>
  </si>
  <si>
    <t>เศรษฐศาสตรบัณฑิต</t>
  </si>
  <si>
    <t>คณะสถาปัตยกรรมศาสตร์</t>
  </si>
  <si>
    <t>ภูมิสถาปัตยกรรมศาสตรบัณฑิต</t>
  </si>
  <si>
    <t>สถาปัตยกรรมศาสตรบัณฑิต</t>
  </si>
  <si>
    <t>คณะสังคมศาสตร์</t>
  </si>
  <si>
    <t>นิติศาสตรบัณฑิต</t>
  </si>
  <si>
    <t>วิทยาศาสตรบัณฑิต (จิตวิทยา)</t>
  </si>
  <si>
    <t>วิทยาศาสตรบัณฑิต (ภูมิศาสตร์)</t>
  </si>
  <si>
    <t>ศิลปศาสตรบัณฑิต (ประวัติศาสตร์)</t>
  </si>
  <si>
    <t>ศิลปศาสตรบัณฑิต (รัฐศาสตร์)</t>
  </si>
  <si>
    <t>ศิลปศาสตรบัณฑิต (สังคมวิทยาและมานุษยวิทยา)</t>
  </si>
  <si>
    <t>ศิลปศาสตรบัณฑิต (เอเชียตะวันออกเฉียงใต้ศึกษา)</t>
  </si>
  <si>
    <t>คณะสิ่งแวดล้อม</t>
  </si>
  <si>
    <t>วิทยาศาสตรบัณฑิต (วิทยาศาสตร์สิ่งแวดล้อม)</t>
  </si>
  <si>
    <t>คณะอุตสาหกรรมเกษตร</t>
  </si>
  <si>
    <t>วิทยาศาสตรบัณฑิต (เทคโนโลยีการบรรจุ)</t>
  </si>
  <si>
    <t>วิทยาศาสตรบัณฑิต (เทคโนโลยีชีวภาพ)</t>
  </si>
  <si>
    <t>วิทยาศาสตรบัณฑิต (พัฒนาผลิตภัณฑ์อุตสาหกรรมเกษตร)</t>
  </si>
  <si>
    <t>วิทยาศาสตรบัณฑิต (วิทยาศาสตร์และเทคโนโลยีการอาหาร)</t>
  </si>
  <si>
    <t>วิทยาศาสตรบัณฑิต (วิทยาศาสตร์และเทคโนโลยีสิ่งทอ)</t>
  </si>
  <si>
    <t>วิทยาศาสตรบัณฑิต (วิศวกรรมอาหาร)</t>
  </si>
  <si>
    <t>2. กำแพงแสน</t>
  </si>
  <si>
    <t>คณะเกษตร กำแพงแสน</t>
  </si>
  <si>
    <t>วิทยาศาสตรบัณฑิต (เกษตรศาสตร์)</t>
  </si>
  <si>
    <t>วิทยาศาสตรบัณฑิต (เครื่องจักรกลและเมคคาทรอนิกส์เกษตร)</t>
  </si>
  <si>
    <t>วิทยาศาสตรบัณฑิต (เทคโนโลยีชีวภาพทางการเกษตร)</t>
  </si>
  <si>
    <t>วิทยาศาสตรบัณฑิต (สัตวศาสตร์)</t>
  </si>
  <si>
    <t>คณะวิทยาศาสตร์การกีฬา</t>
  </si>
  <si>
    <t>วิทยาศาสตรบัณฑิต (วิทยาศาสตร์การกีฬา)</t>
  </si>
  <si>
    <t>คณะวิศวกรรมศาสตร์ กำแพงแสน</t>
  </si>
  <si>
    <t>วิศวกรรมศาสตรบัณฑิต (วิศวกรรมการอาหาร)</t>
  </si>
  <si>
    <t>วิศวกรรมศาสตรบัณฑิต (วิศวกรรมเกษตร)</t>
  </si>
  <si>
    <t>วิศวกรรมศาสตรบัณฑิต (วิศวกรรมโยธา-ชลประทาน)</t>
  </si>
  <si>
    <t>คณะศิลปศาสตร์และวิทยาศาสตร์</t>
  </si>
  <si>
    <t>บริหารธุรกิจบัณฑิต (การจัดการโรงแรมและท่องเที่ยว)</t>
  </si>
  <si>
    <t>วิทยาศาสตรบัณฑิต (เทคโนโลยีสารสนเทศ)</t>
  </si>
  <si>
    <t>วิทยาศาสตรบัณฑิต (วิทยาศาสตร์ชีวภาพ)</t>
  </si>
  <si>
    <t>คณะศึกษาศาสตร์และพัฒนศาสตร์</t>
  </si>
  <si>
    <t>วิทยาศาสตรบัณฑิต (เกษตรและสิ่งแวดล้อมศึกษา)</t>
  </si>
  <si>
    <t>ศึกษาศาสตรบัณฑิต (การจัดการเรียนรู้)</t>
  </si>
  <si>
    <t>คณะสัตวแพทยศาสตร์</t>
  </si>
  <si>
    <t>สัตวแพทยศาสตรบัณฑิต</t>
  </si>
  <si>
    <t>3. ศรีราชา</t>
  </si>
  <si>
    <t>คณะพาณิชยนาวีนานาชาติ</t>
  </si>
  <si>
    <t>วิทยาศาสตรบัณฑิต (วิทยาศาสตร์การเดินเรือ)</t>
  </si>
  <si>
    <t>วิศวกรรมศาสตรบัณฑิต (วิศวกรรมต่อเรือและเครื่องกลเรือ)</t>
  </si>
  <si>
    <t>คณะวิทยาการจัดการ</t>
  </si>
  <si>
    <t>บริหารธุรกิจบัณฑิต (การจัดการโลจิสติกส์)</t>
  </si>
  <si>
    <t>บริหารธุรกิจบัณฑิต (การบัญชีบริหาร)</t>
  </si>
  <si>
    <t>บริหารธุรกิจบัณฑิต (ธุรกิจระหว่างประเทศ)</t>
  </si>
  <si>
    <t>คณะวิทยาศาสตร์ ศรีราชา</t>
  </si>
  <si>
    <t>คณะวิศวกรรมศาสตร์ศรีราชา</t>
  </si>
  <si>
    <t>วิศวกรรมศาสตรบัณฑิต (วิศวกรรมเครื่องกลและการผลิต)</t>
  </si>
  <si>
    <t>4. เฉลิมพระเกียรติฯ</t>
  </si>
  <si>
    <t>คณะทรัพยากรธรรมชาติและอุตสาหกรรมเกษตร</t>
  </si>
  <si>
    <t>วิทยาศาสตรบัณฑิต (ทรัพยากรเกษตร)</t>
  </si>
  <si>
    <t>วิทยาศาสตรบัณฑิต (เทคโนโลยีการอาหาร)</t>
  </si>
  <si>
    <t>คณะวิทยาศาสตร์และวิศวกรรมศาสตร์</t>
  </si>
  <si>
    <t>วิทยาศาสตรบัณฑิต (เคมีประยุกต์)</t>
  </si>
  <si>
    <t>คณะศิลปศาสตร์และวิทยาการจัดการ</t>
  </si>
  <si>
    <t>คณะสาธารณสุขศาสตร์</t>
  </si>
  <si>
    <t>สาธารณสุขศาสตรบัณฑิต</t>
  </si>
  <si>
    <t>สถาบันสมทบ</t>
  </si>
  <si>
    <t>วิทยาลัยการชลประทาน</t>
  </si>
  <si>
    <t>วิทยาลัยพยาบาลบรมราชชนนี นพรัตน์วชิระ</t>
  </si>
  <si>
    <t>พยาบาลศาสตรบัณฑิต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</si>
</sst>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12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b/>
      <sz val="11"/>
      <color indexed="60"/>
      <name val="Tahoma"/>
      <family val="2"/>
    </font>
    <font>
      <b/>
      <sz val="14"/>
      <color indexed="60"/>
      <name val="TH SarabunPSK"/>
      <family val="2"/>
    </font>
    <font>
      <b/>
      <sz val="11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1"/>
      <color indexed="18"/>
      <name val="Tahoma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FF"/>
      <name val="TH SarabunPSK"/>
      <family val="2"/>
    </font>
    <font>
      <b/>
      <sz val="14"/>
      <color theme="1"/>
      <name val="TH SarabunPSK"/>
      <family val="2"/>
    </font>
    <font>
      <b/>
      <sz val="11"/>
      <color theme="9" tint="-0.4999699890613556"/>
      <name val="Calibri"/>
      <family val="2"/>
    </font>
    <font>
      <b/>
      <sz val="14"/>
      <color theme="9" tint="-0.4999699890613556"/>
      <name val="TH SarabunPSK"/>
      <family val="2"/>
    </font>
    <font>
      <b/>
      <sz val="11"/>
      <name val="Calibri"/>
      <family val="2"/>
    </font>
    <font>
      <sz val="14"/>
      <color theme="1"/>
      <name val="TH SarabunPSK"/>
      <family val="2"/>
    </font>
    <font>
      <b/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tted"/>
      <top/>
      <bottom/>
    </border>
    <border>
      <left style="dotted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187" fontId="45" fillId="0" borderId="0" xfId="37" applyNumberFormat="1" applyFont="1" applyFill="1" applyAlignment="1">
      <alignment shrinkToFit="1"/>
    </xf>
    <xf numFmtId="43" fontId="45" fillId="0" borderId="0" xfId="37" applyFont="1" applyFill="1" applyAlignment="1">
      <alignment shrinkToFit="1"/>
    </xf>
    <xf numFmtId="0" fontId="46" fillId="0" borderId="10" xfId="0" applyFont="1" applyFill="1" applyBorder="1" applyAlignment="1">
      <alignment horizontal="centerContinuous" shrinkToFit="1"/>
    </xf>
    <xf numFmtId="0" fontId="46" fillId="0" borderId="11" xfId="0" applyFont="1" applyFill="1" applyBorder="1" applyAlignment="1">
      <alignment horizontal="centerContinuous" shrinkToFit="1"/>
    </xf>
    <xf numFmtId="0" fontId="46" fillId="0" borderId="12" xfId="0" applyFont="1" applyFill="1" applyBorder="1" applyAlignment="1">
      <alignment shrinkToFit="1"/>
    </xf>
    <xf numFmtId="187" fontId="21" fillId="0" borderId="13" xfId="37" applyNumberFormat="1" applyFont="1" applyFill="1" applyBorder="1" applyAlignment="1">
      <alignment horizontal="center" shrinkToFit="1"/>
    </xf>
    <xf numFmtId="187" fontId="21" fillId="0" borderId="14" xfId="37" applyNumberFormat="1" applyFont="1" applyFill="1" applyBorder="1" applyAlignment="1">
      <alignment horizontal="centerContinuous" shrinkToFit="1"/>
    </xf>
    <xf numFmtId="187" fontId="21" fillId="0" borderId="15" xfId="37" applyNumberFormat="1" applyFont="1" applyFill="1" applyBorder="1" applyAlignment="1">
      <alignment horizontal="centerContinuous" shrinkToFit="1"/>
    </xf>
    <xf numFmtId="43" fontId="21" fillId="0" borderId="13" xfId="37" applyFont="1" applyFill="1" applyBorder="1" applyAlignment="1">
      <alignment horizontal="center" shrinkToFit="1"/>
    </xf>
    <xf numFmtId="0" fontId="46" fillId="0" borderId="0" xfId="0" applyFont="1" applyFill="1" applyBorder="1" applyAlignment="1">
      <alignment shrinkToFit="1"/>
    </xf>
    <xf numFmtId="0" fontId="21" fillId="0" borderId="16" xfId="0" applyFont="1" applyFill="1" applyBorder="1" applyAlignment="1">
      <alignment horizontal="centerContinuous" shrinkToFit="1"/>
    </xf>
    <xf numFmtId="0" fontId="21" fillId="0" borderId="0" xfId="0" applyFont="1" applyFill="1" applyBorder="1" applyAlignment="1">
      <alignment horizontal="centerContinuous" shrinkToFit="1"/>
    </xf>
    <xf numFmtId="0" fontId="46" fillId="0" borderId="17" xfId="0" applyFont="1" applyFill="1" applyBorder="1" applyAlignment="1">
      <alignment horizontal="centerContinuous" shrinkToFit="1"/>
    </xf>
    <xf numFmtId="187" fontId="21" fillId="0" borderId="18" xfId="37" applyNumberFormat="1" applyFont="1" applyFill="1" applyBorder="1" applyAlignment="1">
      <alignment horizontal="center" shrinkToFit="1"/>
    </xf>
    <xf numFmtId="187" fontId="21" fillId="0" borderId="19" xfId="37" applyNumberFormat="1" applyFont="1" applyFill="1" applyBorder="1" applyAlignment="1">
      <alignment horizontal="centerContinuous" shrinkToFit="1"/>
    </xf>
    <xf numFmtId="187" fontId="21" fillId="0" borderId="20" xfId="37" applyNumberFormat="1" applyFont="1" applyFill="1" applyBorder="1" applyAlignment="1">
      <alignment horizontal="centerContinuous" shrinkToFit="1"/>
    </xf>
    <xf numFmtId="43" fontId="21" fillId="0" borderId="18" xfId="37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centerContinuous" shrinkToFit="1"/>
    </xf>
    <xf numFmtId="0" fontId="21" fillId="0" borderId="22" xfId="0" applyFont="1" applyFill="1" applyBorder="1" applyAlignment="1">
      <alignment horizontal="centerContinuous" shrinkToFit="1"/>
    </xf>
    <xf numFmtId="0" fontId="21" fillId="0" borderId="23" xfId="0" applyFont="1" applyFill="1" applyBorder="1" applyAlignment="1">
      <alignment shrinkToFit="1"/>
    </xf>
    <xf numFmtId="187" fontId="21" fillId="0" borderId="24" xfId="37" applyNumberFormat="1" applyFont="1" applyFill="1" applyBorder="1" applyAlignment="1">
      <alignment horizontal="center" shrinkToFit="1"/>
    </xf>
    <xf numFmtId="187" fontId="21" fillId="0" borderId="19" xfId="37" applyNumberFormat="1" applyFont="1" applyFill="1" applyBorder="1" applyAlignment="1">
      <alignment horizontal="center" shrinkToFit="1"/>
    </xf>
    <xf numFmtId="187" fontId="21" fillId="0" borderId="20" xfId="37" applyNumberFormat="1" applyFont="1" applyFill="1" applyBorder="1" applyAlignment="1">
      <alignment horizontal="center" shrinkToFit="1"/>
    </xf>
    <xf numFmtId="43" fontId="21" fillId="0" borderId="24" xfId="37" applyFont="1" applyFill="1" applyBorder="1" applyAlignment="1">
      <alignment horizontal="center" shrinkToFit="1"/>
    </xf>
    <xf numFmtId="0" fontId="45" fillId="13" borderId="16" xfId="0" applyFont="1" applyFill="1" applyBorder="1" applyAlignment="1">
      <alignment horizontal="left"/>
    </xf>
    <xf numFmtId="0" fontId="45" fillId="13" borderId="0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187" fontId="45" fillId="13" borderId="25" xfId="37" applyNumberFormat="1" applyFont="1" applyFill="1" applyBorder="1" applyAlignment="1">
      <alignment shrinkToFit="1"/>
    </xf>
    <xf numFmtId="43" fontId="45" fillId="13" borderId="26" xfId="37" applyFont="1" applyFill="1" applyBorder="1" applyAlignment="1">
      <alignment shrinkToFit="1"/>
    </xf>
    <xf numFmtId="43" fontId="45" fillId="13" borderId="18" xfId="37" applyFont="1" applyFill="1" applyBorder="1" applyAlignment="1">
      <alignment shrinkToFit="1"/>
    </xf>
    <xf numFmtId="0" fontId="45" fillId="0" borderId="0" xfId="0" applyFont="1" applyFill="1" applyAlignment="1">
      <alignment/>
    </xf>
    <xf numFmtId="0" fontId="45" fillId="0" borderId="16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187" fontId="45" fillId="0" borderId="25" xfId="37" applyNumberFormat="1" applyFont="1" applyFill="1" applyBorder="1" applyAlignment="1">
      <alignment shrinkToFit="1"/>
    </xf>
    <xf numFmtId="43" fontId="45" fillId="0" borderId="26" xfId="37" applyFont="1" applyFill="1" applyBorder="1" applyAlignment="1">
      <alignment shrinkToFit="1"/>
    </xf>
    <xf numFmtId="43" fontId="45" fillId="0" borderId="18" xfId="37" applyFont="1" applyFill="1" applyBorder="1" applyAlignment="1">
      <alignment shrinkToFit="1"/>
    </xf>
    <xf numFmtId="0" fontId="45" fillId="4" borderId="16" xfId="0" applyFont="1" applyFill="1" applyBorder="1" applyAlignment="1">
      <alignment horizontal="left"/>
    </xf>
    <xf numFmtId="0" fontId="45" fillId="4" borderId="0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187" fontId="45" fillId="4" borderId="25" xfId="37" applyNumberFormat="1" applyFont="1" applyFill="1" applyBorder="1" applyAlignment="1">
      <alignment shrinkToFit="1"/>
    </xf>
    <xf numFmtId="43" fontId="45" fillId="4" borderId="26" xfId="37" applyFont="1" applyFill="1" applyBorder="1" applyAlignment="1">
      <alignment shrinkToFit="1"/>
    </xf>
    <xf numFmtId="43" fontId="45" fillId="4" borderId="18" xfId="37" applyFont="1" applyFill="1" applyBorder="1" applyAlignment="1">
      <alignment shrinkToFit="1"/>
    </xf>
    <xf numFmtId="0" fontId="47" fillId="3" borderId="16" xfId="0" applyFont="1" applyFill="1" applyBorder="1" applyAlignment="1">
      <alignment/>
    </xf>
    <xf numFmtId="0" fontId="48" fillId="3" borderId="0" xfId="0" applyFont="1" applyFill="1" applyBorder="1" applyAlignment="1">
      <alignment/>
    </xf>
    <xf numFmtId="0" fontId="48" fillId="3" borderId="17" xfId="0" applyFont="1" applyFill="1" applyBorder="1" applyAlignment="1">
      <alignment shrinkToFit="1"/>
    </xf>
    <xf numFmtId="187" fontId="48" fillId="3" borderId="18" xfId="37" applyNumberFormat="1" applyFont="1" applyFill="1" applyBorder="1" applyAlignment="1">
      <alignment/>
    </xf>
    <xf numFmtId="187" fontId="48" fillId="3" borderId="25" xfId="37" applyNumberFormat="1" applyFont="1" applyFill="1" applyBorder="1" applyAlignment="1">
      <alignment/>
    </xf>
    <xf numFmtId="2" fontId="48" fillId="3" borderId="26" xfId="37" applyNumberFormat="1" applyFont="1" applyFill="1" applyBorder="1" applyAlignment="1">
      <alignment/>
    </xf>
    <xf numFmtId="43" fontId="48" fillId="3" borderId="26" xfId="37" applyFont="1" applyFill="1" applyBorder="1" applyAlignment="1">
      <alignment/>
    </xf>
    <xf numFmtId="43" fontId="48" fillId="3" borderId="18" xfId="37" applyFont="1" applyFill="1" applyBorder="1" applyAlignment="1">
      <alignment/>
    </xf>
    <xf numFmtId="0" fontId="47" fillId="0" borderId="0" xfId="0" applyFont="1" applyAlignment="1">
      <alignment/>
    </xf>
    <xf numFmtId="0" fontId="21" fillId="0" borderId="16" xfId="0" applyFont="1" applyBorder="1" applyAlignment="1">
      <alignment horizontal="left" indent="4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shrinkToFit="1"/>
    </xf>
    <xf numFmtId="187" fontId="21" fillId="0" borderId="18" xfId="37" applyNumberFormat="1" applyFont="1" applyBorder="1" applyAlignment="1">
      <alignment/>
    </xf>
    <xf numFmtId="187" fontId="21" fillId="0" borderId="25" xfId="37" applyNumberFormat="1" applyFont="1" applyFill="1" applyBorder="1" applyAlignment="1">
      <alignment/>
    </xf>
    <xf numFmtId="2" fontId="21" fillId="0" borderId="26" xfId="37" applyNumberFormat="1" applyFont="1" applyFill="1" applyBorder="1" applyAlignment="1">
      <alignment/>
    </xf>
    <xf numFmtId="43" fontId="21" fillId="0" borderId="26" xfId="37" applyFont="1" applyFill="1" applyBorder="1" applyAlignment="1">
      <alignment/>
    </xf>
    <xf numFmtId="43" fontId="21" fillId="0" borderId="25" xfId="37" applyFont="1" applyFill="1" applyBorder="1" applyAlignment="1">
      <alignment/>
    </xf>
    <xf numFmtId="43" fontId="21" fillId="0" borderId="18" xfId="37" applyFont="1" applyBorder="1" applyAlignment="1">
      <alignment/>
    </xf>
    <xf numFmtId="0" fontId="49" fillId="0" borderId="0" xfId="0" applyFont="1" applyAlignment="1">
      <alignment/>
    </xf>
    <xf numFmtId="0" fontId="50" fillId="0" borderId="16" xfId="0" applyFont="1" applyBorder="1" applyAlignment="1">
      <alignment horizontal="left" indent="5"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 shrinkToFit="1"/>
    </xf>
    <xf numFmtId="187" fontId="50" fillId="0" borderId="18" xfId="37" applyNumberFormat="1" applyFont="1" applyBorder="1" applyAlignment="1">
      <alignment/>
    </xf>
    <xf numFmtId="187" fontId="50" fillId="0" borderId="25" xfId="37" applyNumberFormat="1" applyFont="1" applyFill="1" applyBorder="1" applyAlignment="1">
      <alignment/>
    </xf>
    <xf numFmtId="2" fontId="50" fillId="0" borderId="26" xfId="37" applyNumberFormat="1" applyFont="1" applyFill="1" applyBorder="1" applyAlignment="1">
      <alignment/>
    </xf>
    <xf numFmtId="43" fontId="50" fillId="0" borderId="26" xfId="37" applyFont="1" applyFill="1" applyBorder="1" applyAlignment="1">
      <alignment/>
    </xf>
    <xf numFmtId="43" fontId="50" fillId="0" borderId="25" xfId="37" applyFont="1" applyFill="1" applyBorder="1" applyAlignment="1">
      <alignment/>
    </xf>
    <xf numFmtId="43" fontId="50" fillId="0" borderId="18" xfId="37" applyFont="1" applyBorder="1" applyAlignment="1">
      <alignment/>
    </xf>
    <xf numFmtId="43" fontId="48" fillId="3" borderId="25" xfId="37" applyFont="1" applyFill="1" applyBorder="1" applyAlignment="1">
      <alignment/>
    </xf>
    <xf numFmtId="0" fontId="26" fillId="0" borderId="16" xfId="0" applyFont="1" applyFill="1" applyBorder="1" applyAlignment="1">
      <alignment horizontal="left" indent="5"/>
    </xf>
    <xf numFmtId="0" fontId="26" fillId="0" borderId="0" xfId="0" applyFont="1" applyFill="1" applyBorder="1" applyAlignment="1">
      <alignment/>
    </xf>
    <xf numFmtId="0" fontId="26" fillId="0" borderId="17" xfId="0" applyFont="1" applyFill="1" applyBorder="1" applyAlignment="1">
      <alignment shrinkToFit="1"/>
    </xf>
    <xf numFmtId="187" fontId="26" fillId="0" borderId="25" xfId="37" applyNumberFormat="1" applyFont="1" applyFill="1" applyBorder="1" applyAlignment="1">
      <alignment shrinkToFit="1"/>
    </xf>
    <xf numFmtId="43" fontId="26" fillId="0" borderId="26" xfId="37" applyFont="1" applyFill="1" applyBorder="1" applyAlignment="1">
      <alignment shrinkToFit="1"/>
    </xf>
    <xf numFmtId="43" fontId="26" fillId="0" borderId="18" xfId="37" applyFont="1" applyFill="1" applyBorder="1" applyAlignment="1">
      <alignment shrinkToFit="1"/>
    </xf>
    <xf numFmtId="0" fontId="26" fillId="0" borderId="0" xfId="0" applyFont="1" applyFill="1" applyAlignment="1">
      <alignment/>
    </xf>
    <xf numFmtId="0" fontId="45" fillId="3" borderId="16" xfId="0" applyFont="1" applyFill="1" applyBorder="1" applyAlignment="1">
      <alignment horizontal="left"/>
    </xf>
    <xf numFmtId="0" fontId="45" fillId="3" borderId="0" xfId="0" applyFont="1" applyFill="1" applyBorder="1" applyAlignment="1">
      <alignment/>
    </xf>
    <xf numFmtId="0" fontId="45" fillId="3" borderId="17" xfId="0" applyFont="1" applyFill="1" applyBorder="1" applyAlignment="1">
      <alignment shrinkToFit="1"/>
    </xf>
    <xf numFmtId="187" fontId="45" fillId="3" borderId="25" xfId="37" applyNumberFormat="1" applyFont="1" applyFill="1" applyBorder="1" applyAlignment="1">
      <alignment shrinkToFit="1"/>
    </xf>
    <xf numFmtId="43" fontId="45" fillId="3" borderId="26" xfId="37" applyFont="1" applyFill="1" applyBorder="1" applyAlignment="1">
      <alignment shrinkToFit="1"/>
    </xf>
    <xf numFmtId="43" fontId="45" fillId="3" borderId="25" xfId="37" applyFont="1" applyFill="1" applyBorder="1" applyAlignment="1">
      <alignment shrinkToFit="1"/>
    </xf>
    <xf numFmtId="43" fontId="45" fillId="3" borderId="18" xfId="37" applyFont="1" applyFill="1" applyBorder="1" applyAlignment="1">
      <alignment shrinkToFi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horizontal="left" indent="5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 shrinkToFit="1"/>
    </xf>
    <xf numFmtId="187" fontId="50" fillId="0" borderId="24" xfId="37" applyNumberFormat="1" applyFont="1" applyBorder="1" applyAlignment="1">
      <alignment/>
    </xf>
    <xf numFmtId="187" fontId="50" fillId="0" borderId="19" xfId="37" applyNumberFormat="1" applyFont="1" applyFill="1" applyBorder="1" applyAlignment="1">
      <alignment/>
    </xf>
    <xf numFmtId="2" fontId="50" fillId="0" borderId="20" xfId="37" applyNumberFormat="1" applyFont="1" applyFill="1" applyBorder="1" applyAlignment="1">
      <alignment/>
    </xf>
    <xf numFmtId="43" fontId="50" fillId="0" borderId="19" xfId="37" applyFont="1" applyFill="1" applyBorder="1" applyAlignment="1">
      <alignment/>
    </xf>
    <xf numFmtId="43" fontId="50" fillId="0" borderId="20" xfId="37" applyFont="1" applyFill="1" applyBorder="1" applyAlignment="1">
      <alignment/>
    </xf>
    <xf numFmtId="43" fontId="50" fillId="0" borderId="24" xfId="37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87" fontId="50" fillId="0" borderId="0" xfId="37" applyNumberFormat="1" applyFont="1" applyAlignment="1">
      <alignment/>
    </xf>
    <xf numFmtId="43" fontId="50" fillId="0" borderId="0" xfId="37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5;&#3634;&#3619;&#3634;&#3591;&#3626;&#3619;&#3640;&#3611;&#3612;&#3621;&#3619;&#3640;&#3656;&#3609;56%20&#3619;&#3629;&#3610;1%20&#3652;&#3617;&#3656;&#3649;&#3618;&#3585;&#3611;&#3585;&#3605;&#3636;&#3614;&#3636;&#3648;&#3624;&#36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ป.ตรีการได้งาน"/>
      <sheetName val="T2 ป.ตรีทำงานแล้ว"/>
      <sheetName val="T3 ป.ตรีไม่ทำงาน"/>
      <sheetName val="T4 บัณฑิตการได้งาน"/>
      <sheetName val="T5 บัณฑิตทำงานแล้ว"/>
      <sheetName val="T5 บัณฑิตไม่ทำงา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Y184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2" width="1.421875" style="99" customWidth="1"/>
    <col min="3" max="3" width="29.421875" style="100" customWidth="1"/>
    <col min="4" max="4" width="6.7109375" style="101" bestFit="1" customWidth="1"/>
    <col min="5" max="22" width="5.7109375" style="101" customWidth="1"/>
    <col min="23" max="23" width="9.140625" style="102" bestFit="1" customWidth="1"/>
  </cols>
  <sheetData>
    <row r="1" spans="1:23" s="1" customFormat="1" ht="21.75">
      <c r="A1" s="1" t="s">
        <v>0</v>
      </c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3"/>
    </row>
    <row r="3" spans="1:23" s="11" customFormat="1" ht="21.75">
      <c r="A3" s="4"/>
      <c r="B3" s="5"/>
      <c r="C3" s="6"/>
      <c r="D3" s="7" t="s">
        <v>1</v>
      </c>
      <c r="E3" s="8" t="s">
        <v>2</v>
      </c>
      <c r="F3" s="9"/>
      <c r="G3" s="8"/>
      <c r="H3" s="9"/>
      <c r="I3" s="8"/>
      <c r="J3" s="9"/>
      <c r="K3" s="8"/>
      <c r="L3" s="9"/>
      <c r="M3" s="8"/>
      <c r="N3" s="9"/>
      <c r="O3" s="8"/>
      <c r="P3" s="9"/>
      <c r="Q3" s="8" t="s">
        <v>3</v>
      </c>
      <c r="R3" s="9"/>
      <c r="S3" s="8"/>
      <c r="T3" s="9"/>
      <c r="U3" s="8"/>
      <c r="V3" s="9"/>
      <c r="W3" s="10"/>
    </row>
    <row r="4" spans="1:23" s="11" customFormat="1" ht="21.75">
      <c r="A4" s="12" t="s">
        <v>4</v>
      </c>
      <c r="B4" s="13"/>
      <c r="C4" s="14"/>
      <c r="D4" s="15" t="s">
        <v>5</v>
      </c>
      <c r="E4" s="16" t="s">
        <v>6</v>
      </c>
      <c r="F4" s="17"/>
      <c r="G4" s="16" t="s">
        <v>7</v>
      </c>
      <c r="H4" s="17"/>
      <c r="I4" s="16" t="s">
        <v>8</v>
      </c>
      <c r="J4" s="17"/>
      <c r="K4" s="16" t="s">
        <v>9</v>
      </c>
      <c r="L4" s="17"/>
      <c r="M4" s="16" t="s">
        <v>10</v>
      </c>
      <c r="N4" s="17"/>
      <c r="O4" s="16" t="s">
        <v>11</v>
      </c>
      <c r="P4" s="17"/>
      <c r="Q4" s="16" t="s">
        <v>12</v>
      </c>
      <c r="R4" s="17"/>
      <c r="S4" s="16" t="s">
        <v>13</v>
      </c>
      <c r="T4" s="17"/>
      <c r="U4" s="16" t="s">
        <v>14</v>
      </c>
      <c r="V4" s="17"/>
      <c r="W4" s="18" t="s">
        <v>15</v>
      </c>
    </row>
    <row r="5" spans="1:23" s="11" customFormat="1" ht="21.75">
      <c r="A5" s="19"/>
      <c r="B5" s="20"/>
      <c r="C5" s="21"/>
      <c r="D5" s="22" t="s">
        <v>16</v>
      </c>
      <c r="E5" s="23" t="s">
        <v>17</v>
      </c>
      <c r="F5" s="24" t="s">
        <v>18</v>
      </c>
      <c r="G5" s="23" t="s">
        <v>17</v>
      </c>
      <c r="H5" s="24" t="s">
        <v>18</v>
      </c>
      <c r="I5" s="23" t="s">
        <v>17</v>
      </c>
      <c r="J5" s="24" t="s">
        <v>18</v>
      </c>
      <c r="K5" s="23" t="s">
        <v>17</v>
      </c>
      <c r="L5" s="24" t="s">
        <v>18</v>
      </c>
      <c r="M5" s="23" t="s">
        <v>17</v>
      </c>
      <c r="N5" s="24" t="s">
        <v>18</v>
      </c>
      <c r="O5" s="23" t="s">
        <v>17</v>
      </c>
      <c r="P5" s="24" t="s">
        <v>18</v>
      </c>
      <c r="Q5" s="23" t="s">
        <v>17</v>
      </c>
      <c r="R5" s="24" t="s">
        <v>18</v>
      </c>
      <c r="S5" s="23" t="s">
        <v>17</v>
      </c>
      <c r="T5" s="24" t="s">
        <v>18</v>
      </c>
      <c r="U5" s="23" t="s">
        <v>17</v>
      </c>
      <c r="V5" s="24" t="s">
        <v>18</v>
      </c>
      <c r="W5" s="25" t="s">
        <v>19</v>
      </c>
    </row>
    <row r="6" spans="1:23" s="32" customFormat="1" ht="21.75">
      <c r="A6" s="26" t="s">
        <v>20</v>
      </c>
      <c r="B6" s="27"/>
      <c r="C6" s="28"/>
      <c r="D6" s="29">
        <v>6067</v>
      </c>
      <c r="E6" s="29">
        <v>638</v>
      </c>
      <c r="F6" s="30">
        <v>10.515905719465964</v>
      </c>
      <c r="G6" s="29">
        <v>109</v>
      </c>
      <c r="H6" s="30">
        <v>1.7966045821658152</v>
      </c>
      <c r="I6" s="29">
        <v>5084</v>
      </c>
      <c r="J6" s="30">
        <v>83.79759353881656</v>
      </c>
      <c r="K6" s="29">
        <v>232</v>
      </c>
      <c r="L6" s="30">
        <v>3.823965716169441</v>
      </c>
      <c r="M6" s="29">
        <v>3</v>
      </c>
      <c r="N6" s="30">
        <v>0.049447832536673814</v>
      </c>
      <c r="O6" s="29">
        <v>1</v>
      </c>
      <c r="P6" s="30">
        <v>0.016482610845557938</v>
      </c>
      <c r="Q6" s="29">
        <v>4037</v>
      </c>
      <c r="R6" s="30">
        <v>66.54029998351739</v>
      </c>
      <c r="S6" s="29">
        <v>1888</v>
      </c>
      <c r="T6" s="30">
        <v>31.119169276413384</v>
      </c>
      <c r="U6" s="29">
        <v>142</v>
      </c>
      <c r="V6" s="30">
        <v>2.340530740069227</v>
      </c>
      <c r="W6" s="31">
        <v>18043.5</v>
      </c>
    </row>
    <row r="7" spans="1:23" s="32" customFormat="1" ht="21.75">
      <c r="A7" s="33"/>
      <c r="B7" s="34"/>
      <c r="C7" s="35"/>
      <c r="D7" s="36"/>
      <c r="E7" s="36"/>
      <c r="F7" s="37"/>
      <c r="G7" s="36"/>
      <c r="H7" s="37"/>
      <c r="I7" s="36"/>
      <c r="J7" s="37"/>
      <c r="K7" s="36"/>
      <c r="L7" s="37"/>
      <c r="M7" s="36"/>
      <c r="N7" s="37"/>
      <c r="O7" s="36"/>
      <c r="P7" s="37"/>
      <c r="Q7" s="36"/>
      <c r="R7" s="37"/>
      <c r="S7" s="36"/>
      <c r="T7" s="37"/>
      <c r="U7" s="36"/>
      <c r="V7" s="37"/>
      <c r="W7" s="38"/>
    </row>
    <row r="8" spans="1:23" s="32" customFormat="1" ht="21.75">
      <c r="A8" s="39" t="s">
        <v>21</v>
      </c>
      <c r="B8" s="40"/>
      <c r="C8" s="41"/>
      <c r="D8" s="42">
        <v>5955</v>
      </c>
      <c r="E8" s="42">
        <v>568</v>
      </c>
      <c r="F8" s="43">
        <v>9.538203190596137</v>
      </c>
      <c r="G8" s="42">
        <v>109</v>
      </c>
      <c r="H8" s="43">
        <v>1.8303946263643998</v>
      </c>
      <c r="I8" s="42">
        <v>5042</v>
      </c>
      <c r="J8" s="43">
        <v>84.66834592779178</v>
      </c>
      <c r="K8" s="42">
        <v>232</v>
      </c>
      <c r="L8" s="43">
        <v>3.8958858102434926</v>
      </c>
      <c r="M8" s="42">
        <v>3</v>
      </c>
      <c r="N8" s="43">
        <v>0.05037783375314861</v>
      </c>
      <c r="O8" s="42">
        <v>1</v>
      </c>
      <c r="P8" s="43">
        <v>0.016792611251049538</v>
      </c>
      <c r="Q8" s="42">
        <v>3928</v>
      </c>
      <c r="R8" s="43">
        <v>65.96137699412259</v>
      </c>
      <c r="S8" s="42">
        <v>1885</v>
      </c>
      <c r="T8" s="43">
        <v>31.654072208228378</v>
      </c>
      <c r="U8" s="42">
        <v>142</v>
      </c>
      <c r="V8" s="43">
        <v>2.3845507976490343</v>
      </c>
      <c r="W8" s="44">
        <v>18064.458967629045</v>
      </c>
    </row>
    <row r="9" spans="1:23" s="53" customFormat="1" ht="21.75">
      <c r="A9" s="45"/>
      <c r="B9" s="46" t="s">
        <v>22</v>
      </c>
      <c r="C9" s="47"/>
      <c r="D9" s="48">
        <v>3207</v>
      </c>
      <c r="E9" s="49">
        <v>328</v>
      </c>
      <c r="F9" s="50">
        <f aca="true" t="shared" si="0" ref="F9:F71">(E9/$D9)*100</f>
        <v>10.227627065793577</v>
      </c>
      <c r="G9" s="49">
        <v>64</v>
      </c>
      <c r="H9" s="50">
        <f>(G9/$D9)*100</f>
        <v>1.995634549423137</v>
      </c>
      <c r="I9" s="49">
        <v>2690</v>
      </c>
      <c r="J9" s="50">
        <f aca="true" t="shared" si="1" ref="J9:J72">(I9/$D9)*100</f>
        <v>83.87901465544122</v>
      </c>
      <c r="K9" s="49">
        <v>122</v>
      </c>
      <c r="L9" s="50">
        <f aca="true" t="shared" si="2" ref="L9:L70">(K9/$D9)*100</f>
        <v>3.8041783598378545</v>
      </c>
      <c r="M9" s="49">
        <v>3</v>
      </c>
      <c r="N9" s="50">
        <f>(M9/$D9)*100</f>
        <v>0.09354536950420954</v>
      </c>
      <c r="O9" s="49">
        <v>0</v>
      </c>
      <c r="P9" s="51">
        <f>(O9/$D9)*100</f>
        <v>0</v>
      </c>
      <c r="Q9" s="49">
        <v>2009</v>
      </c>
      <c r="R9" s="50">
        <f aca="true" t="shared" si="3" ref="R9:R72">(Q9/$D9)*100</f>
        <v>62.64421577798566</v>
      </c>
      <c r="S9" s="49">
        <v>1115</v>
      </c>
      <c r="T9" s="50">
        <f aca="true" t="shared" si="4" ref="T9:T72">(S9/$D9)*100</f>
        <v>34.76769566573121</v>
      </c>
      <c r="U9" s="49">
        <v>83</v>
      </c>
      <c r="V9" s="50">
        <f aca="true" t="shared" si="5" ref="V9:V69">(U9/$D9)*100</f>
        <v>2.5880885562831306</v>
      </c>
      <c r="W9" s="52">
        <v>19011.459680052238</v>
      </c>
    </row>
    <row r="10" spans="1:23" s="63" customFormat="1" ht="21.75">
      <c r="A10" s="54"/>
      <c r="B10" s="55" t="s">
        <v>23</v>
      </c>
      <c r="C10" s="56"/>
      <c r="D10" s="57">
        <v>148</v>
      </c>
      <c r="E10" s="58">
        <v>20</v>
      </c>
      <c r="F10" s="59">
        <f t="shared" si="0"/>
        <v>13.513513513513514</v>
      </c>
      <c r="G10" s="58">
        <v>1</v>
      </c>
      <c r="H10" s="59">
        <f>(G10/$D10)*100</f>
        <v>0.6756756756756757</v>
      </c>
      <c r="I10" s="58">
        <v>120</v>
      </c>
      <c r="J10" s="59">
        <f t="shared" si="1"/>
        <v>81.08108108108108</v>
      </c>
      <c r="K10" s="58">
        <v>7</v>
      </c>
      <c r="L10" s="59">
        <f t="shared" si="2"/>
        <v>4.72972972972973</v>
      </c>
      <c r="M10" s="58">
        <v>0</v>
      </c>
      <c r="N10" s="60">
        <f>(M10/$D10)*100</f>
        <v>0</v>
      </c>
      <c r="O10" s="61">
        <v>0</v>
      </c>
      <c r="P10" s="60">
        <v>0</v>
      </c>
      <c r="Q10" s="58">
        <v>85</v>
      </c>
      <c r="R10" s="59">
        <f t="shared" si="3"/>
        <v>57.432432432432435</v>
      </c>
      <c r="S10" s="58">
        <v>59</v>
      </c>
      <c r="T10" s="59">
        <f t="shared" si="4"/>
        <v>39.86486486486486</v>
      </c>
      <c r="U10" s="58">
        <v>4</v>
      </c>
      <c r="V10" s="59">
        <f t="shared" si="5"/>
        <v>2.7027027027027026</v>
      </c>
      <c r="W10" s="62">
        <v>14096.503496503496</v>
      </c>
    </row>
    <row r="11" spans="1:23" ht="21.75">
      <c r="A11" s="64"/>
      <c r="B11" s="65"/>
      <c r="C11" s="66" t="s">
        <v>24</v>
      </c>
      <c r="D11" s="67">
        <v>21</v>
      </c>
      <c r="E11" s="68">
        <v>4</v>
      </c>
      <c r="F11" s="69">
        <f t="shared" si="0"/>
        <v>19.047619047619047</v>
      </c>
      <c r="G11" s="68">
        <v>0</v>
      </c>
      <c r="H11" s="70">
        <f>(G11/$D11)*100</f>
        <v>0</v>
      </c>
      <c r="I11" s="68">
        <v>17</v>
      </c>
      <c r="J11" s="69">
        <f t="shared" si="1"/>
        <v>80.95238095238095</v>
      </c>
      <c r="K11" s="68">
        <v>0</v>
      </c>
      <c r="L11" s="70">
        <v>0</v>
      </c>
      <c r="M11" s="71">
        <v>0</v>
      </c>
      <c r="N11" s="70">
        <v>0</v>
      </c>
      <c r="O11" s="71">
        <v>0</v>
      </c>
      <c r="P11" s="70">
        <v>0</v>
      </c>
      <c r="Q11" s="68">
        <v>9</v>
      </c>
      <c r="R11" s="69">
        <f t="shared" si="3"/>
        <v>42.857142857142854</v>
      </c>
      <c r="S11" s="68">
        <v>11</v>
      </c>
      <c r="T11" s="69">
        <f t="shared" si="4"/>
        <v>52.38095238095239</v>
      </c>
      <c r="U11" s="68">
        <v>1</v>
      </c>
      <c r="V11" s="69">
        <f t="shared" si="5"/>
        <v>4.761904761904762</v>
      </c>
      <c r="W11" s="72">
        <v>13625</v>
      </c>
    </row>
    <row r="12" spans="1:23" ht="21.75">
      <c r="A12" s="64"/>
      <c r="B12" s="65"/>
      <c r="C12" s="66" t="s">
        <v>25</v>
      </c>
      <c r="D12" s="67">
        <v>6</v>
      </c>
      <c r="E12" s="68">
        <v>0</v>
      </c>
      <c r="F12" s="70">
        <f t="shared" si="0"/>
        <v>0</v>
      </c>
      <c r="G12" s="71">
        <v>0</v>
      </c>
      <c r="H12" s="70">
        <v>0</v>
      </c>
      <c r="I12" s="68">
        <v>6</v>
      </c>
      <c r="J12" s="69">
        <f t="shared" si="1"/>
        <v>100</v>
      </c>
      <c r="K12" s="71">
        <v>0</v>
      </c>
      <c r="L12" s="70">
        <v>0</v>
      </c>
      <c r="M12" s="71">
        <v>0</v>
      </c>
      <c r="N12" s="70">
        <v>0</v>
      </c>
      <c r="O12" s="71">
        <v>0</v>
      </c>
      <c r="P12" s="70">
        <v>0</v>
      </c>
      <c r="Q12" s="68">
        <v>2</v>
      </c>
      <c r="R12" s="69">
        <f t="shared" si="3"/>
        <v>33.33333333333333</v>
      </c>
      <c r="S12" s="68">
        <v>4</v>
      </c>
      <c r="T12" s="69">
        <f t="shared" si="4"/>
        <v>66.66666666666666</v>
      </c>
      <c r="U12" s="68">
        <v>0</v>
      </c>
      <c r="V12" s="70">
        <f t="shared" si="5"/>
        <v>0</v>
      </c>
      <c r="W12" s="72">
        <v>14666.666666666666</v>
      </c>
    </row>
    <row r="13" spans="1:23" ht="21.75">
      <c r="A13" s="64"/>
      <c r="B13" s="65"/>
      <c r="C13" s="66" t="s">
        <v>26</v>
      </c>
      <c r="D13" s="67">
        <v>18</v>
      </c>
      <c r="E13" s="68">
        <v>2</v>
      </c>
      <c r="F13" s="69">
        <f t="shared" si="0"/>
        <v>11.11111111111111</v>
      </c>
      <c r="G13" s="71">
        <v>0</v>
      </c>
      <c r="H13" s="70">
        <v>0</v>
      </c>
      <c r="I13" s="68">
        <v>16</v>
      </c>
      <c r="J13" s="69">
        <f t="shared" si="1"/>
        <v>88.88888888888889</v>
      </c>
      <c r="K13" s="71">
        <v>0</v>
      </c>
      <c r="L13" s="70">
        <v>0</v>
      </c>
      <c r="M13" s="71">
        <v>0</v>
      </c>
      <c r="N13" s="70">
        <v>0</v>
      </c>
      <c r="O13" s="71">
        <v>0</v>
      </c>
      <c r="P13" s="70">
        <v>0</v>
      </c>
      <c r="Q13" s="68">
        <v>11</v>
      </c>
      <c r="R13" s="69">
        <f t="shared" si="3"/>
        <v>61.111111111111114</v>
      </c>
      <c r="S13" s="68">
        <v>6</v>
      </c>
      <c r="T13" s="69">
        <f t="shared" si="4"/>
        <v>33.33333333333333</v>
      </c>
      <c r="U13" s="68">
        <v>1</v>
      </c>
      <c r="V13" s="69">
        <f t="shared" si="5"/>
        <v>5.555555555555555</v>
      </c>
      <c r="W13" s="72">
        <v>13588.235294117647</v>
      </c>
    </row>
    <row r="14" spans="1:23" ht="21.75">
      <c r="A14" s="64"/>
      <c r="B14" s="65"/>
      <c r="C14" s="66" t="s">
        <v>27</v>
      </c>
      <c r="D14" s="67">
        <v>14</v>
      </c>
      <c r="E14" s="68">
        <v>1</v>
      </c>
      <c r="F14" s="69">
        <f t="shared" si="0"/>
        <v>7.142857142857142</v>
      </c>
      <c r="G14" s="71">
        <v>0</v>
      </c>
      <c r="H14" s="70">
        <v>0</v>
      </c>
      <c r="I14" s="68">
        <v>12</v>
      </c>
      <c r="J14" s="69">
        <f t="shared" si="1"/>
        <v>85.71428571428571</v>
      </c>
      <c r="K14" s="68">
        <v>1</v>
      </c>
      <c r="L14" s="69">
        <f t="shared" si="2"/>
        <v>7.142857142857142</v>
      </c>
      <c r="M14" s="71">
        <v>0</v>
      </c>
      <c r="N14" s="70">
        <v>0</v>
      </c>
      <c r="O14" s="71">
        <v>0</v>
      </c>
      <c r="P14" s="70">
        <v>0</v>
      </c>
      <c r="Q14" s="68">
        <v>6</v>
      </c>
      <c r="R14" s="69">
        <f t="shared" si="3"/>
        <v>42.857142857142854</v>
      </c>
      <c r="S14" s="68">
        <v>8</v>
      </c>
      <c r="T14" s="69">
        <f t="shared" si="4"/>
        <v>57.14285714285714</v>
      </c>
      <c r="U14" s="71">
        <v>0</v>
      </c>
      <c r="V14" s="70">
        <v>0</v>
      </c>
      <c r="W14" s="72">
        <v>14450</v>
      </c>
    </row>
    <row r="15" spans="1:23" ht="21.75">
      <c r="A15" s="64"/>
      <c r="B15" s="65"/>
      <c r="C15" s="66" t="s">
        <v>28</v>
      </c>
      <c r="D15" s="67">
        <v>68</v>
      </c>
      <c r="E15" s="68">
        <v>8</v>
      </c>
      <c r="F15" s="69">
        <f t="shared" si="0"/>
        <v>11.76470588235294</v>
      </c>
      <c r="G15" s="68">
        <v>1</v>
      </c>
      <c r="H15" s="69">
        <f>(G15/$D15)*100</f>
        <v>1.4705882352941175</v>
      </c>
      <c r="I15" s="68">
        <v>54</v>
      </c>
      <c r="J15" s="69">
        <f t="shared" si="1"/>
        <v>79.41176470588235</v>
      </c>
      <c r="K15" s="68">
        <v>5</v>
      </c>
      <c r="L15" s="69">
        <f t="shared" si="2"/>
        <v>7.352941176470589</v>
      </c>
      <c r="M15" s="71">
        <v>0</v>
      </c>
      <c r="N15" s="70">
        <v>0</v>
      </c>
      <c r="O15" s="71">
        <v>0</v>
      </c>
      <c r="P15" s="70">
        <v>0</v>
      </c>
      <c r="Q15" s="68">
        <v>41</v>
      </c>
      <c r="R15" s="69">
        <f t="shared" si="3"/>
        <v>60.29411764705882</v>
      </c>
      <c r="S15" s="68">
        <v>26</v>
      </c>
      <c r="T15" s="69">
        <f t="shared" si="4"/>
        <v>38.23529411764706</v>
      </c>
      <c r="U15" s="68">
        <v>1</v>
      </c>
      <c r="V15" s="69">
        <f t="shared" si="5"/>
        <v>1.4705882352941175</v>
      </c>
      <c r="W15" s="72">
        <v>14037.424242424242</v>
      </c>
    </row>
    <row r="16" spans="1:23" ht="21.75">
      <c r="A16" s="64"/>
      <c r="B16" s="65"/>
      <c r="C16" s="66" t="s">
        <v>29</v>
      </c>
      <c r="D16" s="67">
        <v>21</v>
      </c>
      <c r="E16" s="68">
        <v>5</v>
      </c>
      <c r="F16" s="69">
        <f t="shared" si="0"/>
        <v>23.809523809523807</v>
      </c>
      <c r="G16" s="71">
        <v>0</v>
      </c>
      <c r="H16" s="70">
        <v>0</v>
      </c>
      <c r="I16" s="68">
        <v>15</v>
      </c>
      <c r="J16" s="69">
        <f t="shared" si="1"/>
        <v>71.42857142857143</v>
      </c>
      <c r="K16" s="68">
        <v>1</v>
      </c>
      <c r="L16" s="69">
        <f t="shared" si="2"/>
        <v>4.761904761904762</v>
      </c>
      <c r="M16" s="71">
        <v>0</v>
      </c>
      <c r="N16" s="70">
        <v>0</v>
      </c>
      <c r="O16" s="71">
        <v>0</v>
      </c>
      <c r="P16" s="70">
        <v>0</v>
      </c>
      <c r="Q16" s="68">
        <v>16</v>
      </c>
      <c r="R16" s="69">
        <f t="shared" si="3"/>
        <v>76.19047619047619</v>
      </c>
      <c r="S16" s="68">
        <v>4</v>
      </c>
      <c r="T16" s="69">
        <f t="shared" si="4"/>
        <v>19.047619047619047</v>
      </c>
      <c r="U16" s="68">
        <v>1</v>
      </c>
      <c r="V16" s="69">
        <f t="shared" si="5"/>
        <v>4.761904761904762</v>
      </c>
      <c r="W16" s="72">
        <v>14776.5</v>
      </c>
    </row>
    <row r="17" spans="1:23" s="63" customFormat="1" ht="21.75">
      <c r="A17" s="54"/>
      <c r="B17" s="55" t="s">
        <v>30</v>
      </c>
      <c r="C17" s="56"/>
      <c r="D17" s="57">
        <v>34</v>
      </c>
      <c r="E17" s="58">
        <v>8</v>
      </c>
      <c r="F17" s="59">
        <f t="shared" si="0"/>
        <v>23.52941176470588</v>
      </c>
      <c r="G17" s="58">
        <v>2</v>
      </c>
      <c r="H17" s="59">
        <f>(G17/$D17)*100</f>
        <v>5.88235294117647</v>
      </c>
      <c r="I17" s="58">
        <v>23</v>
      </c>
      <c r="J17" s="59">
        <f t="shared" si="1"/>
        <v>67.64705882352942</v>
      </c>
      <c r="K17" s="58">
        <v>1</v>
      </c>
      <c r="L17" s="59">
        <f t="shared" si="2"/>
        <v>2.941176470588235</v>
      </c>
      <c r="M17" s="61">
        <v>0</v>
      </c>
      <c r="N17" s="60">
        <v>0</v>
      </c>
      <c r="O17" s="61">
        <v>0</v>
      </c>
      <c r="P17" s="60">
        <v>0</v>
      </c>
      <c r="Q17" s="58">
        <v>29</v>
      </c>
      <c r="R17" s="59">
        <f t="shared" si="3"/>
        <v>85.29411764705883</v>
      </c>
      <c r="S17" s="58">
        <v>5</v>
      </c>
      <c r="T17" s="59">
        <f t="shared" si="4"/>
        <v>14.705882352941178</v>
      </c>
      <c r="U17" s="61">
        <v>0</v>
      </c>
      <c r="V17" s="60">
        <v>0</v>
      </c>
      <c r="W17" s="62">
        <v>15015.878787878788</v>
      </c>
    </row>
    <row r="18" spans="1:23" ht="21.75">
      <c r="A18" s="64"/>
      <c r="B18" s="65"/>
      <c r="C18" s="66" t="s">
        <v>31</v>
      </c>
      <c r="D18" s="67">
        <v>34</v>
      </c>
      <c r="E18" s="68">
        <v>8</v>
      </c>
      <c r="F18" s="69">
        <f t="shared" si="0"/>
        <v>23.52941176470588</v>
      </c>
      <c r="G18" s="68">
        <v>2</v>
      </c>
      <c r="H18" s="69">
        <f>(G18/$D18)*100</f>
        <v>5.88235294117647</v>
      </c>
      <c r="I18" s="68">
        <v>23</v>
      </c>
      <c r="J18" s="69">
        <f t="shared" si="1"/>
        <v>67.64705882352942</v>
      </c>
      <c r="K18" s="68">
        <v>1</v>
      </c>
      <c r="L18" s="69">
        <f t="shared" si="2"/>
        <v>2.941176470588235</v>
      </c>
      <c r="M18" s="71">
        <v>0</v>
      </c>
      <c r="N18" s="70">
        <v>0</v>
      </c>
      <c r="O18" s="71">
        <v>0</v>
      </c>
      <c r="P18" s="70">
        <v>0</v>
      </c>
      <c r="Q18" s="68">
        <v>29</v>
      </c>
      <c r="R18" s="69">
        <f t="shared" si="3"/>
        <v>85.29411764705883</v>
      </c>
      <c r="S18" s="68">
        <v>5</v>
      </c>
      <c r="T18" s="69">
        <f t="shared" si="4"/>
        <v>14.705882352941178</v>
      </c>
      <c r="U18" s="71">
        <v>0</v>
      </c>
      <c r="V18" s="70">
        <v>0</v>
      </c>
      <c r="W18" s="72">
        <v>15015.878787878788</v>
      </c>
    </row>
    <row r="19" spans="1:23" s="63" customFormat="1" ht="21.75">
      <c r="A19" s="54"/>
      <c r="B19" s="55" t="s">
        <v>32</v>
      </c>
      <c r="C19" s="56"/>
      <c r="D19" s="57">
        <v>381</v>
      </c>
      <c r="E19" s="58">
        <v>2</v>
      </c>
      <c r="F19" s="59">
        <f t="shared" si="0"/>
        <v>0.5249343832020997</v>
      </c>
      <c r="G19" s="58">
        <v>3</v>
      </c>
      <c r="H19" s="59">
        <f>(G19/$D19)*100</f>
        <v>0.7874015748031495</v>
      </c>
      <c r="I19" s="58">
        <v>367</v>
      </c>
      <c r="J19" s="59">
        <f t="shared" si="1"/>
        <v>96.3254593175853</v>
      </c>
      <c r="K19" s="58">
        <v>9</v>
      </c>
      <c r="L19" s="59">
        <f t="shared" si="2"/>
        <v>2.3622047244094486</v>
      </c>
      <c r="M19" s="61">
        <v>0</v>
      </c>
      <c r="N19" s="60">
        <v>0</v>
      </c>
      <c r="O19" s="61">
        <v>0</v>
      </c>
      <c r="P19" s="60">
        <v>0</v>
      </c>
      <c r="Q19" s="58">
        <v>297</v>
      </c>
      <c r="R19" s="59">
        <f t="shared" si="3"/>
        <v>77.95275590551181</v>
      </c>
      <c r="S19" s="58">
        <v>76</v>
      </c>
      <c r="T19" s="59">
        <f t="shared" si="4"/>
        <v>19.94750656167979</v>
      </c>
      <c r="U19" s="58">
        <v>8</v>
      </c>
      <c r="V19" s="59">
        <f t="shared" si="5"/>
        <v>2.099737532808399</v>
      </c>
      <c r="W19" s="62">
        <v>20902.479784366576</v>
      </c>
    </row>
    <row r="20" spans="1:23" ht="21.75">
      <c r="A20" s="64"/>
      <c r="B20" s="65"/>
      <c r="C20" s="66" t="s">
        <v>33</v>
      </c>
      <c r="D20" s="67">
        <v>56</v>
      </c>
      <c r="E20" s="71">
        <v>0</v>
      </c>
      <c r="F20" s="70">
        <v>0</v>
      </c>
      <c r="G20" s="68">
        <v>1</v>
      </c>
      <c r="H20" s="69">
        <f>(G20/$D20)*100</f>
        <v>1.7857142857142856</v>
      </c>
      <c r="I20" s="68">
        <v>54</v>
      </c>
      <c r="J20" s="69">
        <f t="shared" si="1"/>
        <v>96.42857142857143</v>
      </c>
      <c r="K20" s="68">
        <v>1</v>
      </c>
      <c r="L20" s="69">
        <f t="shared" si="2"/>
        <v>1.7857142857142856</v>
      </c>
      <c r="M20" s="71">
        <v>0</v>
      </c>
      <c r="N20" s="70">
        <v>0</v>
      </c>
      <c r="O20" s="71">
        <v>0</v>
      </c>
      <c r="P20" s="70">
        <v>0</v>
      </c>
      <c r="Q20" s="68">
        <v>41</v>
      </c>
      <c r="R20" s="69">
        <f t="shared" si="3"/>
        <v>73.21428571428571</v>
      </c>
      <c r="S20" s="68">
        <v>14</v>
      </c>
      <c r="T20" s="69">
        <f t="shared" si="4"/>
        <v>25</v>
      </c>
      <c r="U20" s="68">
        <v>1</v>
      </c>
      <c r="V20" s="69">
        <f t="shared" si="5"/>
        <v>1.7857142857142856</v>
      </c>
      <c r="W20" s="72">
        <v>17459.25925925926</v>
      </c>
    </row>
    <row r="21" spans="1:23" ht="21.75">
      <c r="A21" s="64"/>
      <c r="B21" s="65"/>
      <c r="C21" s="66" t="s">
        <v>34</v>
      </c>
      <c r="D21" s="67">
        <v>48</v>
      </c>
      <c r="E21" s="68">
        <v>1</v>
      </c>
      <c r="F21" s="69">
        <f t="shared" si="0"/>
        <v>2.083333333333333</v>
      </c>
      <c r="G21" s="71">
        <v>0</v>
      </c>
      <c r="H21" s="70">
        <v>0</v>
      </c>
      <c r="I21" s="68">
        <v>46</v>
      </c>
      <c r="J21" s="69">
        <f t="shared" si="1"/>
        <v>95.83333333333334</v>
      </c>
      <c r="K21" s="68">
        <v>1</v>
      </c>
      <c r="L21" s="69">
        <f t="shared" si="2"/>
        <v>2.083333333333333</v>
      </c>
      <c r="M21" s="71">
        <v>0</v>
      </c>
      <c r="N21" s="70">
        <v>0</v>
      </c>
      <c r="O21" s="71">
        <v>0</v>
      </c>
      <c r="P21" s="70">
        <v>0</v>
      </c>
      <c r="Q21" s="68">
        <v>26</v>
      </c>
      <c r="R21" s="69">
        <f t="shared" si="3"/>
        <v>54.166666666666664</v>
      </c>
      <c r="S21" s="68">
        <v>21</v>
      </c>
      <c r="T21" s="69">
        <f t="shared" si="4"/>
        <v>43.75</v>
      </c>
      <c r="U21" s="68">
        <v>1</v>
      </c>
      <c r="V21" s="69">
        <f t="shared" si="5"/>
        <v>2.083333333333333</v>
      </c>
      <c r="W21" s="72">
        <v>17361.702127659573</v>
      </c>
    </row>
    <row r="22" spans="1:23" ht="21.75">
      <c r="A22" s="64"/>
      <c r="B22" s="65"/>
      <c r="C22" s="66" t="s">
        <v>35</v>
      </c>
      <c r="D22" s="67">
        <v>24</v>
      </c>
      <c r="E22" s="68">
        <v>1</v>
      </c>
      <c r="F22" s="69">
        <f t="shared" si="0"/>
        <v>4.166666666666666</v>
      </c>
      <c r="G22" s="71">
        <v>0</v>
      </c>
      <c r="H22" s="70">
        <v>0</v>
      </c>
      <c r="I22" s="68">
        <v>22</v>
      </c>
      <c r="J22" s="69">
        <f t="shared" si="1"/>
        <v>91.66666666666666</v>
      </c>
      <c r="K22" s="68">
        <v>1</v>
      </c>
      <c r="L22" s="69">
        <f t="shared" si="2"/>
        <v>4.166666666666666</v>
      </c>
      <c r="M22" s="71">
        <v>0</v>
      </c>
      <c r="N22" s="70">
        <v>0</v>
      </c>
      <c r="O22" s="71">
        <v>0</v>
      </c>
      <c r="P22" s="70">
        <v>0</v>
      </c>
      <c r="Q22" s="68">
        <v>8</v>
      </c>
      <c r="R22" s="69">
        <f t="shared" si="3"/>
        <v>33.33333333333333</v>
      </c>
      <c r="S22" s="68">
        <v>14</v>
      </c>
      <c r="T22" s="69">
        <f t="shared" si="4"/>
        <v>58.333333333333336</v>
      </c>
      <c r="U22" s="68">
        <v>2</v>
      </c>
      <c r="V22" s="69">
        <f t="shared" si="5"/>
        <v>8.333333333333332</v>
      </c>
      <c r="W22" s="72">
        <v>16234.285714285714</v>
      </c>
    </row>
    <row r="23" spans="1:23" ht="21.75">
      <c r="A23" s="64"/>
      <c r="B23" s="65"/>
      <c r="C23" s="66" t="s">
        <v>36</v>
      </c>
      <c r="D23" s="67">
        <v>49</v>
      </c>
      <c r="E23" s="71">
        <v>0</v>
      </c>
      <c r="F23" s="70">
        <v>0</v>
      </c>
      <c r="G23" s="68">
        <v>2</v>
      </c>
      <c r="H23" s="69">
        <f>(G23/$D23)*100</f>
        <v>4.081632653061225</v>
      </c>
      <c r="I23" s="68">
        <v>44</v>
      </c>
      <c r="J23" s="69">
        <f t="shared" si="1"/>
        <v>89.79591836734694</v>
      </c>
      <c r="K23" s="68">
        <v>3</v>
      </c>
      <c r="L23" s="69">
        <f t="shared" si="2"/>
        <v>6.122448979591836</v>
      </c>
      <c r="M23" s="71">
        <v>0</v>
      </c>
      <c r="N23" s="70">
        <v>0</v>
      </c>
      <c r="O23" s="71">
        <v>0</v>
      </c>
      <c r="P23" s="70">
        <v>0</v>
      </c>
      <c r="Q23" s="68">
        <v>34</v>
      </c>
      <c r="R23" s="69">
        <f t="shared" si="3"/>
        <v>69.38775510204081</v>
      </c>
      <c r="S23" s="68">
        <v>14</v>
      </c>
      <c r="T23" s="69">
        <f t="shared" si="4"/>
        <v>28.57142857142857</v>
      </c>
      <c r="U23" s="68">
        <v>1</v>
      </c>
      <c r="V23" s="69">
        <f t="shared" si="5"/>
        <v>2.0408163265306123</v>
      </c>
      <c r="W23" s="72">
        <v>23608.333333333332</v>
      </c>
    </row>
    <row r="24" spans="1:23" ht="21.75">
      <c r="A24" s="64"/>
      <c r="B24" s="65"/>
      <c r="C24" s="66" t="s">
        <v>37</v>
      </c>
      <c r="D24" s="67">
        <v>204</v>
      </c>
      <c r="E24" s="71">
        <v>0</v>
      </c>
      <c r="F24" s="70">
        <v>0</v>
      </c>
      <c r="G24" s="71">
        <v>0</v>
      </c>
      <c r="H24" s="70">
        <v>0</v>
      </c>
      <c r="I24" s="68">
        <v>201</v>
      </c>
      <c r="J24" s="69">
        <f t="shared" si="1"/>
        <v>98.52941176470588</v>
      </c>
      <c r="K24" s="68">
        <v>3</v>
      </c>
      <c r="L24" s="69">
        <f t="shared" si="2"/>
        <v>1.4705882352941175</v>
      </c>
      <c r="M24" s="71">
        <v>0</v>
      </c>
      <c r="N24" s="70">
        <v>0</v>
      </c>
      <c r="O24" s="71">
        <v>0</v>
      </c>
      <c r="P24" s="70">
        <v>0</v>
      </c>
      <c r="Q24" s="68">
        <v>188</v>
      </c>
      <c r="R24" s="69">
        <f t="shared" si="3"/>
        <v>92.15686274509804</v>
      </c>
      <c r="S24" s="68">
        <v>13</v>
      </c>
      <c r="T24" s="69">
        <f t="shared" si="4"/>
        <v>6.372549019607843</v>
      </c>
      <c r="U24" s="68">
        <v>3</v>
      </c>
      <c r="V24" s="69">
        <f t="shared" si="5"/>
        <v>1.4705882352941175</v>
      </c>
      <c r="W24" s="72">
        <v>22497.014925373136</v>
      </c>
    </row>
    <row r="25" spans="1:23" s="63" customFormat="1" ht="21.75">
      <c r="A25" s="54"/>
      <c r="B25" s="55" t="s">
        <v>38</v>
      </c>
      <c r="C25" s="56"/>
      <c r="D25" s="57">
        <v>122</v>
      </c>
      <c r="E25" s="58">
        <v>34</v>
      </c>
      <c r="F25" s="59">
        <f t="shared" si="0"/>
        <v>27.86885245901639</v>
      </c>
      <c r="G25" s="61">
        <v>0</v>
      </c>
      <c r="H25" s="60">
        <v>0</v>
      </c>
      <c r="I25" s="58">
        <v>80</v>
      </c>
      <c r="J25" s="59">
        <f t="shared" si="1"/>
        <v>65.57377049180327</v>
      </c>
      <c r="K25" s="58">
        <v>8</v>
      </c>
      <c r="L25" s="59">
        <f t="shared" si="2"/>
        <v>6.557377049180328</v>
      </c>
      <c r="M25" s="61">
        <v>0</v>
      </c>
      <c r="N25" s="60">
        <v>0</v>
      </c>
      <c r="O25" s="61">
        <v>0</v>
      </c>
      <c r="P25" s="60">
        <v>0</v>
      </c>
      <c r="Q25" s="58">
        <v>80</v>
      </c>
      <c r="R25" s="59">
        <f t="shared" si="3"/>
        <v>65.57377049180327</v>
      </c>
      <c r="S25" s="58">
        <v>38</v>
      </c>
      <c r="T25" s="59">
        <f t="shared" si="4"/>
        <v>31.147540983606557</v>
      </c>
      <c r="U25" s="58">
        <v>4</v>
      </c>
      <c r="V25" s="59">
        <f t="shared" si="5"/>
        <v>3.278688524590164</v>
      </c>
      <c r="W25" s="62">
        <v>15552.920353982301</v>
      </c>
    </row>
    <row r="26" spans="1:23" ht="21.75">
      <c r="A26" s="64"/>
      <c r="B26" s="65"/>
      <c r="C26" s="66" t="s">
        <v>39</v>
      </c>
      <c r="D26" s="67">
        <v>122</v>
      </c>
      <c r="E26" s="68">
        <v>34</v>
      </c>
      <c r="F26" s="69">
        <f t="shared" si="0"/>
        <v>27.86885245901639</v>
      </c>
      <c r="G26" s="71">
        <v>0</v>
      </c>
      <c r="H26" s="70">
        <v>0</v>
      </c>
      <c r="I26" s="68">
        <v>80</v>
      </c>
      <c r="J26" s="69">
        <f t="shared" si="1"/>
        <v>65.57377049180327</v>
      </c>
      <c r="K26" s="68">
        <v>8</v>
      </c>
      <c r="L26" s="69">
        <f t="shared" si="2"/>
        <v>6.557377049180328</v>
      </c>
      <c r="M26" s="71">
        <v>0</v>
      </c>
      <c r="N26" s="70">
        <v>0</v>
      </c>
      <c r="O26" s="71">
        <v>0</v>
      </c>
      <c r="P26" s="70">
        <v>0</v>
      </c>
      <c r="Q26" s="68">
        <v>80</v>
      </c>
      <c r="R26" s="69">
        <f t="shared" si="3"/>
        <v>65.57377049180327</v>
      </c>
      <c r="S26" s="68">
        <v>38</v>
      </c>
      <c r="T26" s="69">
        <f t="shared" si="4"/>
        <v>31.147540983606557</v>
      </c>
      <c r="U26" s="68">
        <v>4</v>
      </c>
      <c r="V26" s="69">
        <f t="shared" si="5"/>
        <v>3.278688524590164</v>
      </c>
      <c r="W26" s="72">
        <v>15552.920353982301</v>
      </c>
    </row>
    <row r="27" spans="1:23" s="63" customFormat="1" ht="21.75">
      <c r="A27" s="54"/>
      <c r="B27" s="55" t="s">
        <v>40</v>
      </c>
      <c r="C27" s="56"/>
      <c r="D27" s="57">
        <v>307</v>
      </c>
      <c r="E27" s="58">
        <v>16</v>
      </c>
      <c r="F27" s="59">
        <f t="shared" si="0"/>
        <v>5.211726384364821</v>
      </c>
      <c r="G27" s="58">
        <v>6</v>
      </c>
      <c r="H27" s="59">
        <f>(G27/$D27)*100</f>
        <v>1.9543973941368076</v>
      </c>
      <c r="I27" s="58">
        <v>268</v>
      </c>
      <c r="J27" s="59">
        <f t="shared" si="1"/>
        <v>87.29641693811075</v>
      </c>
      <c r="K27" s="58">
        <v>17</v>
      </c>
      <c r="L27" s="59">
        <f t="shared" si="2"/>
        <v>5.537459283387622</v>
      </c>
      <c r="M27" s="61">
        <v>0</v>
      </c>
      <c r="N27" s="60">
        <v>0</v>
      </c>
      <c r="O27" s="61">
        <v>0</v>
      </c>
      <c r="P27" s="60">
        <v>0</v>
      </c>
      <c r="Q27" s="58">
        <v>149</v>
      </c>
      <c r="R27" s="59">
        <f t="shared" si="3"/>
        <v>48.534201954397396</v>
      </c>
      <c r="S27" s="58">
        <v>147</v>
      </c>
      <c r="T27" s="59">
        <f t="shared" si="4"/>
        <v>47.88273615635179</v>
      </c>
      <c r="U27" s="58">
        <v>11</v>
      </c>
      <c r="V27" s="59">
        <f t="shared" si="5"/>
        <v>3.5830618892508146</v>
      </c>
      <c r="W27" s="62">
        <v>18121.91780821918</v>
      </c>
    </row>
    <row r="28" spans="1:23" ht="21.75">
      <c r="A28" s="64"/>
      <c r="B28" s="65"/>
      <c r="C28" s="66" t="s">
        <v>41</v>
      </c>
      <c r="D28" s="67">
        <v>17</v>
      </c>
      <c r="E28" s="71">
        <v>0</v>
      </c>
      <c r="F28" s="70">
        <v>0</v>
      </c>
      <c r="G28" s="71">
        <v>0</v>
      </c>
      <c r="H28" s="70">
        <v>0</v>
      </c>
      <c r="I28" s="68">
        <v>17</v>
      </c>
      <c r="J28" s="69">
        <f t="shared" si="1"/>
        <v>100</v>
      </c>
      <c r="K28" s="71">
        <v>0</v>
      </c>
      <c r="L28" s="70">
        <v>0</v>
      </c>
      <c r="M28" s="71">
        <v>0</v>
      </c>
      <c r="N28" s="70">
        <v>0</v>
      </c>
      <c r="O28" s="71">
        <v>0</v>
      </c>
      <c r="P28" s="70">
        <v>0</v>
      </c>
      <c r="Q28" s="68">
        <v>9</v>
      </c>
      <c r="R28" s="69">
        <f t="shared" si="3"/>
        <v>52.94117647058824</v>
      </c>
      <c r="S28" s="68">
        <v>8</v>
      </c>
      <c r="T28" s="69">
        <f t="shared" si="4"/>
        <v>47.05882352941176</v>
      </c>
      <c r="U28" s="71">
        <v>0</v>
      </c>
      <c r="V28" s="70">
        <v>0</v>
      </c>
      <c r="W28" s="72">
        <v>15788.235294117647</v>
      </c>
    </row>
    <row r="29" spans="1:23" ht="21.75">
      <c r="A29" s="64"/>
      <c r="B29" s="65"/>
      <c r="C29" s="66" t="s">
        <v>42</v>
      </c>
      <c r="D29" s="67">
        <v>18</v>
      </c>
      <c r="E29" s="71">
        <v>0</v>
      </c>
      <c r="F29" s="70">
        <v>0</v>
      </c>
      <c r="G29" s="71">
        <v>0</v>
      </c>
      <c r="H29" s="70">
        <v>0</v>
      </c>
      <c r="I29" s="68">
        <v>18</v>
      </c>
      <c r="J29" s="69">
        <f t="shared" si="1"/>
        <v>100</v>
      </c>
      <c r="K29" s="71">
        <v>0</v>
      </c>
      <c r="L29" s="70">
        <v>0</v>
      </c>
      <c r="M29" s="71">
        <v>0</v>
      </c>
      <c r="N29" s="70">
        <v>0</v>
      </c>
      <c r="O29" s="71">
        <v>0</v>
      </c>
      <c r="P29" s="70">
        <v>0</v>
      </c>
      <c r="Q29" s="68">
        <v>9</v>
      </c>
      <c r="R29" s="69">
        <f t="shared" si="3"/>
        <v>50</v>
      </c>
      <c r="S29" s="68">
        <v>8</v>
      </c>
      <c r="T29" s="69">
        <f t="shared" si="4"/>
        <v>44.44444444444444</v>
      </c>
      <c r="U29" s="68">
        <v>1</v>
      </c>
      <c r="V29" s="69">
        <f t="shared" si="5"/>
        <v>5.555555555555555</v>
      </c>
      <c r="W29" s="72">
        <v>16705.882352941175</v>
      </c>
    </row>
    <row r="30" spans="1:23" ht="21.75">
      <c r="A30" s="64"/>
      <c r="B30" s="65"/>
      <c r="C30" s="66" t="s">
        <v>43</v>
      </c>
      <c r="D30" s="67">
        <v>15</v>
      </c>
      <c r="E30" s="68">
        <v>3</v>
      </c>
      <c r="F30" s="69">
        <f t="shared" si="0"/>
        <v>20</v>
      </c>
      <c r="G30" s="71">
        <v>0</v>
      </c>
      <c r="H30" s="70">
        <v>0</v>
      </c>
      <c r="I30" s="68">
        <v>8</v>
      </c>
      <c r="J30" s="69">
        <f t="shared" si="1"/>
        <v>53.333333333333336</v>
      </c>
      <c r="K30" s="68">
        <v>4</v>
      </c>
      <c r="L30" s="69">
        <f t="shared" si="2"/>
        <v>26.666666666666668</v>
      </c>
      <c r="M30" s="71">
        <v>0</v>
      </c>
      <c r="N30" s="70">
        <v>0</v>
      </c>
      <c r="O30" s="71">
        <v>0</v>
      </c>
      <c r="P30" s="70">
        <v>0</v>
      </c>
      <c r="Q30" s="68">
        <v>7</v>
      </c>
      <c r="R30" s="69">
        <f t="shared" si="3"/>
        <v>46.666666666666664</v>
      </c>
      <c r="S30" s="68">
        <v>6</v>
      </c>
      <c r="T30" s="69">
        <f t="shared" si="4"/>
        <v>40</v>
      </c>
      <c r="U30" s="68">
        <v>2</v>
      </c>
      <c r="V30" s="69">
        <f t="shared" si="5"/>
        <v>13.333333333333334</v>
      </c>
      <c r="W30" s="72">
        <v>17416.666666666668</v>
      </c>
    </row>
    <row r="31" spans="1:23" ht="21.75">
      <c r="A31" s="64"/>
      <c r="B31" s="65"/>
      <c r="C31" s="66" t="s">
        <v>44</v>
      </c>
      <c r="D31" s="67">
        <v>13</v>
      </c>
      <c r="E31" s="68">
        <v>2</v>
      </c>
      <c r="F31" s="69">
        <f t="shared" si="0"/>
        <v>15.384615384615385</v>
      </c>
      <c r="G31" s="68">
        <v>3</v>
      </c>
      <c r="H31" s="69">
        <f>(G31/$D31)*100</f>
        <v>23.076923076923077</v>
      </c>
      <c r="I31" s="68">
        <v>6</v>
      </c>
      <c r="J31" s="69">
        <f t="shared" si="1"/>
        <v>46.15384615384615</v>
      </c>
      <c r="K31" s="68">
        <v>2</v>
      </c>
      <c r="L31" s="69">
        <f t="shared" si="2"/>
        <v>15.384615384615385</v>
      </c>
      <c r="M31" s="71">
        <v>0</v>
      </c>
      <c r="N31" s="70">
        <v>0</v>
      </c>
      <c r="O31" s="71">
        <v>0</v>
      </c>
      <c r="P31" s="70">
        <v>0</v>
      </c>
      <c r="Q31" s="68">
        <v>5</v>
      </c>
      <c r="R31" s="69">
        <f t="shared" si="3"/>
        <v>38.46153846153847</v>
      </c>
      <c r="S31" s="68">
        <v>7</v>
      </c>
      <c r="T31" s="69">
        <f t="shared" si="4"/>
        <v>53.84615384615385</v>
      </c>
      <c r="U31" s="68">
        <v>1</v>
      </c>
      <c r="V31" s="69">
        <f t="shared" si="5"/>
        <v>7.6923076923076925</v>
      </c>
      <c r="W31" s="72">
        <v>13710</v>
      </c>
    </row>
    <row r="32" spans="1:23" ht="21.75">
      <c r="A32" s="64"/>
      <c r="B32" s="65"/>
      <c r="C32" s="66" t="s">
        <v>45</v>
      </c>
      <c r="D32" s="67">
        <v>9</v>
      </c>
      <c r="E32" s="71">
        <v>0</v>
      </c>
      <c r="F32" s="70">
        <v>0</v>
      </c>
      <c r="G32" s="68">
        <v>1</v>
      </c>
      <c r="H32" s="69">
        <f>(G32/$D32)*100</f>
        <v>11.11111111111111</v>
      </c>
      <c r="I32" s="68">
        <v>6</v>
      </c>
      <c r="J32" s="69">
        <f t="shared" si="1"/>
        <v>66.66666666666666</v>
      </c>
      <c r="K32" s="68">
        <v>2</v>
      </c>
      <c r="L32" s="69">
        <f t="shared" si="2"/>
        <v>22.22222222222222</v>
      </c>
      <c r="M32" s="71">
        <v>0</v>
      </c>
      <c r="N32" s="70">
        <v>0</v>
      </c>
      <c r="O32" s="71">
        <v>0</v>
      </c>
      <c r="P32" s="70">
        <v>0</v>
      </c>
      <c r="Q32" s="68">
        <v>0</v>
      </c>
      <c r="R32" s="70">
        <f t="shared" si="3"/>
        <v>0</v>
      </c>
      <c r="S32" s="68">
        <v>9</v>
      </c>
      <c r="T32" s="69">
        <f t="shared" si="4"/>
        <v>100</v>
      </c>
      <c r="U32" s="71">
        <v>0</v>
      </c>
      <c r="V32" s="70">
        <v>0</v>
      </c>
      <c r="W32" s="72">
        <v>14144.444444444445</v>
      </c>
    </row>
    <row r="33" spans="1:23" ht="21.75">
      <c r="A33" s="64"/>
      <c r="B33" s="65"/>
      <c r="C33" s="66" t="s">
        <v>46</v>
      </c>
      <c r="D33" s="67">
        <v>20</v>
      </c>
      <c r="E33" s="68">
        <v>1</v>
      </c>
      <c r="F33" s="69">
        <f t="shared" si="0"/>
        <v>5</v>
      </c>
      <c r="G33" s="71">
        <v>0</v>
      </c>
      <c r="H33" s="70">
        <v>0</v>
      </c>
      <c r="I33" s="68">
        <v>18</v>
      </c>
      <c r="J33" s="69">
        <f t="shared" si="1"/>
        <v>90</v>
      </c>
      <c r="K33" s="68">
        <v>1</v>
      </c>
      <c r="L33" s="69">
        <f t="shared" si="2"/>
        <v>5</v>
      </c>
      <c r="M33" s="71">
        <v>0</v>
      </c>
      <c r="N33" s="70">
        <v>0</v>
      </c>
      <c r="O33" s="71">
        <v>0</v>
      </c>
      <c r="P33" s="70">
        <v>0</v>
      </c>
      <c r="Q33" s="68">
        <v>15</v>
      </c>
      <c r="R33" s="69">
        <f t="shared" si="3"/>
        <v>75</v>
      </c>
      <c r="S33" s="68">
        <v>5</v>
      </c>
      <c r="T33" s="69">
        <f t="shared" si="4"/>
        <v>25</v>
      </c>
      <c r="U33" s="71">
        <v>0</v>
      </c>
      <c r="V33" s="70">
        <v>0</v>
      </c>
      <c r="W33" s="72">
        <v>17639.473684210527</v>
      </c>
    </row>
    <row r="34" spans="1:23" ht="21.75">
      <c r="A34" s="64"/>
      <c r="B34" s="65"/>
      <c r="C34" s="66" t="s">
        <v>47</v>
      </c>
      <c r="D34" s="67">
        <v>15</v>
      </c>
      <c r="E34" s="71">
        <v>0</v>
      </c>
      <c r="F34" s="70">
        <v>0</v>
      </c>
      <c r="G34" s="71">
        <v>0</v>
      </c>
      <c r="H34" s="70">
        <v>0</v>
      </c>
      <c r="I34" s="68">
        <v>15</v>
      </c>
      <c r="J34" s="69">
        <f t="shared" si="1"/>
        <v>100</v>
      </c>
      <c r="K34" s="71">
        <v>0</v>
      </c>
      <c r="L34" s="70">
        <v>0</v>
      </c>
      <c r="M34" s="71">
        <v>0</v>
      </c>
      <c r="N34" s="70">
        <v>0</v>
      </c>
      <c r="O34" s="71">
        <v>0</v>
      </c>
      <c r="P34" s="70">
        <v>0</v>
      </c>
      <c r="Q34" s="68">
        <v>11</v>
      </c>
      <c r="R34" s="69">
        <f t="shared" si="3"/>
        <v>73.33333333333333</v>
      </c>
      <c r="S34" s="68">
        <v>4</v>
      </c>
      <c r="T34" s="69">
        <f t="shared" si="4"/>
        <v>26.666666666666668</v>
      </c>
      <c r="U34" s="71">
        <v>0</v>
      </c>
      <c r="V34" s="70">
        <v>0</v>
      </c>
      <c r="W34" s="72">
        <v>29533.333333333332</v>
      </c>
    </row>
    <row r="35" spans="1:23" ht="21.75">
      <c r="A35" s="64"/>
      <c r="B35" s="65"/>
      <c r="C35" s="66" t="s">
        <v>48</v>
      </c>
      <c r="D35" s="67">
        <v>61</v>
      </c>
      <c r="E35" s="68">
        <v>4</v>
      </c>
      <c r="F35" s="69">
        <f t="shared" si="0"/>
        <v>6.557377049180328</v>
      </c>
      <c r="G35" s="71">
        <v>0</v>
      </c>
      <c r="H35" s="70">
        <v>0</v>
      </c>
      <c r="I35" s="68">
        <v>54</v>
      </c>
      <c r="J35" s="69">
        <f t="shared" si="1"/>
        <v>88.52459016393442</v>
      </c>
      <c r="K35" s="68">
        <v>3</v>
      </c>
      <c r="L35" s="69">
        <f t="shared" si="2"/>
        <v>4.918032786885246</v>
      </c>
      <c r="M35" s="71">
        <v>0</v>
      </c>
      <c r="N35" s="70">
        <v>0</v>
      </c>
      <c r="O35" s="71">
        <v>0</v>
      </c>
      <c r="P35" s="70">
        <v>0</v>
      </c>
      <c r="Q35" s="68">
        <v>27</v>
      </c>
      <c r="R35" s="69">
        <f t="shared" si="3"/>
        <v>44.26229508196721</v>
      </c>
      <c r="S35" s="68">
        <v>32</v>
      </c>
      <c r="T35" s="69">
        <f t="shared" si="4"/>
        <v>52.459016393442624</v>
      </c>
      <c r="U35" s="68">
        <v>2</v>
      </c>
      <c r="V35" s="69">
        <f t="shared" si="5"/>
        <v>3.278688524590164</v>
      </c>
      <c r="W35" s="72">
        <v>16593.5593220339</v>
      </c>
    </row>
    <row r="36" spans="1:23" ht="21.75">
      <c r="A36" s="64"/>
      <c r="B36" s="65"/>
      <c r="C36" s="66" t="s">
        <v>49</v>
      </c>
      <c r="D36" s="67">
        <v>0</v>
      </c>
      <c r="E36" s="68">
        <v>0</v>
      </c>
      <c r="F36" s="70">
        <v>0</v>
      </c>
      <c r="G36" s="68">
        <v>0</v>
      </c>
      <c r="H36" s="70">
        <v>0</v>
      </c>
      <c r="I36" s="68">
        <v>0</v>
      </c>
      <c r="J36" s="70">
        <v>0</v>
      </c>
      <c r="K36" s="68">
        <v>0</v>
      </c>
      <c r="L36" s="70">
        <v>0</v>
      </c>
      <c r="M36" s="68">
        <v>0</v>
      </c>
      <c r="N36" s="70">
        <v>0</v>
      </c>
      <c r="O36" s="71">
        <v>0</v>
      </c>
      <c r="P36" s="70">
        <v>0</v>
      </c>
      <c r="Q36" s="68">
        <v>0</v>
      </c>
      <c r="R36" s="70">
        <v>0</v>
      </c>
      <c r="S36" s="68">
        <v>0</v>
      </c>
      <c r="T36" s="70">
        <v>0</v>
      </c>
      <c r="U36" s="68">
        <v>0</v>
      </c>
      <c r="V36" s="70">
        <v>0</v>
      </c>
      <c r="W36" s="72">
        <v>0</v>
      </c>
    </row>
    <row r="37" spans="1:23" ht="21.75">
      <c r="A37" s="64"/>
      <c r="B37" s="65"/>
      <c r="C37" s="66" t="s">
        <v>50</v>
      </c>
      <c r="D37" s="67">
        <v>14</v>
      </c>
      <c r="E37" s="68">
        <v>1</v>
      </c>
      <c r="F37" s="69">
        <f t="shared" si="0"/>
        <v>7.142857142857142</v>
      </c>
      <c r="G37" s="71">
        <v>0</v>
      </c>
      <c r="H37" s="70">
        <v>0</v>
      </c>
      <c r="I37" s="68">
        <v>13</v>
      </c>
      <c r="J37" s="69">
        <f t="shared" si="1"/>
        <v>92.85714285714286</v>
      </c>
      <c r="K37" s="71">
        <v>0</v>
      </c>
      <c r="L37" s="70">
        <v>0</v>
      </c>
      <c r="M37" s="71">
        <v>0</v>
      </c>
      <c r="N37" s="70">
        <v>0</v>
      </c>
      <c r="O37" s="71">
        <v>0</v>
      </c>
      <c r="P37" s="70">
        <v>0</v>
      </c>
      <c r="Q37" s="68">
        <v>3</v>
      </c>
      <c r="R37" s="69">
        <f t="shared" si="3"/>
        <v>21.428571428571427</v>
      </c>
      <c r="S37" s="68">
        <v>11</v>
      </c>
      <c r="T37" s="69">
        <f t="shared" si="4"/>
        <v>78.57142857142857</v>
      </c>
      <c r="U37" s="71">
        <v>0</v>
      </c>
      <c r="V37" s="70">
        <v>0</v>
      </c>
      <c r="W37" s="72">
        <v>17671.428571428572</v>
      </c>
    </row>
    <row r="38" spans="1:23" ht="21.75">
      <c r="A38" s="64"/>
      <c r="B38" s="65"/>
      <c r="C38" s="66" t="s">
        <v>51</v>
      </c>
      <c r="D38" s="67">
        <v>9</v>
      </c>
      <c r="E38" s="71">
        <v>0</v>
      </c>
      <c r="F38" s="70">
        <v>0</v>
      </c>
      <c r="G38" s="71">
        <v>0</v>
      </c>
      <c r="H38" s="70">
        <v>0</v>
      </c>
      <c r="I38" s="68">
        <v>9</v>
      </c>
      <c r="J38" s="69">
        <f t="shared" si="1"/>
        <v>100</v>
      </c>
      <c r="K38" s="71">
        <v>0</v>
      </c>
      <c r="L38" s="70">
        <v>0</v>
      </c>
      <c r="M38" s="71">
        <v>0</v>
      </c>
      <c r="N38" s="70">
        <v>0</v>
      </c>
      <c r="O38" s="71">
        <v>0</v>
      </c>
      <c r="P38" s="70">
        <v>0</v>
      </c>
      <c r="Q38" s="68">
        <v>5</v>
      </c>
      <c r="R38" s="69">
        <f t="shared" si="3"/>
        <v>55.55555555555556</v>
      </c>
      <c r="S38" s="68">
        <v>4</v>
      </c>
      <c r="T38" s="69">
        <f t="shared" si="4"/>
        <v>44.44444444444444</v>
      </c>
      <c r="U38" s="71">
        <v>0</v>
      </c>
      <c r="V38" s="70">
        <v>0</v>
      </c>
      <c r="W38" s="72">
        <v>21222.222222222223</v>
      </c>
    </row>
    <row r="39" spans="1:23" ht="21.75">
      <c r="A39" s="64"/>
      <c r="B39" s="65"/>
      <c r="C39" s="66" t="s">
        <v>52</v>
      </c>
      <c r="D39" s="67">
        <v>69</v>
      </c>
      <c r="E39" s="68">
        <v>1</v>
      </c>
      <c r="F39" s="69">
        <f t="shared" si="0"/>
        <v>1.4492753623188406</v>
      </c>
      <c r="G39" s="68">
        <v>2</v>
      </c>
      <c r="H39" s="69">
        <f>(G39/$D39)*100</f>
        <v>2.898550724637681</v>
      </c>
      <c r="I39" s="68">
        <v>66</v>
      </c>
      <c r="J39" s="69">
        <f t="shared" si="1"/>
        <v>95.65217391304348</v>
      </c>
      <c r="K39" s="71">
        <v>0</v>
      </c>
      <c r="L39" s="70">
        <v>0</v>
      </c>
      <c r="M39" s="71">
        <v>0</v>
      </c>
      <c r="N39" s="70">
        <v>0</v>
      </c>
      <c r="O39" s="71">
        <v>0</v>
      </c>
      <c r="P39" s="70">
        <v>0</v>
      </c>
      <c r="Q39" s="68">
        <v>37</v>
      </c>
      <c r="R39" s="69">
        <f t="shared" si="3"/>
        <v>53.62318840579711</v>
      </c>
      <c r="S39" s="68">
        <v>29</v>
      </c>
      <c r="T39" s="69">
        <f t="shared" si="4"/>
        <v>42.028985507246375</v>
      </c>
      <c r="U39" s="68">
        <v>3</v>
      </c>
      <c r="V39" s="69">
        <f t="shared" si="5"/>
        <v>4.3478260869565215</v>
      </c>
      <c r="W39" s="72">
        <v>19553.283582089553</v>
      </c>
    </row>
    <row r="40" spans="1:23" ht="21.75">
      <c r="A40" s="64"/>
      <c r="B40" s="65"/>
      <c r="C40" s="66" t="s">
        <v>53</v>
      </c>
      <c r="D40" s="67">
        <v>25</v>
      </c>
      <c r="E40" s="68">
        <v>1</v>
      </c>
      <c r="F40" s="69">
        <f t="shared" si="0"/>
        <v>4</v>
      </c>
      <c r="G40" s="71">
        <v>0</v>
      </c>
      <c r="H40" s="70">
        <v>0</v>
      </c>
      <c r="I40" s="68">
        <v>21</v>
      </c>
      <c r="J40" s="69">
        <f t="shared" si="1"/>
        <v>84</v>
      </c>
      <c r="K40" s="68">
        <v>3</v>
      </c>
      <c r="L40" s="69">
        <f t="shared" si="2"/>
        <v>12</v>
      </c>
      <c r="M40" s="71">
        <v>0</v>
      </c>
      <c r="N40" s="70">
        <v>0</v>
      </c>
      <c r="O40" s="71">
        <v>0</v>
      </c>
      <c r="P40" s="70">
        <v>0</v>
      </c>
      <c r="Q40" s="68">
        <v>9</v>
      </c>
      <c r="R40" s="69">
        <f t="shared" si="3"/>
        <v>36</v>
      </c>
      <c r="S40" s="68">
        <v>15</v>
      </c>
      <c r="T40" s="69">
        <f t="shared" si="4"/>
        <v>60</v>
      </c>
      <c r="U40" s="68">
        <v>1</v>
      </c>
      <c r="V40" s="69">
        <f t="shared" si="5"/>
        <v>4</v>
      </c>
      <c r="W40" s="72">
        <v>18347.82608695652</v>
      </c>
    </row>
    <row r="41" spans="1:23" ht="21.75">
      <c r="A41" s="64"/>
      <c r="B41" s="65"/>
      <c r="C41" s="66" t="s">
        <v>54</v>
      </c>
      <c r="D41" s="67">
        <v>22</v>
      </c>
      <c r="E41" s="68">
        <v>3</v>
      </c>
      <c r="F41" s="69">
        <f t="shared" si="0"/>
        <v>13.636363636363635</v>
      </c>
      <c r="G41" s="71">
        <v>0</v>
      </c>
      <c r="H41" s="70">
        <v>0</v>
      </c>
      <c r="I41" s="68">
        <v>17</v>
      </c>
      <c r="J41" s="69">
        <f t="shared" si="1"/>
        <v>77.27272727272727</v>
      </c>
      <c r="K41" s="68">
        <v>2</v>
      </c>
      <c r="L41" s="69">
        <f t="shared" si="2"/>
        <v>9.090909090909092</v>
      </c>
      <c r="M41" s="71">
        <v>0</v>
      </c>
      <c r="N41" s="70">
        <v>0</v>
      </c>
      <c r="O41" s="71">
        <v>0</v>
      </c>
      <c r="P41" s="70">
        <v>0</v>
      </c>
      <c r="Q41" s="68">
        <v>12</v>
      </c>
      <c r="R41" s="69">
        <f t="shared" si="3"/>
        <v>54.54545454545454</v>
      </c>
      <c r="S41" s="68">
        <v>9</v>
      </c>
      <c r="T41" s="69">
        <f t="shared" si="4"/>
        <v>40.909090909090914</v>
      </c>
      <c r="U41" s="68">
        <v>1</v>
      </c>
      <c r="V41" s="69">
        <f t="shared" si="5"/>
        <v>4.545454545454546</v>
      </c>
      <c r="W41" s="72">
        <v>16102.857142857143</v>
      </c>
    </row>
    <row r="42" spans="1:23" s="63" customFormat="1" ht="21.75">
      <c r="A42" s="54"/>
      <c r="B42" s="55" t="s">
        <v>55</v>
      </c>
      <c r="C42" s="56"/>
      <c r="D42" s="57">
        <v>185</v>
      </c>
      <c r="E42" s="58">
        <v>109</v>
      </c>
      <c r="F42" s="59">
        <f t="shared" si="0"/>
        <v>58.91891891891892</v>
      </c>
      <c r="G42" s="58">
        <v>10</v>
      </c>
      <c r="H42" s="59">
        <f>(G42/$D42)*100</f>
        <v>5.405405405405405</v>
      </c>
      <c r="I42" s="58">
        <v>64</v>
      </c>
      <c r="J42" s="59">
        <f t="shared" si="1"/>
        <v>34.5945945945946</v>
      </c>
      <c r="K42" s="58">
        <v>1</v>
      </c>
      <c r="L42" s="59">
        <f t="shared" si="2"/>
        <v>0.5405405405405406</v>
      </c>
      <c r="M42" s="58">
        <v>1</v>
      </c>
      <c r="N42" s="59">
        <f>(M42/$D42)*100</f>
        <v>0.5405405405405406</v>
      </c>
      <c r="O42" s="61">
        <v>0</v>
      </c>
      <c r="P42" s="60">
        <v>0</v>
      </c>
      <c r="Q42" s="58">
        <v>129</v>
      </c>
      <c r="R42" s="59">
        <f t="shared" si="3"/>
        <v>69.72972972972973</v>
      </c>
      <c r="S42" s="58">
        <v>51</v>
      </c>
      <c r="T42" s="59">
        <f t="shared" si="4"/>
        <v>27.56756756756757</v>
      </c>
      <c r="U42" s="58">
        <v>5</v>
      </c>
      <c r="V42" s="59">
        <f t="shared" si="5"/>
        <v>2.7027027027027026</v>
      </c>
      <c r="W42" s="62">
        <v>14021.27485380117</v>
      </c>
    </row>
    <row r="43" spans="1:23" ht="21.75">
      <c r="A43" s="64"/>
      <c r="B43" s="65"/>
      <c r="C43" s="66" t="s">
        <v>56</v>
      </c>
      <c r="D43" s="67">
        <v>18</v>
      </c>
      <c r="E43" s="71">
        <v>0</v>
      </c>
      <c r="F43" s="70">
        <v>0</v>
      </c>
      <c r="G43" s="71">
        <v>0</v>
      </c>
      <c r="H43" s="70">
        <v>0</v>
      </c>
      <c r="I43" s="68">
        <v>18</v>
      </c>
      <c r="J43" s="69">
        <f t="shared" si="1"/>
        <v>100</v>
      </c>
      <c r="K43" s="71">
        <v>0</v>
      </c>
      <c r="L43" s="70">
        <v>0</v>
      </c>
      <c r="M43" s="71">
        <v>0</v>
      </c>
      <c r="N43" s="70">
        <v>0</v>
      </c>
      <c r="O43" s="71">
        <v>0</v>
      </c>
      <c r="P43" s="70">
        <v>0</v>
      </c>
      <c r="Q43" s="68">
        <v>14</v>
      </c>
      <c r="R43" s="69">
        <f t="shared" si="3"/>
        <v>77.77777777777779</v>
      </c>
      <c r="S43" s="68">
        <v>4</v>
      </c>
      <c r="T43" s="69">
        <f t="shared" si="4"/>
        <v>22.22222222222222</v>
      </c>
      <c r="U43" s="71">
        <v>0</v>
      </c>
      <c r="V43" s="70">
        <v>0</v>
      </c>
      <c r="W43" s="72">
        <v>15833.333333333334</v>
      </c>
    </row>
    <row r="44" spans="1:23" ht="21.75">
      <c r="A44" s="64"/>
      <c r="B44" s="65"/>
      <c r="C44" s="66" t="s">
        <v>57</v>
      </c>
      <c r="D44" s="67">
        <v>147</v>
      </c>
      <c r="E44" s="68">
        <v>107</v>
      </c>
      <c r="F44" s="69">
        <f t="shared" si="0"/>
        <v>72.78911564625851</v>
      </c>
      <c r="G44" s="68">
        <v>9</v>
      </c>
      <c r="H44" s="69">
        <f>(G44/$D44)*100</f>
        <v>6.122448979591836</v>
      </c>
      <c r="I44" s="68">
        <v>29</v>
      </c>
      <c r="J44" s="69">
        <f t="shared" si="1"/>
        <v>19.727891156462583</v>
      </c>
      <c r="K44" s="68">
        <v>1</v>
      </c>
      <c r="L44" s="69">
        <f t="shared" si="2"/>
        <v>0.6802721088435374</v>
      </c>
      <c r="M44" s="68">
        <v>1</v>
      </c>
      <c r="N44" s="69">
        <f>(M44/$D44)*100</f>
        <v>0.6802721088435374</v>
      </c>
      <c r="O44" s="71">
        <v>0</v>
      </c>
      <c r="P44" s="70">
        <v>0</v>
      </c>
      <c r="Q44" s="68">
        <v>96</v>
      </c>
      <c r="R44" s="69">
        <f t="shared" si="3"/>
        <v>65.3061224489796</v>
      </c>
      <c r="S44" s="68">
        <v>46</v>
      </c>
      <c r="T44" s="69">
        <f t="shared" si="4"/>
        <v>31.292517006802722</v>
      </c>
      <c r="U44" s="68">
        <v>5</v>
      </c>
      <c r="V44" s="69">
        <f t="shared" si="5"/>
        <v>3.4013605442176873</v>
      </c>
      <c r="W44" s="72">
        <v>13508.492537313432</v>
      </c>
    </row>
    <row r="45" spans="1:23" ht="21.75">
      <c r="A45" s="64"/>
      <c r="B45" s="65"/>
      <c r="C45" s="66" t="s">
        <v>58</v>
      </c>
      <c r="D45" s="67">
        <v>20</v>
      </c>
      <c r="E45" s="68">
        <v>2</v>
      </c>
      <c r="F45" s="69">
        <f t="shared" si="0"/>
        <v>10</v>
      </c>
      <c r="G45" s="68">
        <v>1</v>
      </c>
      <c r="H45" s="69">
        <f>(G45/$D45)*100</f>
        <v>5</v>
      </c>
      <c r="I45" s="68">
        <v>17</v>
      </c>
      <c r="J45" s="69">
        <f t="shared" si="1"/>
        <v>85</v>
      </c>
      <c r="K45" s="71">
        <v>0</v>
      </c>
      <c r="L45" s="70">
        <v>0</v>
      </c>
      <c r="M45" s="71">
        <v>0</v>
      </c>
      <c r="N45" s="70">
        <v>0</v>
      </c>
      <c r="O45" s="71">
        <v>0</v>
      </c>
      <c r="P45" s="70">
        <v>0</v>
      </c>
      <c r="Q45" s="68">
        <v>19</v>
      </c>
      <c r="R45" s="69">
        <f t="shared" si="3"/>
        <v>95</v>
      </c>
      <c r="S45" s="68">
        <v>1</v>
      </c>
      <c r="T45" s="69">
        <f t="shared" si="4"/>
        <v>5</v>
      </c>
      <c r="U45" s="71">
        <v>0</v>
      </c>
      <c r="V45" s="70">
        <v>0</v>
      </c>
      <c r="W45" s="72">
        <v>15921.052631578947</v>
      </c>
    </row>
    <row r="46" spans="1:23" s="63" customFormat="1" ht="21.75">
      <c r="A46" s="54"/>
      <c r="B46" s="55" t="s">
        <v>59</v>
      </c>
      <c r="C46" s="56"/>
      <c r="D46" s="57">
        <v>178</v>
      </c>
      <c r="E46" s="58">
        <v>12</v>
      </c>
      <c r="F46" s="59">
        <f t="shared" si="0"/>
        <v>6.741573033707865</v>
      </c>
      <c r="G46" s="58">
        <v>1</v>
      </c>
      <c r="H46" s="59">
        <f>(G46/$D46)*100</f>
        <v>0.5617977528089888</v>
      </c>
      <c r="I46" s="58">
        <v>159</v>
      </c>
      <c r="J46" s="59">
        <f t="shared" si="1"/>
        <v>89.32584269662921</v>
      </c>
      <c r="K46" s="58">
        <v>6</v>
      </c>
      <c r="L46" s="59">
        <f t="shared" si="2"/>
        <v>3.3707865168539324</v>
      </c>
      <c r="M46" s="61">
        <v>0</v>
      </c>
      <c r="N46" s="60">
        <v>0</v>
      </c>
      <c r="O46" s="61">
        <v>0</v>
      </c>
      <c r="P46" s="60">
        <v>0</v>
      </c>
      <c r="Q46" s="58">
        <v>108</v>
      </c>
      <c r="R46" s="59">
        <f t="shared" si="3"/>
        <v>60.67415730337079</v>
      </c>
      <c r="S46" s="58">
        <v>69</v>
      </c>
      <c r="T46" s="59">
        <f t="shared" si="4"/>
        <v>38.764044943820224</v>
      </c>
      <c r="U46" s="58">
        <v>1</v>
      </c>
      <c r="V46" s="59">
        <f t="shared" si="5"/>
        <v>0.5617977528089888</v>
      </c>
      <c r="W46" s="62">
        <v>18132.2183908046</v>
      </c>
    </row>
    <row r="47" spans="1:23" ht="21.75">
      <c r="A47" s="64"/>
      <c r="B47" s="65"/>
      <c r="C47" s="66" t="s">
        <v>60</v>
      </c>
      <c r="D47" s="67">
        <v>9</v>
      </c>
      <c r="E47" s="68">
        <v>1</v>
      </c>
      <c r="F47" s="69">
        <f t="shared" si="0"/>
        <v>11.11111111111111</v>
      </c>
      <c r="G47" s="71">
        <v>0</v>
      </c>
      <c r="H47" s="70">
        <v>0</v>
      </c>
      <c r="I47" s="68">
        <v>8</v>
      </c>
      <c r="J47" s="69">
        <f t="shared" si="1"/>
        <v>88.88888888888889</v>
      </c>
      <c r="K47" s="71">
        <v>0</v>
      </c>
      <c r="L47" s="70">
        <v>0</v>
      </c>
      <c r="M47" s="71">
        <v>0</v>
      </c>
      <c r="N47" s="70">
        <v>0</v>
      </c>
      <c r="O47" s="71">
        <v>0</v>
      </c>
      <c r="P47" s="70">
        <v>0</v>
      </c>
      <c r="Q47" s="68">
        <v>3</v>
      </c>
      <c r="R47" s="69">
        <f t="shared" si="3"/>
        <v>33.33333333333333</v>
      </c>
      <c r="S47" s="68">
        <v>6</v>
      </c>
      <c r="T47" s="69">
        <f t="shared" si="4"/>
        <v>66.66666666666666</v>
      </c>
      <c r="U47" s="71">
        <v>0</v>
      </c>
      <c r="V47" s="70">
        <v>0</v>
      </c>
      <c r="W47" s="72">
        <v>16633.333333333332</v>
      </c>
    </row>
    <row r="48" spans="1:23" ht="21.75">
      <c r="A48" s="64"/>
      <c r="B48" s="65"/>
      <c r="C48" s="66" t="s">
        <v>61</v>
      </c>
      <c r="D48" s="67">
        <v>15</v>
      </c>
      <c r="E48" s="68">
        <v>1</v>
      </c>
      <c r="F48" s="69">
        <f t="shared" si="0"/>
        <v>6.666666666666667</v>
      </c>
      <c r="G48" s="68">
        <v>1</v>
      </c>
      <c r="H48" s="69">
        <f>(G48/$D48)*100</f>
        <v>6.666666666666667</v>
      </c>
      <c r="I48" s="68">
        <v>12</v>
      </c>
      <c r="J48" s="69">
        <f t="shared" si="1"/>
        <v>80</v>
      </c>
      <c r="K48" s="68">
        <v>1</v>
      </c>
      <c r="L48" s="69">
        <f t="shared" si="2"/>
        <v>6.666666666666667</v>
      </c>
      <c r="M48" s="71">
        <v>0</v>
      </c>
      <c r="N48" s="70">
        <v>0</v>
      </c>
      <c r="O48" s="71">
        <v>0</v>
      </c>
      <c r="P48" s="70">
        <v>0</v>
      </c>
      <c r="Q48" s="68">
        <v>8</v>
      </c>
      <c r="R48" s="69">
        <f t="shared" si="3"/>
        <v>53.333333333333336</v>
      </c>
      <c r="S48" s="68">
        <v>7</v>
      </c>
      <c r="T48" s="69">
        <f t="shared" si="4"/>
        <v>46.666666666666664</v>
      </c>
      <c r="U48" s="71">
        <v>0</v>
      </c>
      <c r="V48" s="70">
        <v>0</v>
      </c>
      <c r="W48" s="72">
        <v>22330.714285714286</v>
      </c>
    </row>
    <row r="49" spans="1:23" ht="21.75">
      <c r="A49" s="64"/>
      <c r="B49" s="65"/>
      <c r="C49" s="66" t="s">
        <v>62</v>
      </c>
      <c r="D49" s="67">
        <v>4</v>
      </c>
      <c r="E49" s="71">
        <v>0</v>
      </c>
      <c r="F49" s="70">
        <v>0</v>
      </c>
      <c r="G49" s="71">
        <v>0</v>
      </c>
      <c r="H49" s="70">
        <v>0</v>
      </c>
      <c r="I49" s="68">
        <v>4</v>
      </c>
      <c r="J49" s="69">
        <f t="shared" si="1"/>
        <v>100</v>
      </c>
      <c r="K49" s="71">
        <v>0</v>
      </c>
      <c r="L49" s="70">
        <v>0</v>
      </c>
      <c r="M49" s="71">
        <v>0</v>
      </c>
      <c r="N49" s="70">
        <v>0</v>
      </c>
      <c r="O49" s="71">
        <v>0</v>
      </c>
      <c r="P49" s="70">
        <v>0</v>
      </c>
      <c r="Q49" s="68">
        <v>2</v>
      </c>
      <c r="R49" s="69">
        <f t="shared" si="3"/>
        <v>50</v>
      </c>
      <c r="S49" s="68">
        <v>2</v>
      </c>
      <c r="T49" s="69">
        <f t="shared" si="4"/>
        <v>50</v>
      </c>
      <c r="U49" s="71">
        <v>0</v>
      </c>
      <c r="V49" s="70">
        <v>0</v>
      </c>
      <c r="W49" s="72">
        <v>17666.666666666668</v>
      </c>
    </row>
    <row r="50" spans="1:23" ht="21.75">
      <c r="A50" s="64"/>
      <c r="B50" s="65"/>
      <c r="C50" s="66" t="s">
        <v>63</v>
      </c>
      <c r="D50" s="67">
        <v>23</v>
      </c>
      <c r="E50" s="68">
        <v>1</v>
      </c>
      <c r="F50" s="69">
        <f t="shared" si="0"/>
        <v>4.3478260869565215</v>
      </c>
      <c r="G50" s="71">
        <v>0</v>
      </c>
      <c r="H50" s="70">
        <v>0</v>
      </c>
      <c r="I50" s="68">
        <v>22</v>
      </c>
      <c r="J50" s="69">
        <f t="shared" si="1"/>
        <v>95.65217391304348</v>
      </c>
      <c r="K50" s="71">
        <v>0</v>
      </c>
      <c r="L50" s="70">
        <v>0</v>
      </c>
      <c r="M50" s="71">
        <v>0</v>
      </c>
      <c r="N50" s="70">
        <v>0</v>
      </c>
      <c r="O50" s="71">
        <v>0</v>
      </c>
      <c r="P50" s="70">
        <v>0</v>
      </c>
      <c r="Q50" s="68">
        <v>12</v>
      </c>
      <c r="R50" s="69">
        <f t="shared" si="3"/>
        <v>52.17391304347826</v>
      </c>
      <c r="S50" s="68">
        <v>11</v>
      </c>
      <c r="T50" s="69">
        <f t="shared" si="4"/>
        <v>47.82608695652174</v>
      </c>
      <c r="U50" s="71">
        <v>0</v>
      </c>
      <c r="V50" s="70">
        <v>0</v>
      </c>
      <c r="W50" s="72">
        <v>15978.260869565218</v>
      </c>
    </row>
    <row r="51" spans="1:23" ht="21.75">
      <c r="A51" s="64"/>
      <c r="B51" s="65"/>
      <c r="C51" s="66" t="s">
        <v>64</v>
      </c>
      <c r="D51" s="67">
        <v>2</v>
      </c>
      <c r="E51" s="71">
        <v>0</v>
      </c>
      <c r="F51" s="70">
        <v>0</v>
      </c>
      <c r="G51" s="71">
        <v>0</v>
      </c>
      <c r="H51" s="70">
        <v>0</v>
      </c>
      <c r="I51" s="68">
        <v>2</v>
      </c>
      <c r="J51" s="69">
        <f t="shared" si="1"/>
        <v>100</v>
      </c>
      <c r="K51" s="71">
        <v>0</v>
      </c>
      <c r="L51" s="70">
        <v>0</v>
      </c>
      <c r="M51" s="71">
        <v>0</v>
      </c>
      <c r="N51" s="70">
        <v>0</v>
      </c>
      <c r="O51" s="71">
        <v>0</v>
      </c>
      <c r="P51" s="70">
        <v>0</v>
      </c>
      <c r="Q51" s="68">
        <v>0</v>
      </c>
      <c r="R51" s="70">
        <f t="shared" si="3"/>
        <v>0</v>
      </c>
      <c r="S51" s="68">
        <v>2</v>
      </c>
      <c r="T51" s="69">
        <f t="shared" si="4"/>
        <v>100</v>
      </c>
      <c r="U51" s="71">
        <v>0</v>
      </c>
      <c r="V51" s="70">
        <v>0</v>
      </c>
      <c r="W51" s="72">
        <v>15000</v>
      </c>
    </row>
    <row r="52" spans="1:23" ht="21.75">
      <c r="A52" s="64"/>
      <c r="B52" s="65"/>
      <c r="C52" s="66" t="s">
        <v>65</v>
      </c>
      <c r="D52" s="67">
        <v>24</v>
      </c>
      <c r="E52" s="68">
        <v>6</v>
      </c>
      <c r="F52" s="69">
        <f t="shared" si="0"/>
        <v>25</v>
      </c>
      <c r="G52" s="71">
        <v>0</v>
      </c>
      <c r="H52" s="70">
        <v>0</v>
      </c>
      <c r="I52" s="68">
        <v>18</v>
      </c>
      <c r="J52" s="69">
        <f t="shared" si="1"/>
        <v>75</v>
      </c>
      <c r="K52" s="71">
        <v>0</v>
      </c>
      <c r="L52" s="70">
        <v>0</v>
      </c>
      <c r="M52" s="71">
        <v>0</v>
      </c>
      <c r="N52" s="70">
        <v>0</v>
      </c>
      <c r="O52" s="71">
        <v>0</v>
      </c>
      <c r="P52" s="70">
        <v>0</v>
      </c>
      <c r="Q52" s="68">
        <v>5</v>
      </c>
      <c r="R52" s="69">
        <f t="shared" si="3"/>
        <v>20.833333333333336</v>
      </c>
      <c r="S52" s="68">
        <v>18</v>
      </c>
      <c r="T52" s="69">
        <f t="shared" si="4"/>
        <v>75</v>
      </c>
      <c r="U52" s="68">
        <v>1</v>
      </c>
      <c r="V52" s="69">
        <f t="shared" si="5"/>
        <v>4.166666666666666</v>
      </c>
      <c r="W52" s="72">
        <v>15014.608695652174</v>
      </c>
    </row>
    <row r="53" spans="1:23" ht="21.75">
      <c r="A53" s="64"/>
      <c r="B53" s="65"/>
      <c r="C53" s="66" t="s">
        <v>66</v>
      </c>
      <c r="D53" s="67">
        <v>2</v>
      </c>
      <c r="E53" s="68">
        <v>1</v>
      </c>
      <c r="F53" s="69">
        <f t="shared" si="0"/>
        <v>50</v>
      </c>
      <c r="G53" s="71">
        <v>0</v>
      </c>
      <c r="H53" s="70">
        <v>0</v>
      </c>
      <c r="I53" s="68">
        <v>1</v>
      </c>
      <c r="J53" s="69">
        <f t="shared" si="1"/>
        <v>50</v>
      </c>
      <c r="K53" s="71">
        <v>0</v>
      </c>
      <c r="L53" s="70">
        <v>0</v>
      </c>
      <c r="M53" s="71">
        <v>0</v>
      </c>
      <c r="N53" s="70">
        <v>0</v>
      </c>
      <c r="O53" s="71">
        <v>0</v>
      </c>
      <c r="P53" s="70">
        <v>0</v>
      </c>
      <c r="Q53" s="68">
        <v>0</v>
      </c>
      <c r="R53" s="70">
        <f t="shared" si="3"/>
        <v>0</v>
      </c>
      <c r="S53" s="68">
        <v>2</v>
      </c>
      <c r="T53" s="69">
        <f t="shared" si="4"/>
        <v>100</v>
      </c>
      <c r="U53" s="71">
        <v>0</v>
      </c>
      <c r="V53" s="70">
        <v>0</v>
      </c>
      <c r="W53" s="72">
        <v>12500</v>
      </c>
    </row>
    <row r="54" spans="1:23" ht="21.75">
      <c r="A54" s="64"/>
      <c r="B54" s="65"/>
      <c r="C54" s="66" t="s">
        <v>67</v>
      </c>
      <c r="D54" s="67">
        <v>77</v>
      </c>
      <c r="E54" s="68">
        <v>2</v>
      </c>
      <c r="F54" s="69">
        <f t="shared" si="0"/>
        <v>2.5974025974025974</v>
      </c>
      <c r="G54" s="71">
        <v>0</v>
      </c>
      <c r="H54" s="70">
        <v>0</v>
      </c>
      <c r="I54" s="68">
        <v>73</v>
      </c>
      <c r="J54" s="69">
        <f t="shared" si="1"/>
        <v>94.8051948051948</v>
      </c>
      <c r="K54" s="68">
        <v>2</v>
      </c>
      <c r="L54" s="69">
        <f t="shared" si="2"/>
        <v>2.5974025974025974</v>
      </c>
      <c r="M54" s="71">
        <v>0</v>
      </c>
      <c r="N54" s="70">
        <v>0</v>
      </c>
      <c r="O54" s="71">
        <v>0</v>
      </c>
      <c r="P54" s="70">
        <v>0</v>
      </c>
      <c r="Q54" s="68">
        <v>67</v>
      </c>
      <c r="R54" s="69">
        <f t="shared" si="3"/>
        <v>87.01298701298701</v>
      </c>
      <c r="S54" s="68">
        <v>10</v>
      </c>
      <c r="T54" s="69">
        <f t="shared" si="4"/>
        <v>12.987012987012985</v>
      </c>
      <c r="U54" s="71">
        <v>0</v>
      </c>
      <c r="V54" s="70">
        <v>0</v>
      </c>
      <c r="W54" s="72">
        <v>19704.285714285714</v>
      </c>
    </row>
    <row r="55" spans="1:23" ht="21.75">
      <c r="A55" s="64"/>
      <c r="B55" s="65"/>
      <c r="C55" s="66" t="s">
        <v>68</v>
      </c>
      <c r="D55" s="67">
        <v>6</v>
      </c>
      <c r="E55" s="71">
        <v>0</v>
      </c>
      <c r="F55" s="70">
        <v>0</v>
      </c>
      <c r="G55" s="71">
        <v>0</v>
      </c>
      <c r="H55" s="70">
        <v>0</v>
      </c>
      <c r="I55" s="68">
        <v>4</v>
      </c>
      <c r="J55" s="69">
        <f t="shared" si="1"/>
        <v>66.66666666666666</v>
      </c>
      <c r="K55" s="68">
        <v>2</v>
      </c>
      <c r="L55" s="69">
        <f t="shared" si="2"/>
        <v>33.33333333333333</v>
      </c>
      <c r="M55" s="71">
        <v>0</v>
      </c>
      <c r="N55" s="70">
        <v>0</v>
      </c>
      <c r="O55" s="71">
        <v>0</v>
      </c>
      <c r="P55" s="70">
        <v>0</v>
      </c>
      <c r="Q55" s="68">
        <v>3</v>
      </c>
      <c r="R55" s="69">
        <f t="shared" si="3"/>
        <v>50</v>
      </c>
      <c r="S55" s="68">
        <v>3</v>
      </c>
      <c r="T55" s="69">
        <f t="shared" si="4"/>
        <v>50</v>
      </c>
      <c r="U55" s="71">
        <v>0</v>
      </c>
      <c r="V55" s="70">
        <v>0</v>
      </c>
      <c r="W55" s="72">
        <v>15900</v>
      </c>
    </row>
    <row r="56" spans="1:23" ht="21.75">
      <c r="A56" s="64"/>
      <c r="B56" s="65"/>
      <c r="C56" s="66" t="s">
        <v>69</v>
      </c>
      <c r="D56" s="67">
        <v>16</v>
      </c>
      <c r="E56" s="71">
        <v>0</v>
      </c>
      <c r="F56" s="70">
        <v>0</v>
      </c>
      <c r="G56" s="71">
        <v>0</v>
      </c>
      <c r="H56" s="70">
        <v>0</v>
      </c>
      <c r="I56" s="68">
        <v>15</v>
      </c>
      <c r="J56" s="69">
        <f t="shared" si="1"/>
        <v>93.75</v>
      </c>
      <c r="K56" s="68">
        <v>1</v>
      </c>
      <c r="L56" s="69">
        <f t="shared" si="2"/>
        <v>6.25</v>
      </c>
      <c r="M56" s="71">
        <v>0</v>
      </c>
      <c r="N56" s="70">
        <v>0</v>
      </c>
      <c r="O56" s="71">
        <v>0</v>
      </c>
      <c r="P56" s="70">
        <v>0</v>
      </c>
      <c r="Q56" s="68">
        <v>8</v>
      </c>
      <c r="R56" s="69">
        <f t="shared" si="3"/>
        <v>50</v>
      </c>
      <c r="S56" s="68">
        <v>8</v>
      </c>
      <c r="T56" s="69">
        <f t="shared" si="4"/>
        <v>50</v>
      </c>
      <c r="U56" s="71">
        <v>0</v>
      </c>
      <c r="V56" s="70">
        <v>0</v>
      </c>
      <c r="W56" s="72">
        <v>17194.375</v>
      </c>
    </row>
    <row r="57" spans="1:23" s="63" customFormat="1" ht="21.75">
      <c r="A57" s="54"/>
      <c r="B57" s="55" t="s">
        <v>70</v>
      </c>
      <c r="C57" s="56"/>
      <c r="D57" s="57">
        <v>726</v>
      </c>
      <c r="E57" s="58">
        <v>7</v>
      </c>
      <c r="F57" s="59">
        <f t="shared" si="0"/>
        <v>0.9641873278236914</v>
      </c>
      <c r="G57" s="58">
        <v>13</v>
      </c>
      <c r="H57" s="59">
        <f>(G57/$D57)*100</f>
        <v>1.790633608815427</v>
      </c>
      <c r="I57" s="58">
        <v>683</v>
      </c>
      <c r="J57" s="59">
        <f t="shared" si="1"/>
        <v>94.0771349862259</v>
      </c>
      <c r="K57" s="58">
        <v>23</v>
      </c>
      <c r="L57" s="59">
        <f t="shared" si="2"/>
        <v>3.1680440771349865</v>
      </c>
      <c r="M57" s="61">
        <v>0</v>
      </c>
      <c r="N57" s="60">
        <v>0</v>
      </c>
      <c r="O57" s="61">
        <v>0</v>
      </c>
      <c r="P57" s="60">
        <v>0</v>
      </c>
      <c r="Q57" s="58">
        <v>553</v>
      </c>
      <c r="R57" s="59">
        <f t="shared" si="3"/>
        <v>76.17079889807162</v>
      </c>
      <c r="S57" s="58">
        <v>159</v>
      </c>
      <c r="T57" s="59">
        <f t="shared" si="4"/>
        <v>21.90082644628099</v>
      </c>
      <c r="U57" s="58">
        <v>14</v>
      </c>
      <c r="V57" s="59">
        <f t="shared" si="5"/>
        <v>1.9283746556473829</v>
      </c>
      <c r="W57" s="62">
        <v>21831.70461095101</v>
      </c>
    </row>
    <row r="58" spans="1:23" ht="21.75">
      <c r="A58" s="64"/>
      <c r="B58" s="65"/>
      <c r="C58" s="66" t="s">
        <v>71</v>
      </c>
      <c r="D58" s="67">
        <v>1</v>
      </c>
      <c r="E58" s="71">
        <v>0</v>
      </c>
      <c r="F58" s="70">
        <v>0</v>
      </c>
      <c r="G58" s="71">
        <v>0</v>
      </c>
      <c r="H58" s="70">
        <v>0</v>
      </c>
      <c r="I58" s="68">
        <v>1</v>
      </c>
      <c r="J58" s="69">
        <f t="shared" si="1"/>
        <v>100</v>
      </c>
      <c r="K58" s="71">
        <v>0</v>
      </c>
      <c r="L58" s="70">
        <v>0</v>
      </c>
      <c r="M58" s="71">
        <v>0</v>
      </c>
      <c r="N58" s="70">
        <v>0</v>
      </c>
      <c r="O58" s="71">
        <v>0</v>
      </c>
      <c r="P58" s="70">
        <v>0</v>
      </c>
      <c r="Q58" s="68">
        <v>0</v>
      </c>
      <c r="R58" s="70">
        <f t="shared" si="3"/>
        <v>0</v>
      </c>
      <c r="S58" s="68">
        <v>1</v>
      </c>
      <c r="T58" s="69">
        <f t="shared" si="4"/>
        <v>100</v>
      </c>
      <c r="U58" s="71">
        <v>0</v>
      </c>
      <c r="V58" s="70">
        <v>0</v>
      </c>
      <c r="W58" s="72">
        <v>17000</v>
      </c>
    </row>
    <row r="59" spans="1:23" ht="21.75">
      <c r="A59" s="64"/>
      <c r="B59" s="65"/>
      <c r="C59" s="66" t="s">
        <v>72</v>
      </c>
      <c r="D59" s="67">
        <v>6</v>
      </c>
      <c r="E59" s="71">
        <v>0</v>
      </c>
      <c r="F59" s="70">
        <v>0</v>
      </c>
      <c r="G59" s="71">
        <v>0</v>
      </c>
      <c r="H59" s="70">
        <v>0</v>
      </c>
      <c r="I59" s="68">
        <v>6</v>
      </c>
      <c r="J59" s="69">
        <f t="shared" si="1"/>
        <v>100</v>
      </c>
      <c r="K59" s="71">
        <v>0</v>
      </c>
      <c r="L59" s="70">
        <v>0</v>
      </c>
      <c r="M59" s="71">
        <v>0</v>
      </c>
      <c r="N59" s="70">
        <v>0</v>
      </c>
      <c r="O59" s="71">
        <v>0</v>
      </c>
      <c r="P59" s="70">
        <v>0</v>
      </c>
      <c r="Q59" s="68">
        <v>6</v>
      </c>
      <c r="R59" s="69">
        <f t="shared" si="3"/>
        <v>100</v>
      </c>
      <c r="S59" s="68">
        <v>0</v>
      </c>
      <c r="T59" s="70">
        <f t="shared" si="4"/>
        <v>0</v>
      </c>
      <c r="U59" s="71">
        <v>0</v>
      </c>
      <c r="V59" s="70">
        <v>0</v>
      </c>
      <c r="W59" s="72">
        <v>20250</v>
      </c>
    </row>
    <row r="60" spans="1:23" ht="21.75">
      <c r="A60" s="64"/>
      <c r="B60" s="65"/>
      <c r="C60" s="66" t="s">
        <v>73</v>
      </c>
      <c r="D60" s="72">
        <v>0</v>
      </c>
      <c r="E60" s="71">
        <v>0</v>
      </c>
      <c r="F60" s="70">
        <v>0</v>
      </c>
      <c r="G60" s="71">
        <v>0</v>
      </c>
      <c r="H60" s="70">
        <v>0</v>
      </c>
      <c r="I60" s="71">
        <v>0</v>
      </c>
      <c r="J60" s="70">
        <v>0</v>
      </c>
      <c r="K60" s="71">
        <v>0</v>
      </c>
      <c r="L60" s="70">
        <v>0</v>
      </c>
      <c r="M60" s="71">
        <v>0</v>
      </c>
      <c r="N60" s="70">
        <v>0</v>
      </c>
      <c r="O60" s="71">
        <v>0</v>
      </c>
      <c r="P60" s="70">
        <v>0</v>
      </c>
      <c r="Q60" s="71">
        <v>0</v>
      </c>
      <c r="R60" s="70">
        <v>0</v>
      </c>
      <c r="S60" s="71">
        <v>0</v>
      </c>
      <c r="T60" s="70">
        <v>0</v>
      </c>
      <c r="U60" s="71">
        <v>0</v>
      </c>
      <c r="V60" s="70">
        <v>0</v>
      </c>
      <c r="W60" s="72">
        <v>0</v>
      </c>
    </row>
    <row r="61" spans="1:23" ht="21.75">
      <c r="A61" s="64"/>
      <c r="B61" s="65"/>
      <c r="C61" s="66" t="s">
        <v>74</v>
      </c>
      <c r="D61" s="67">
        <v>22</v>
      </c>
      <c r="E61" s="71">
        <v>0</v>
      </c>
      <c r="F61" s="70">
        <v>0</v>
      </c>
      <c r="G61" s="71">
        <v>0</v>
      </c>
      <c r="H61" s="70">
        <v>0</v>
      </c>
      <c r="I61" s="68">
        <v>18</v>
      </c>
      <c r="J61" s="69">
        <f t="shared" si="1"/>
        <v>81.81818181818183</v>
      </c>
      <c r="K61" s="68">
        <v>4</v>
      </c>
      <c r="L61" s="69">
        <f t="shared" si="2"/>
        <v>18.181818181818183</v>
      </c>
      <c r="M61" s="71">
        <v>0</v>
      </c>
      <c r="N61" s="70">
        <v>0</v>
      </c>
      <c r="O61" s="71">
        <v>0</v>
      </c>
      <c r="P61" s="70">
        <v>0</v>
      </c>
      <c r="Q61" s="68">
        <v>12</v>
      </c>
      <c r="R61" s="69">
        <f t="shared" si="3"/>
        <v>54.54545454545454</v>
      </c>
      <c r="S61" s="68">
        <v>8</v>
      </c>
      <c r="T61" s="69">
        <f t="shared" si="4"/>
        <v>36.36363636363637</v>
      </c>
      <c r="U61" s="68">
        <v>2</v>
      </c>
      <c r="V61" s="69">
        <f t="shared" si="5"/>
        <v>9.090909090909092</v>
      </c>
      <c r="W61" s="72">
        <v>23500</v>
      </c>
    </row>
    <row r="62" spans="1:23" ht="21.75">
      <c r="A62" s="64"/>
      <c r="B62" s="65"/>
      <c r="C62" s="66" t="s">
        <v>75</v>
      </c>
      <c r="D62" s="67">
        <v>39</v>
      </c>
      <c r="E62" s="68">
        <v>1</v>
      </c>
      <c r="F62" s="69">
        <f t="shared" si="0"/>
        <v>2.564102564102564</v>
      </c>
      <c r="G62" s="71">
        <v>0</v>
      </c>
      <c r="H62" s="70">
        <v>0</v>
      </c>
      <c r="I62" s="68">
        <v>36</v>
      </c>
      <c r="J62" s="69">
        <f t="shared" si="1"/>
        <v>92.3076923076923</v>
      </c>
      <c r="K62" s="68">
        <v>2</v>
      </c>
      <c r="L62" s="69">
        <f t="shared" si="2"/>
        <v>5.128205128205128</v>
      </c>
      <c r="M62" s="71">
        <v>0</v>
      </c>
      <c r="N62" s="70">
        <v>0</v>
      </c>
      <c r="O62" s="71">
        <v>0</v>
      </c>
      <c r="P62" s="70">
        <v>0</v>
      </c>
      <c r="Q62" s="68">
        <v>36</v>
      </c>
      <c r="R62" s="69">
        <f t="shared" si="3"/>
        <v>92.3076923076923</v>
      </c>
      <c r="S62" s="68">
        <v>1</v>
      </c>
      <c r="T62" s="69">
        <f t="shared" si="4"/>
        <v>2.564102564102564</v>
      </c>
      <c r="U62" s="68">
        <v>2</v>
      </c>
      <c r="V62" s="69">
        <f t="shared" si="5"/>
        <v>5.128205128205128</v>
      </c>
      <c r="W62" s="72">
        <v>24387.878787878788</v>
      </c>
    </row>
    <row r="63" spans="1:23" ht="21.75">
      <c r="A63" s="64"/>
      <c r="B63" s="65"/>
      <c r="C63" s="66" t="s">
        <v>76</v>
      </c>
      <c r="D63" s="67">
        <v>34</v>
      </c>
      <c r="E63" s="71">
        <v>0</v>
      </c>
      <c r="F63" s="70">
        <v>0</v>
      </c>
      <c r="G63" s="71">
        <v>0</v>
      </c>
      <c r="H63" s="70">
        <v>0</v>
      </c>
      <c r="I63" s="68">
        <v>31</v>
      </c>
      <c r="J63" s="69">
        <f t="shared" si="1"/>
        <v>91.17647058823529</v>
      </c>
      <c r="K63" s="68">
        <v>3</v>
      </c>
      <c r="L63" s="69">
        <f t="shared" si="2"/>
        <v>8.823529411764707</v>
      </c>
      <c r="M63" s="71">
        <v>0</v>
      </c>
      <c r="N63" s="70">
        <v>0</v>
      </c>
      <c r="O63" s="71">
        <v>0</v>
      </c>
      <c r="P63" s="70">
        <v>0</v>
      </c>
      <c r="Q63" s="68">
        <v>19</v>
      </c>
      <c r="R63" s="69">
        <f t="shared" si="3"/>
        <v>55.88235294117647</v>
      </c>
      <c r="S63" s="68">
        <v>13</v>
      </c>
      <c r="T63" s="69">
        <f t="shared" si="4"/>
        <v>38.23529411764706</v>
      </c>
      <c r="U63" s="68">
        <v>2</v>
      </c>
      <c r="V63" s="69">
        <f t="shared" si="5"/>
        <v>5.88235294117647</v>
      </c>
      <c r="W63" s="72">
        <v>23140.625</v>
      </c>
    </row>
    <row r="64" spans="1:23" ht="21.75">
      <c r="A64" s="64"/>
      <c r="B64" s="65"/>
      <c r="C64" s="66" t="s">
        <v>77</v>
      </c>
      <c r="D64" s="67">
        <v>170</v>
      </c>
      <c r="E64" s="71">
        <v>0</v>
      </c>
      <c r="F64" s="70">
        <v>0</v>
      </c>
      <c r="G64" s="68">
        <v>3</v>
      </c>
      <c r="H64" s="69">
        <f>(G64/$D64)*100</f>
        <v>1.7647058823529411</v>
      </c>
      <c r="I64" s="68">
        <v>161</v>
      </c>
      <c r="J64" s="69">
        <f t="shared" si="1"/>
        <v>94.70588235294117</v>
      </c>
      <c r="K64" s="68">
        <v>6</v>
      </c>
      <c r="L64" s="69">
        <f t="shared" si="2"/>
        <v>3.5294117647058822</v>
      </c>
      <c r="M64" s="71">
        <v>0</v>
      </c>
      <c r="N64" s="70">
        <v>0</v>
      </c>
      <c r="O64" s="71">
        <v>0</v>
      </c>
      <c r="P64" s="70">
        <v>0</v>
      </c>
      <c r="Q64" s="68">
        <v>133</v>
      </c>
      <c r="R64" s="69">
        <f t="shared" si="3"/>
        <v>78.23529411764706</v>
      </c>
      <c r="S64" s="68">
        <v>31</v>
      </c>
      <c r="T64" s="69">
        <f t="shared" si="4"/>
        <v>18.235294117647058</v>
      </c>
      <c r="U64" s="68">
        <v>6</v>
      </c>
      <c r="V64" s="69">
        <f t="shared" si="5"/>
        <v>3.5294117647058822</v>
      </c>
      <c r="W64" s="72">
        <v>22972.5</v>
      </c>
    </row>
    <row r="65" spans="1:23" ht="21.75">
      <c r="A65" s="64"/>
      <c r="B65" s="65"/>
      <c r="C65" s="66" t="s">
        <v>78</v>
      </c>
      <c r="D65" s="67">
        <v>15</v>
      </c>
      <c r="E65" s="71">
        <v>0</v>
      </c>
      <c r="F65" s="70">
        <v>0</v>
      </c>
      <c r="G65" s="71">
        <v>0</v>
      </c>
      <c r="H65" s="70">
        <v>0</v>
      </c>
      <c r="I65" s="68">
        <v>15</v>
      </c>
      <c r="J65" s="69">
        <f t="shared" si="1"/>
        <v>100</v>
      </c>
      <c r="K65" s="71">
        <v>0</v>
      </c>
      <c r="L65" s="70">
        <v>0</v>
      </c>
      <c r="M65" s="71">
        <v>0</v>
      </c>
      <c r="N65" s="70">
        <v>0</v>
      </c>
      <c r="O65" s="71">
        <v>0</v>
      </c>
      <c r="P65" s="70">
        <v>0</v>
      </c>
      <c r="Q65" s="68">
        <v>13</v>
      </c>
      <c r="R65" s="69">
        <f t="shared" si="3"/>
        <v>86.66666666666667</v>
      </c>
      <c r="S65" s="68">
        <v>2</v>
      </c>
      <c r="T65" s="69">
        <f t="shared" si="4"/>
        <v>13.333333333333334</v>
      </c>
      <c r="U65" s="71">
        <v>0</v>
      </c>
      <c r="V65" s="70">
        <v>0</v>
      </c>
      <c r="W65" s="72">
        <v>22846.153846153848</v>
      </c>
    </row>
    <row r="66" spans="1:23" ht="21.75">
      <c r="A66" s="64"/>
      <c r="B66" s="65"/>
      <c r="C66" s="66" t="s">
        <v>79</v>
      </c>
      <c r="D66" s="67">
        <v>3</v>
      </c>
      <c r="E66" s="71">
        <v>0</v>
      </c>
      <c r="F66" s="70">
        <v>0</v>
      </c>
      <c r="G66" s="71">
        <v>0</v>
      </c>
      <c r="H66" s="70">
        <v>0</v>
      </c>
      <c r="I66" s="68">
        <v>3</v>
      </c>
      <c r="J66" s="69">
        <f t="shared" si="1"/>
        <v>100</v>
      </c>
      <c r="K66" s="71">
        <v>0</v>
      </c>
      <c r="L66" s="70">
        <v>0</v>
      </c>
      <c r="M66" s="71">
        <v>0</v>
      </c>
      <c r="N66" s="70">
        <v>0</v>
      </c>
      <c r="O66" s="71">
        <v>0</v>
      </c>
      <c r="P66" s="70">
        <v>0</v>
      </c>
      <c r="Q66" s="68">
        <v>3</v>
      </c>
      <c r="R66" s="69">
        <f t="shared" si="3"/>
        <v>100</v>
      </c>
      <c r="S66" s="68">
        <v>0</v>
      </c>
      <c r="T66" s="70">
        <f t="shared" si="4"/>
        <v>0</v>
      </c>
      <c r="U66" s="71">
        <v>0</v>
      </c>
      <c r="V66" s="70">
        <v>0</v>
      </c>
      <c r="W66" s="72">
        <v>16500</v>
      </c>
    </row>
    <row r="67" spans="1:23" ht="21.75">
      <c r="A67" s="64"/>
      <c r="B67" s="65"/>
      <c r="C67" s="66" t="s">
        <v>80</v>
      </c>
      <c r="D67" s="67">
        <v>164</v>
      </c>
      <c r="E67" s="68">
        <v>1</v>
      </c>
      <c r="F67" s="69">
        <f t="shared" si="0"/>
        <v>0.6097560975609756</v>
      </c>
      <c r="G67" s="68">
        <v>7</v>
      </c>
      <c r="H67" s="69">
        <f>(G67/$D67)*100</f>
        <v>4.2682926829268295</v>
      </c>
      <c r="I67" s="68">
        <v>154</v>
      </c>
      <c r="J67" s="69">
        <f t="shared" si="1"/>
        <v>93.90243902439023</v>
      </c>
      <c r="K67" s="68">
        <v>2</v>
      </c>
      <c r="L67" s="69">
        <f t="shared" si="2"/>
        <v>1.2195121951219512</v>
      </c>
      <c r="M67" s="71">
        <v>0</v>
      </c>
      <c r="N67" s="70">
        <v>0</v>
      </c>
      <c r="O67" s="71">
        <v>0</v>
      </c>
      <c r="P67" s="70">
        <v>0</v>
      </c>
      <c r="Q67" s="68">
        <v>129</v>
      </c>
      <c r="R67" s="69">
        <f t="shared" si="3"/>
        <v>78.65853658536585</v>
      </c>
      <c r="S67" s="68">
        <v>35</v>
      </c>
      <c r="T67" s="69">
        <f t="shared" si="4"/>
        <v>21.341463414634145</v>
      </c>
      <c r="U67" s="71">
        <v>0</v>
      </c>
      <c r="V67" s="70">
        <v>0</v>
      </c>
      <c r="W67" s="72">
        <v>20860.246913580246</v>
      </c>
    </row>
    <row r="68" spans="1:23" ht="21.75">
      <c r="A68" s="64"/>
      <c r="B68" s="65"/>
      <c r="C68" s="66" t="s">
        <v>81</v>
      </c>
      <c r="D68" s="67">
        <v>42</v>
      </c>
      <c r="E68" s="71">
        <v>0</v>
      </c>
      <c r="F68" s="70">
        <v>0</v>
      </c>
      <c r="G68" s="68">
        <v>2</v>
      </c>
      <c r="H68" s="69">
        <f>(G68/$D68)*100</f>
        <v>4.761904761904762</v>
      </c>
      <c r="I68" s="68">
        <v>39</v>
      </c>
      <c r="J68" s="69">
        <f t="shared" si="1"/>
        <v>92.85714285714286</v>
      </c>
      <c r="K68" s="68">
        <v>1</v>
      </c>
      <c r="L68" s="69">
        <f t="shared" si="2"/>
        <v>2.380952380952381</v>
      </c>
      <c r="M68" s="71">
        <v>0</v>
      </c>
      <c r="N68" s="70">
        <v>0</v>
      </c>
      <c r="O68" s="71">
        <v>0</v>
      </c>
      <c r="P68" s="70">
        <v>0</v>
      </c>
      <c r="Q68" s="68">
        <v>26</v>
      </c>
      <c r="R68" s="69">
        <f t="shared" si="3"/>
        <v>61.904761904761905</v>
      </c>
      <c r="S68" s="68">
        <v>15</v>
      </c>
      <c r="T68" s="69">
        <f t="shared" si="4"/>
        <v>35.714285714285715</v>
      </c>
      <c r="U68" s="68">
        <v>1</v>
      </c>
      <c r="V68" s="69">
        <f t="shared" si="5"/>
        <v>2.380952380952381</v>
      </c>
      <c r="W68" s="72">
        <v>21064.128205128207</v>
      </c>
    </row>
    <row r="69" spans="1:23" ht="21.75">
      <c r="A69" s="64"/>
      <c r="B69" s="65"/>
      <c r="C69" s="66" t="s">
        <v>82</v>
      </c>
      <c r="D69" s="67">
        <v>52</v>
      </c>
      <c r="E69" s="71">
        <v>0</v>
      </c>
      <c r="F69" s="70">
        <v>0</v>
      </c>
      <c r="G69" s="71">
        <v>0</v>
      </c>
      <c r="H69" s="70">
        <v>0</v>
      </c>
      <c r="I69" s="68">
        <v>50</v>
      </c>
      <c r="J69" s="69">
        <f t="shared" si="1"/>
        <v>96.15384615384616</v>
      </c>
      <c r="K69" s="68">
        <v>2</v>
      </c>
      <c r="L69" s="69">
        <f t="shared" si="2"/>
        <v>3.8461538461538463</v>
      </c>
      <c r="M69" s="71">
        <v>0</v>
      </c>
      <c r="N69" s="70">
        <v>0</v>
      </c>
      <c r="O69" s="71">
        <v>0</v>
      </c>
      <c r="P69" s="70">
        <v>0</v>
      </c>
      <c r="Q69" s="68">
        <v>47</v>
      </c>
      <c r="R69" s="69">
        <f t="shared" si="3"/>
        <v>90.38461538461539</v>
      </c>
      <c r="S69" s="68">
        <v>4</v>
      </c>
      <c r="T69" s="69">
        <f t="shared" si="4"/>
        <v>7.6923076923076925</v>
      </c>
      <c r="U69" s="68">
        <v>1</v>
      </c>
      <c r="V69" s="69">
        <f t="shared" si="5"/>
        <v>1.9230769230769231</v>
      </c>
      <c r="W69" s="72">
        <v>20370</v>
      </c>
    </row>
    <row r="70" spans="1:23" ht="21.75">
      <c r="A70" s="64"/>
      <c r="B70" s="65"/>
      <c r="C70" s="66" t="s">
        <v>83</v>
      </c>
      <c r="D70" s="67">
        <v>31</v>
      </c>
      <c r="E70" s="68">
        <v>2</v>
      </c>
      <c r="F70" s="69">
        <f t="shared" si="0"/>
        <v>6.451612903225806</v>
      </c>
      <c r="G70" s="71">
        <v>0</v>
      </c>
      <c r="H70" s="70">
        <v>0</v>
      </c>
      <c r="I70" s="68">
        <v>28</v>
      </c>
      <c r="J70" s="69">
        <f t="shared" si="1"/>
        <v>90.32258064516128</v>
      </c>
      <c r="K70" s="68">
        <v>1</v>
      </c>
      <c r="L70" s="69">
        <f t="shared" si="2"/>
        <v>3.225806451612903</v>
      </c>
      <c r="M70" s="71">
        <v>0</v>
      </c>
      <c r="N70" s="70">
        <v>0</v>
      </c>
      <c r="O70" s="71">
        <v>0</v>
      </c>
      <c r="P70" s="70">
        <v>0</v>
      </c>
      <c r="Q70" s="68">
        <v>27</v>
      </c>
      <c r="R70" s="69">
        <f t="shared" si="3"/>
        <v>87.09677419354838</v>
      </c>
      <c r="S70" s="68">
        <v>4</v>
      </c>
      <c r="T70" s="69">
        <f t="shared" si="4"/>
        <v>12.903225806451612</v>
      </c>
      <c r="U70" s="71">
        <v>0</v>
      </c>
      <c r="V70" s="70">
        <v>0</v>
      </c>
      <c r="W70" s="72">
        <v>17613.333333333332</v>
      </c>
    </row>
    <row r="71" spans="1:23" ht="21.75">
      <c r="A71" s="64"/>
      <c r="B71" s="65"/>
      <c r="C71" s="66" t="s">
        <v>84</v>
      </c>
      <c r="D71" s="67">
        <v>25</v>
      </c>
      <c r="E71" s="68">
        <v>2</v>
      </c>
      <c r="F71" s="69">
        <f t="shared" si="0"/>
        <v>8</v>
      </c>
      <c r="G71" s="71">
        <v>0</v>
      </c>
      <c r="H71" s="70">
        <v>0</v>
      </c>
      <c r="I71" s="68">
        <v>23</v>
      </c>
      <c r="J71" s="69">
        <f t="shared" si="1"/>
        <v>92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68">
        <v>14</v>
      </c>
      <c r="R71" s="69">
        <f t="shared" si="3"/>
        <v>56.00000000000001</v>
      </c>
      <c r="S71" s="68">
        <v>11</v>
      </c>
      <c r="T71" s="69">
        <f t="shared" si="4"/>
        <v>44</v>
      </c>
      <c r="U71" s="71">
        <v>0</v>
      </c>
      <c r="V71" s="70">
        <v>0</v>
      </c>
      <c r="W71" s="72">
        <v>21792.8</v>
      </c>
    </row>
    <row r="72" spans="1:23" ht="21.75">
      <c r="A72" s="64"/>
      <c r="B72" s="65"/>
      <c r="C72" s="66" t="s">
        <v>85</v>
      </c>
      <c r="D72" s="67">
        <v>27</v>
      </c>
      <c r="E72" s="71">
        <v>0</v>
      </c>
      <c r="F72" s="70">
        <v>0</v>
      </c>
      <c r="G72" s="71">
        <v>0</v>
      </c>
      <c r="H72" s="70">
        <v>0</v>
      </c>
      <c r="I72" s="68">
        <v>27</v>
      </c>
      <c r="J72" s="69">
        <f t="shared" si="1"/>
        <v>100</v>
      </c>
      <c r="K72" s="71">
        <v>0</v>
      </c>
      <c r="L72" s="70">
        <v>0</v>
      </c>
      <c r="M72" s="71">
        <v>0</v>
      </c>
      <c r="N72" s="70">
        <v>0</v>
      </c>
      <c r="O72" s="71">
        <v>0</v>
      </c>
      <c r="P72" s="70">
        <v>0</v>
      </c>
      <c r="Q72" s="68">
        <v>25</v>
      </c>
      <c r="R72" s="69">
        <f t="shared" si="3"/>
        <v>92.5925925925926</v>
      </c>
      <c r="S72" s="68">
        <v>2</v>
      </c>
      <c r="T72" s="69">
        <f t="shared" si="4"/>
        <v>7.4074074074074066</v>
      </c>
      <c r="U72" s="71">
        <v>0</v>
      </c>
      <c r="V72" s="70">
        <v>0</v>
      </c>
      <c r="W72" s="72">
        <v>25740.74074074074</v>
      </c>
    </row>
    <row r="73" spans="1:23" ht="21.75">
      <c r="A73" s="64"/>
      <c r="B73" s="65"/>
      <c r="C73" s="66" t="s">
        <v>86</v>
      </c>
      <c r="D73" s="67">
        <v>14</v>
      </c>
      <c r="E73" s="71">
        <v>0</v>
      </c>
      <c r="F73" s="70">
        <v>0</v>
      </c>
      <c r="G73" s="71">
        <v>0</v>
      </c>
      <c r="H73" s="70">
        <v>0</v>
      </c>
      <c r="I73" s="68">
        <v>14</v>
      </c>
      <c r="J73" s="69">
        <f aca="true" t="shared" si="6" ref="J73:J136">(I73/$D73)*100</f>
        <v>100</v>
      </c>
      <c r="K73" s="71">
        <v>0</v>
      </c>
      <c r="L73" s="70">
        <v>0</v>
      </c>
      <c r="M73" s="71">
        <v>0</v>
      </c>
      <c r="N73" s="70">
        <v>0</v>
      </c>
      <c r="O73" s="71">
        <v>0</v>
      </c>
      <c r="P73" s="70">
        <v>0</v>
      </c>
      <c r="Q73" s="68">
        <v>10</v>
      </c>
      <c r="R73" s="69">
        <f aca="true" t="shared" si="7" ref="R73:R136">(Q73/$D73)*100</f>
        <v>71.42857142857143</v>
      </c>
      <c r="S73" s="68">
        <v>4</v>
      </c>
      <c r="T73" s="69">
        <f aca="true" t="shared" si="8" ref="T73:T136">(S73/$D73)*100</f>
        <v>28.57142857142857</v>
      </c>
      <c r="U73" s="71">
        <v>0</v>
      </c>
      <c r="V73" s="70">
        <v>0</v>
      </c>
      <c r="W73" s="72">
        <v>18357.14285714286</v>
      </c>
    </row>
    <row r="74" spans="1:23" ht="21.75">
      <c r="A74" s="64"/>
      <c r="B74" s="65"/>
      <c r="C74" s="66" t="s">
        <v>87</v>
      </c>
      <c r="D74" s="67">
        <v>81</v>
      </c>
      <c r="E74" s="68">
        <v>1</v>
      </c>
      <c r="F74" s="69">
        <f aca="true" t="shared" si="9" ref="F74:F103">(E74/$D74)*100</f>
        <v>1.2345679012345678</v>
      </c>
      <c r="G74" s="68">
        <v>1</v>
      </c>
      <c r="H74" s="69">
        <f aca="true" t="shared" si="10" ref="H74:H104">(G74/$D74)*100</f>
        <v>1.2345679012345678</v>
      </c>
      <c r="I74" s="68">
        <v>77</v>
      </c>
      <c r="J74" s="69">
        <f t="shared" si="6"/>
        <v>95.06172839506173</v>
      </c>
      <c r="K74" s="68">
        <v>2</v>
      </c>
      <c r="L74" s="69">
        <f aca="true" t="shared" si="11" ref="L74:L137">(K74/$D74)*100</f>
        <v>2.4691358024691357</v>
      </c>
      <c r="M74" s="71">
        <v>0</v>
      </c>
      <c r="N74" s="70">
        <v>0</v>
      </c>
      <c r="O74" s="71">
        <v>0</v>
      </c>
      <c r="P74" s="70">
        <v>0</v>
      </c>
      <c r="Q74" s="68">
        <v>53</v>
      </c>
      <c r="R74" s="69">
        <f t="shared" si="7"/>
        <v>65.4320987654321</v>
      </c>
      <c r="S74" s="68">
        <v>28</v>
      </c>
      <c r="T74" s="69">
        <f t="shared" si="8"/>
        <v>34.5679012345679</v>
      </c>
      <c r="U74" s="71">
        <v>0</v>
      </c>
      <c r="V74" s="70">
        <v>0</v>
      </c>
      <c r="W74" s="72">
        <v>21832.620253164558</v>
      </c>
    </row>
    <row r="75" spans="1:23" s="63" customFormat="1" ht="21.75">
      <c r="A75" s="54"/>
      <c r="B75" s="55" t="s">
        <v>88</v>
      </c>
      <c r="C75" s="56"/>
      <c r="D75" s="57">
        <v>89</v>
      </c>
      <c r="E75" s="58">
        <v>43</v>
      </c>
      <c r="F75" s="59">
        <f t="shared" si="9"/>
        <v>48.31460674157304</v>
      </c>
      <c r="G75" s="58">
        <v>1</v>
      </c>
      <c r="H75" s="59">
        <f t="shared" si="10"/>
        <v>1.1235955056179776</v>
      </c>
      <c r="I75" s="58">
        <v>42</v>
      </c>
      <c r="J75" s="59">
        <f t="shared" si="6"/>
        <v>47.19101123595505</v>
      </c>
      <c r="K75" s="58">
        <v>3</v>
      </c>
      <c r="L75" s="59">
        <f t="shared" si="11"/>
        <v>3.3707865168539324</v>
      </c>
      <c r="M75" s="61">
        <v>0</v>
      </c>
      <c r="N75" s="60">
        <v>0</v>
      </c>
      <c r="O75" s="61">
        <v>0</v>
      </c>
      <c r="P75" s="60">
        <v>0</v>
      </c>
      <c r="Q75" s="58">
        <v>67</v>
      </c>
      <c r="R75" s="59">
        <f t="shared" si="7"/>
        <v>75.28089887640449</v>
      </c>
      <c r="S75" s="58">
        <v>21</v>
      </c>
      <c r="T75" s="59">
        <f t="shared" si="8"/>
        <v>23.595505617977526</v>
      </c>
      <c r="U75" s="58">
        <v>1</v>
      </c>
      <c r="V75" s="59">
        <f aca="true" t="shared" si="12" ref="V75:V135">(U75/$D75)*100</f>
        <v>1.1235955056179776</v>
      </c>
      <c r="W75" s="62">
        <v>16956.941176470587</v>
      </c>
    </row>
    <row r="76" spans="1:23" ht="21.75">
      <c r="A76" s="64"/>
      <c r="B76" s="65"/>
      <c r="C76" s="66" t="s">
        <v>89</v>
      </c>
      <c r="D76" s="67">
        <v>22</v>
      </c>
      <c r="E76" s="68">
        <v>16</v>
      </c>
      <c r="F76" s="69">
        <f t="shared" si="9"/>
        <v>72.72727272727273</v>
      </c>
      <c r="G76" s="71">
        <v>0</v>
      </c>
      <c r="H76" s="70">
        <v>0</v>
      </c>
      <c r="I76" s="68">
        <v>5</v>
      </c>
      <c r="J76" s="69">
        <f t="shared" si="6"/>
        <v>22.727272727272727</v>
      </c>
      <c r="K76" s="68">
        <v>1</v>
      </c>
      <c r="L76" s="69">
        <f t="shared" si="11"/>
        <v>4.545454545454546</v>
      </c>
      <c r="M76" s="71">
        <v>0</v>
      </c>
      <c r="N76" s="70">
        <v>0</v>
      </c>
      <c r="O76" s="71">
        <v>0</v>
      </c>
      <c r="P76" s="70">
        <v>0</v>
      </c>
      <c r="Q76" s="68">
        <v>21</v>
      </c>
      <c r="R76" s="69">
        <f t="shared" si="7"/>
        <v>95.45454545454545</v>
      </c>
      <c r="S76" s="68">
        <v>1</v>
      </c>
      <c r="T76" s="69">
        <f t="shared" si="8"/>
        <v>4.545454545454546</v>
      </c>
      <c r="U76" s="71">
        <v>0</v>
      </c>
      <c r="V76" s="70">
        <v>0</v>
      </c>
      <c r="W76" s="72">
        <v>15709.09090909091</v>
      </c>
    </row>
    <row r="77" spans="1:23" ht="21.75">
      <c r="A77" s="64"/>
      <c r="B77" s="65"/>
      <c r="C77" s="66" t="s">
        <v>90</v>
      </c>
      <c r="D77" s="67">
        <v>18</v>
      </c>
      <c r="E77" s="68">
        <v>10</v>
      </c>
      <c r="F77" s="69">
        <f t="shared" si="9"/>
        <v>55.55555555555556</v>
      </c>
      <c r="G77" s="71">
        <v>0</v>
      </c>
      <c r="H77" s="70">
        <v>0</v>
      </c>
      <c r="I77" s="68">
        <v>8</v>
      </c>
      <c r="J77" s="69">
        <f t="shared" si="6"/>
        <v>44.44444444444444</v>
      </c>
      <c r="K77" s="71">
        <v>0</v>
      </c>
      <c r="L77" s="70">
        <v>0</v>
      </c>
      <c r="M77" s="71">
        <v>0</v>
      </c>
      <c r="N77" s="70">
        <v>0</v>
      </c>
      <c r="O77" s="71">
        <v>0</v>
      </c>
      <c r="P77" s="70">
        <v>0</v>
      </c>
      <c r="Q77" s="68">
        <v>15</v>
      </c>
      <c r="R77" s="69">
        <f t="shared" si="7"/>
        <v>83.33333333333334</v>
      </c>
      <c r="S77" s="68">
        <v>3</v>
      </c>
      <c r="T77" s="69">
        <f t="shared" si="8"/>
        <v>16.666666666666664</v>
      </c>
      <c r="U77" s="71">
        <v>0</v>
      </c>
      <c r="V77" s="70">
        <v>0</v>
      </c>
      <c r="W77" s="72">
        <v>14961.111111111111</v>
      </c>
    </row>
    <row r="78" spans="1:23" ht="21.75">
      <c r="A78" s="64"/>
      <c r="B78" s="65"/>
      <c r="C78" s="66" t="s">
        <v>91</v>
      </c>
      <c r="D78" s="67">
        <v>7</v>
      </c>
      <c r="E78" s="68">
        <v>1</v>
      </c>
      <c r="F78" s="69">
        <f t="shared" si="9"/>
        <v>14.285714285714285</v>
      </c>
      <c r="G78" s="71">
        <v>0</v>
      </c>
      <c r="H78" s="70">
        <v>0</v>
      </c>
      <c r="I78" s="68">
        <v>6</v>
      </c>
      <c r="J78" s="69">
        <f t="shared" si="6"/>
        <v>85.71428571428571</v>
      </c>
      <c r="K78" s="71">
        <v>0</v>
      </c>
      <c r="L78" s="70">
        <v>0</v>
      </c>
      <c r="M78" s="71">
        <v>0</v>
      </c>
      <c r="N78" s="70">
        <v>0</v>
      </c>
      <c r="O78" s="71">
        <v>0</v>
      </c>
      <c r="P78" s="70">
        <v>0</v>
      </c>
      <c r="Q78" s="68">
        <v>2</v>
      </c>
      <c r="R78" s="69">
        <f t="shared" si="7"/>
        <v>28.57142857142857</v>
      </c>
      <c r="S78" s="68">
        <v>5</v>
      </c>
      <c r="T78" s="69">
        <f t="shared" si="8"/>
        <v>71.42857142857143</v>
      </c>
      <c r="U78" s="71">
        <v>0</v>
      </c>
      <c r="V78" s="70">
        <v>0</v>
      </c>
      <c r="W78" s="72">
        <v>38285.71428571428</v>
      </c>
    </row>
    <row r="79" spans="1:23" ht="21.75">
      <c r="A79" s="64"/>
      <c r="B79" s="65"/>
      <c r="C79" s="66" t="s">
        <v>92</v>
      </c>
      <c r="D79" s="67">
        <v>12</v>
      </c>
      <c r="E79" s="68">
        <v>3</v>
      </c>
      <c r="F79" s="69">
        <f t="shared" si="9"/>
        <v>25</v>
      </c>
      <c r="G79" s="71">
        <v>0</v>
      </c>
      <c r="H79" s="70">
        <v>0</v>
      </c>
      <c r="I79" s="68">
        <v>9</v>
      </c>
      <c r="J79" s="69">
        <f t="shared" si="6"/>
        <v>75</v>
      </c>
      <c r="K79" s="71">
        <v>0</v>
      </c>
      <c r="L79" s="70">
        <v>0</v>
      </c>
      <c r="M79" s="71">
        <v>0</v>
      </c>
      <c r="N79" s="70">
        <v>0</v>
      </c>
      <c r="O79" s="71">
        <v>0</v>
      </c>
      <c r="P79" s="70">
        <v>0</v>
      </c>
      <c r="Q79" s="68">
        <v>6</v>
      </c>
      <c r="R79" s="69">
        <f t="shared" si="7"/>
        <v>50</v>
      </c>
      <c r="S79" s="68">
        <v>6</v>
      </c>
      <c r="T79" s="69">
        <f t="shared" si="8"/>
        <v>50</v>
      </c>
      <c r="U79" s="71">
        <v>0</v>
      </c>
      <c r="V79" s="70">
        <v>0</v>
      </c>
      <c r="W79" s="72">
        <v>17781.81818181818</v>
      </c>
    </row>
    <row r="80" spans="1:23" ht="21.75">
      <c r="A80" s="64"/>
      <c r="B80" s="65"/>
      <c r="C80" s="66" t="s">
        <v>93</v>
      </c>
      <c r="D80" s="67">
        <v>19</v>
      </c>
      <c r="E80" s="68">
        <v>7</v>
      </c>
      <c r="F80" s="69">
        <f t="shared" si="9"/>
        <v>36.84210526315789</v>
      </c>
      <c r="G80" s="68">
        <v>1</v>
      </c>
      <c r="H80" s="69">
        <f t="shared" si="10"/>
        <v>5.263157894736842</v>
      </c>
      <c r="I80" s="68">
        <v>10</v>
      </c>
      <c r="J80" s="69">
        <f t="shared" si="6"/>
        <v>52.63157894736842</v>
      </c>
      <c r="K80" s="68">
        <v>1</v>
      </c>
      <c r="L80" s="69">
        <f t="shared" si="11"/>
        <v>5.263157894736842</v>
      </c>
      <c r="M80" s="71">
        <v>0</v>
      </c>
      <c r="N80" s="70">
        <v>0</v>
      </c>
      <c r="O80" s="71">
        <v>0</v>
      </c>
      <c r="P80" s="70">
        <v>0</v>
      </c>
      <c r="Q80" s="68">
        <v>16</v>
      </c>
      <c r="R80" s="69">
        <f t="shared" si="7"/>
        <v>84.21052631578947</v>
      </c>
      <c r="S80" s="68">
        <v>3</v>
      </c>
      <c r="T80" s="69">
        <f t="shared" si="8"/>
        <v>15.789473684210526</v>
      </c>
      <c r="U80" s="71">
        <v>0</v>
      </c>
      <c r="V80" s="70">
        <v>0</v>
      </c>
      <c r="W80" s="72">
        <v>13678.823529411764</v>
      </c>
    </row>
    <row r="81" spans="1:23" ht="21.75">
      <c r="A81" s="64"/>
      <c r="B81" s="65"/>
      <c r="C81" s="66" t="s">
        <v>94</v>
      </c>
      <c r="D81" s="67">
        <v>11</v>
      </c>
      <c r="E81" s="68">
        <v>6</v>
      </c>
      <c r="F81" s="69">
        <f t="shared" si="9"/>
        <v>54.54545454545454</v>
      </c>
      <c r="G81" s="71">
        <v>0</v>
      </c>
      <c r="H81" s="70">
        <v>0</v>
      </c>
      <c r="I81" s="68">
        <v>4</v>
      </c>
      <c r="J81" s="69">
        <f t="shared" si="6"/>
        <v>36.36363636363637</v>
      </c>
      <c r="K81" s="68">
        <v>1</v>
      </c>
      <c r="L81" s="69">
        <f t="shared" si="11"/>
        <v>9.090909090909092</v>
      </c>
      <c r="M81" s="71">
        <v>0</v>
      </c>
      <c r="N81" s="70">
        <v>0</v>
      </c>
      <c r="O81" s="71">
        <v>0</v>
      </c>
      <c r="P81" s="70">
        <v>0</v>
      </c>
      <c r="Q81" s="68">
        <v>7</v>
      </c>
      <c r="R81" s="69">
        <f t="shared" si="7"/>
        <v>63.63636363636363</v>
      </c>
      <c r="S81" s="68">
        <v>3</v>
      </c>
      <c r="T81" s="69">
        <f t="shared" si="8"/>
        <v>27.27272727272727</v>
      </c>
      <c r="U81" s="68">
        <v>1</v>
      </c>
      <c r="V81" s="69">
        <f t="shared" si="12"/>
        <v>9.090909090909092</v>
      </c>
      <c r="W81" s="72">
        <v>13030</v>
      </c>
    </row>
    <row r="82" spans="1:23" s="63" customFormat="1" ht="21.75">
      <c r="A82" s="54"/>
      <c r="B82" s="55" t="s">
        <v>95</v>
      </c>
      <c r="C82" s="56"/>
      <c r="D82" s="57">
        <v>367</v>
      </c>
      <c r="E82" s="58">
        <v>10</v>
      </c>
      <c r="F82" s="59">
        <f t="shared" si="9"/>
        <v>2.7247956403269753</v>
      </c>
      <c r="G82" s="58">
        <v>15</v>
      </c>
      <c r="H82" s="59">
        <f t="shared" si="10"/>
        <v>4.087193460490464</v>
      </c>
      <c r="I82" s="58">
        <v>328</v>
      </c>
      <c r="J82" s="59">
        <f t="shared" si="6"/>
        <v>89.3732970027248</v>
      </c>
      <c r="K82" s="58">
        <v>13</v>
      </c>
      <c r="L82" s="59">
        <f t="shared" si="11"/>
        <v>3.5422343324250685</v>
      </c>
      <c r="M82" s="58">
        <v>1</v>
      </c>
      <c r="N82" s="59">
        <f>(M82/$D82)*100</f>
        <v>0.2724795640326975</v>
      </c>
      <c r="O82" s="61">
        <v>0</v>
      </c>
      <c r="P82" s="60">
        <v>0</v>
      </c>
      <c r="Q82" s="58">
        <v>187</v>
      </c>
      <c r="R82" s="59">
        <f t="shared" si="7"/>
        <v>50.95367847411444</v>
      </c>
      <c r="S82" s="58">
        <v>172</v>
      </c>
      <c r="T82" s="59">
        <f t="shared" si="8"/>
        <v>46.86648501362398</v>
      </c>
      <c r="U82" s="58">
        <v>8</v>
      </c>
      <c r="V82" s="59">
        <f t="shared" si="12"/>
        <v>2.17983651226158</v>
      </c>
      <c r="W82" s="62">
        <v>18420.209497206703</v>
      </c>
    </row>
    <row r="83" spans="1:23" ht="21.75">
      <c r="A83" s="64"/>
      <c r="B83" s="65"/>
      <c r="C83" s="66" t="s">
        <v>96</v>
      </c>
      <c r="D83" s="67">
        <v>70</v>
      </c>
      <c r="E83" s="71">
        <v>0</v>
      </c>
      <c r="F83" s="70">
        <v>0</v>
      </c>
      <c r="G83" s="68">
        <v>1</v>
      </c>
      <c r="H83" s="69">
        <f t="shared" si="10"/>
        <v>1.4285714285714286</v>
      </c>
      <c r="I83" s="68">
        <v>66</v>
      </c>
      <c r="J83" s="69">
        <f t="shared" si="6"/>
        <v>94.28571428571428</v>
      </c>
      <c r="K83" s="68">
        <v>2</v>
      </c>
      <c r="L83" s="69">
        <f t="shared" si="11"/>
        <v>2.857142857142857</v>
      </c>
      <c r="M83" s="68">
        <v>1</v>
      </c>
      <c r="N83" s="69">
        <f>(M83/$D83)*100</f>
        <v>1.4285714285714286</v>
      </c>
      <c r="O83" s="71">
        <v>0</v>
      </c>
      <c r="P83" s="70">
        <v>0</v>
      </c>
      <c r="Q83" s="68">
        <v>33</v>
      </c>
      <c r="R83" s="69">
        <f t="shared" si="7"/>
        <v>47.14285714285714</v>
      </c>
      <c r="S83" s="68">
        <v>35</v>
      </c>
      <c r="T83" s="69">
        <f t="shared" si="8"/>
        <v>50</v>
      </c>
      <c r="U83" s="68">
        <v>2</v>
      </c>
      <c r="V83" s="69">
        <f t="shared" si="12"/>
        <v>2.857142857142857</v>
      </c>
      <c r="W83" s="72">
        <v>20219.696969696968</v>
      </c>
    </row>
    <row r="84" spans="1:23" ht="21.75">
      <c r="A84" s="64"/>
      <c r="B84" s="65"/>
      <c r="C84" s="66" t="s">
        <v>97</v>
      </c>
      <c r="D84" s="67">
        <v>71</v>
      </c>
      <c r="E84" s="68">
        <v>3</v>
      </c>
      <c r="F84" s="69">
        <f t="shared" si="9"/>
        <v>4.225352112676056</v>
      </c>
      <c r="G84" s="68">
        <v>2</v>
      </c>
      <c r="H84" s="69">
        <f t="shared" si="10"/>
        <v>2.8169014084507045</v>
      </c>
      <c r="I84" s="68">
        <v>66</v>
      </c>
      <c r="J84" s="69">
        <f t="shared" si="6"/>
        <v>92.95774647887323</v>
      </c>
      <c r="K84" s="71">
        <v>0</v>
      </c>
      <c r="L84" s="70">
        <v>0</v>
      </c>
      <c r="M84" s="71">
        <v>0</v>
      </c>
      <c r="N84" s="70">
        <v>0</v>
      </c>
      <c r="O84" s="71">
        <v>0</v>
      </c>
      <c r="P84" s="70">
        <v>0</v>
      </c>
      <c r="Q84" s="68">
        <v>35</v>
      </c>
      <c r="R84" s="69">
        <f t="shared" si="7"/>
        <v>49.29577464788733</v>
      </c>
      <c r="S84" s="68">
        <v>33</v>
      </c>
      <c r="T84" s="69">
        <f t="shared" si="8"/>
        <v>46.478873239436616</v>
      </c>
      <c r="U84" s="68">
        <v>3</v>
      </c>
      <c r="V84" s="69">
        <f t="shared" si="12"/>
        <v>4.225352112676056</v>
      </c>
      <c r="W84" s="72">
        <v>19423.768115942028</v>
      </c>
    </row>
    <row r="85" spans="1:23" ht="21.75">
      <c r="A85" s="64"/>
      <c r="B85" s="65"/>
      <c r="C85" s="66" t="s">
        <v>98</v>
      </c>
      <c r="D85" s="67">
        <v>62</v>
      </c>
      <c r="E85" s="68">
        <v>5</v>
      </c>
      <c r="F85" s="69">
        <f t="shared" si="9"/>
        <v>8.064516129032258</v>
      </c>
      <c r="G85" s="68">
        <v>4</v>
      </c>
      <c r="H85" s="69">
        <f t="shared" si="10"/>
        <v>6.451612903225806</v>
      </c>
      <c r="I85" s="68">
        <v>48</v>
      </c>
      <c r="J85" s="69">
        <f t="shared" si="6"/>
        <v>77.41935483870968</v>
      </c>
      <c r="K85" s="68">
        <v>5</v>
      </c>
      <c r="L85" s="69">
        <f t="shared" si="11"/>
        <v>8.064516129032258</v>
      </c>
      <c r="M85" s="71">
        <v>0</v>
      </c>
      <c r="N85" s="70">
        <v>0</v>
      </c>
      <c r="O85" s="71">
        <v>0</v>
      </c>
      <c r="P85" s="70">
        <v>0</v>
      </c>
      <c r="Q85" s="68">
        <v>29</v>
      </c>
      <c r="R85" s="69">
        <f t="shared" si="7"/>
        <v>46.774193548387096</v>
      </c>
      <c r="S85" s="68">
        <v>33</v>
      </c>
      <c r="T85" s="69">
        <f t="shared" si="8"/>
        <v>53.2258064516129</v>
      </c>
      <c r="U85" s="71">
        <v>0</v>
      </c>
      <c r="V85" s="70">
        <v>0</v>
      </c>
      <c r="W85" s="72">
        <v>15806.451612903225</v>
      </c>
    </row>
    <row r="86" spans="1:23" ht="21.75">
      <c r="A86" s="64"/>
      <c r="B86" s="65"/>
      <c r="C86" s="66" t="s">
        <v>99</v>
      </c>
      <c r="D86" s="67">
        <v>26</v>
      </c>
      <c r="E86" s="71">
        <v>0</v>
      </c>
      <c r="F86" s="70">
        <v>0</v>
      </c>
      <c r="G86" s="68">
        <v>1</v>
      </c>
      <c r="H86" s="69">
        <f t="shared" si="10"/>
        <v>3.8461538461538463</v>
      </c>
      <c r="I86" s="68">
        <v>23</v>
      </c>
      <c r="J86" s="69">
        <f t="shared" si="6"/>
        <v>88.46153846153845</v>
      </c>
      <c r="K86" s="68">
        <v>2</v>
      </c>
      <c r="L86" s="69">
        <f t="shared" si="11"/>
        <v>7.6923076923076925</v>
      </c>
      <c r="M86" s="71">
        <v>0</v>
      </c>
      <c r="N86" s="70">
        <v>0</v>
      </c>
      <c r="O86" s="71">
        <v>0</v>
      </c>
      <c r="P86" s="70">
        <v>0</v>
      </c>
      <c r="Q86" s="68">
        <v>10</v>
      </c>
      <c r="R86" s="69">
        <f t="shared" si="7"/>
        <v>38.46153846153847</v>
      </c>
      <c r="S86" s="68">
        <v>15</v>
      </c>
      <c r="T86" s="69">
        <f t="shared" si="8"/>
        <v>57.692307692307686</v>
      </c>
      <c r="U86" s="68">
        <v>1</v>
      </c>
      <c r="V86" s="69">
        <f t="shared" si="12"/>
        <v>3.8461538461538463</v>
      </c>
      <c r="W86" s="72">
        <v>18262</v>
      </c>
    </row>
    <row r="87" spans="1:23" ht="21.75">
      <c r="A87" s="64"/>
      <c r="B87" s="65"/>
      <c r="C87" s="66" t="s">
        <v>100</v>
      </c>
      <c r="D87" s="67">
        <v>138</v>
      </c>
      <c r="E87" s="68">
        <v>2</v>
      </c>
      <c r="F87" s="69">
        <f t="shared" si="9"/>
        <v>1.4492753623188406</v>
      </c>
      <c r="G87" s="68">
        <v>7</v>
      </c>
      <c r="H87" s="69">
        <f t="shared" si="10"/>
        <v>5.072463768115942</v>
      </c>
      <c r="I87" s="68">
        <v>125</v>
      </c>
      <c r="J87" s="69">
        <f t="shared" si="6"/>
        <v>90.57971014492753</v>
      </c>
      <c r="K87" s="68">
        <v>4</v>
      </c>
      <c r="L87" s="69">
        <f t="shared" si="11"/>
        <v>2.898550724637681</v>
      </c>
      <c r="M87" s="71">
        <v>0</v>
      </c>
      <c r="N87" s="70">
        <v>0</v>
      </c>
      <c r="O87" s="71">
        <v>0</v>
      </c>
      <c r="P87" s="70">
        <v>0</v>
      </c>
      <c r="Q87" s="68">
        <v>80</v>
      </c>
      <c r="R87" s="69">
        <f t="shared" si="7"/>
        <v>57.971014492753625</v>
      </c>
      <c r="S87" s="68">
        <v>56</v>
      </c>
      <c r="T87" s="69">
        <f t="shared" si="8"/>
        <v>40.57971014492754</v>
      </c>
      <c r="U87" s="68">
        <v>2</v>
      </c>
      <c r="V87" s="69">
        <f t="shared" si="12"/>
        <v>1.4492753623188406</v>
      </c>
      <c r="W87" s="72">
        <v>18258.41911764706</v>
      </c>
    </row>
    <row r="88" spans="1:23" s="63" customFormat="1" ht="21.75">
      <c r="A88" s="54"/>
      <c r="B88" s="55" t="s">
        <v>101</v>
      </c>
      <c r="C88" s="56"/>
      <c r="D88" s="57">
        <v>39</v>
      </c>
      <c r="E88" s="58">
        <v>1</v>
      </c>
      <c r="F88" s="59">
        <f t="shared" si="9"/>
        <v>2.564102564102564</v>
      </c>
      <c r="G88" s="61">
        <v>0</v>
      </c>
      <c r="H88" s="60">
        <v>0</v>
      </c>
      <c r="I88" s="58">
        <v>37</v>
      </c>
      <c r="J88" s="59">
        <f t="shared" si="6"/>
        <v>94.87179487179486</v>
      </c>
      <c r="K88" s="58">
        <v>1</v>
      </c>
      <c r="L88" s="59">
        <f t="shared" si="11"/>
        <v>2.564102564102564</v>
      </c>
      <c r="M88" s="61">
        <v>0</v>
      </c>
      <c r="N88" s="60">
        <v>0</v>
      </c>
      <c r="O88" s="61">
        <v>0</v>
      </c>
      <c r="P88" s="60">
        <v>0</v>
      </c>
      <c r="Q88" s="58">
        <v>34</v>
      </c>
      <c r="R88" s="59">
        <f t="shared" si="7"/>
        <v>87.17948717948718</v>
      </c>
      <c r="S88" s="58">
        <v>3</v>
      </c>
      <c r="T88" s="59">
        <f t="shared" si="8"/>
        <v>7.6923076923076925</v>
      </c>
      <c r="U88" s="58">
        <v>2</v>
      </c>
      <c r="V88" s="59">
        <f t="shared" si="12"/>
        <v>5.128205128205128</v>
      </c>
      <c r="W88" s="62">
        <v>18392.85714285714</v>
      </c>
    </row>
    <row r="89" spans="1:23" ht="21.75">
      <c r="A89" s="64"/>
      <c r="B89" s="65"/>
      <c r="C89" s="66" t="s">
        <v>102</v>
      </c>
      <c r="D89" s="67">
        <v>13</v>
      </c>
      <c r="E89" s="71">
        <v>0</v>
      </c>
      <c r="F89" s="70">
        <v>0</v>
      </c>
      <c r="G89" s="71">
        <v>0</v>
      </c>
      <c r="H89" s="70">
        <v>0</v>
      </c>
      <c r="I89" s="68">
        <v>12</v>
      </c>
      <c r="J89" s="69">
        <f t="shared" si="6"/>
        <v>92.3076923076923</v>
      </c>
      <c r="K89" s="68">
        <v>1</v>
      </c>
      <c r="L89" s="69">
        <f t="shared" si="11"/>
        <v>7.6923076923076925</v>
      </c>
      <c r="M89" s="71">
        <v>0</v>
      </c>
      <c r="N89" s="70">
        <v>0</v>
      </c>
      <c r="O89" s="71">
        <v>0</v>
      </c>
      <c r="P89" s="70">
        <v>0</v>
      </c>
      <c r="Q89" s="68">
        <v>12</v>
      </c>
      <c r="R89" s="69">
        <f t="shared" si="7"/>
        <v>92.3076923076923</v>
      </c>
      <c r="S89" s="68">
        <v>0</v>
      </c>
      <c r="T89" s="70">
        <f t="shared" si="8"/>
        <v>0</v>
      </c>
      <c r="U89" s="68">
        <v>1</v>
      </c>
      <c r="V89" s="69">
        <f t="shared" si="12"/>
        <v>7.6923076923076925</v>
      </c>
      <c r="W89" s="72">
        <v>19270.833333333332</v>
      </c>
    </row>
    <row r="90" spans="1:23" ht="21.75">
      <c r="A90" s="64"/>
      <c r="B90" s="65"/>
      <c r="C90" s="66" t="s">
        <v>103</v>
      </c>
      <c r="D90" s="67">
        <v>26</v>
      </c>
      <c r="E90" s="68">
        <v>1</v>
      </c>
      <c r="F90" s="69">
        <f t="shared" si="9"/>
        <v>3.8461538461538463</v>
      </c>
      <c r="G90" s="71">
        <v>0</v>
      </c>
      <c r="H90" s="70">
        <v>0</v>
      </c>
      <c r="I90" s="68">
        <v>25</v>
      </c>
      <c r="J90" s="69">
        <f t="shared" si="6"/>
        <v>96.15384615384616</v>
      </c>
      <c r="K90" s="71">
        <v>0</v>
      </c>
      <c r="L90" s="70">
        <v>0</v>
      </c>
      <c r="M90" s="71">
        <v>0</v>
      </c>
      <c r="N90" s="70">
        <v>0</v>
      </c>
      <c r="O90" s="71">
        <v>0</v>
      </c>
      <c r="P90" s="70">
        <v>0</v>
      </c>
      <c r="Q90" s="68">
        <v>22</v>
      </c>
      <c r="R90" s="69">
        <f t="shared" si="7"/>
        <v>84.61538461538461</v>
      </c>
      <c r="S90" s="68">
        <v>3</v>
      </c>
      <c r="T90" s="69">
        <f t="shared" si="8"/>
        <v>11.538461538461538</v>
      </c>
      <c r="U90" s="68">
        <v>1</v>
      </c>
      <c r="V90" s="69">
        <f t="shared" si="12"/>
        <v>3.8461538461538463</v>
      </c>
      <c r="W90" s="72">
        <v>17934.782608695652</v>
      </c>
    </row>
    <row r="91" spans="1:23" s="63" customFormat="1" ht="21.75">
      <c r="A91" s="54"/>
      <c r="B91" s="55" t="s">
        <v>104</v>
      </c>
      <c r="C91" s="56"/>
      <c r="D91" s="57">
        <v>361</v>
      </c>
      <c r="E91" s="58">
        <v>58</v>
      </c>
      <c r="F91" s="59">
        <f t="shared" si="9"/>
        <v>16.06648199445983</v>
      </c>
      <c r="G91" s="58">
        <v>11</v>
      </c>
      <c r="H91" s="59">
        <f t="shared" si="10"/>
        <v>3.0470914127423825</v>
      </c>
      <c r="I91" s="58">
        <v>274</v>
      </c>
      <c r="J91" s="59">
        <f t="shared" si="6"/>
        <v>75.90027700831024</v>
      </c>
      <c r="K91" s="58">
        <v>17</v>
      </c>
      <c r="L91" s="59">
        <f t="shared" si="11"/>
        <v>4.7091412742382275</v>
      </c>
      <c r="M91" s="58">
        <v>1</v>
      </c>
      <c r="N91" s="59">
        <f>(M91/$D91)*100</f>
        <v>0.2770083102493075</v>
      </c>
      <c r="O91" s="61">
        <v>0</v>
      </c>
      <c r="P91" s="60">
        <v>0</v>
      </c>
      <c r="Q91" s="58">
        <v>114</v>
      </c>
      <c r="R91" s="59">
        <f t="shared" si="7"/>
        <v>31.57894736842105</v>
      </c>
      <c r="S91" s="58">
        <v>235</v>
      </c>
      <c r="T91" s="59">
        <f t="shared" si="8"/>
        <v>65.09695290858726</v>
      </c>
      <c r="U91" s="58">
        <v>12</v>
      </c>
      <c r="V91" s="59">
        <f t="shared" si="12"/>
        <v>3.32409972299169</v>
      </c>
      <c r="W91" s="62">
        <v>20906.59356725146</v>
      </c>
    </row>
    <row r="92" spans="1:23" ht="21.75">
      <c r="A92" s="64"/>
      <c r="B92" s="65"/>
      <c r="C92" s="66" t="s">
        <v>105</v>
      </c>
      <c r="D92" s="67">
        <v>15</v>
      </c>
      <c r="E92" s="68">
        <v>5</v>
      </c>
      <c r="F92" s="69">
        <f t="shared" si="9"/>
        <v>33.33333333333333</v>
      </c>
      <c r="G92" s="71">
        <v>0</v>
      </c>
      <c r="H92" s="70">
        <v>0</v>
      </c>
      <c r="I92" s="68">
        <v>10</v>
      </c>
      <c r="J92" s="69">
        <f t="shared" si="6"/>
        <v>66.66666666666666</v>
      </c>
      <c r="K92" s="71">
        <v>0</v>
      </c>
      <c r="L92" s="70">
        <v>0</v>
      </c>
      <c r="M92" s="71">
        <v>0</v>
      </c>
      <c r="N92" s="70">
        <v>0</v>
      </c>
      <c r="O92" s="71">
        <v>0</v>
      </c>
      <c r="P92" s="70">
        <v>0</v>
      </c>
      <c r="Q92" s="68">
        <v>7</v>
      </c>
      <c r="R92" s="69">
        <f t="shared" si="7"/>
        <v>46.666666666666664</v>
      </c>
      <c r="S92" s="68">
        <v>5</v>
      </c>
      <c r="T92" s="69">
        <f t="shared" si="8"/>
        <v>33.33333333333333</v>
      </c>
      <c r="U92" s="68">
        <v>3</v>
      </c>
      <c r="V92" s="69">
        <f t="shared" si="12"/>
        <v>20</v>
      </c>
      <c r="W92" s="72">
        <v>15625</v>
      </c>
    </row>
    <row r="93" spans="1:23" ht="21.75">
      <c r="A93" s="64"/>
      <c r="B93" s="65"/>
      <c r="C93" s="66" t="s">
        <v>106</v>
      </c>
      <c r="D93" s="67">
        <v>88</v>
      </c>
      <c r="E93" s="68">
        <v>15</v>
      </c>
      <c r="F93" s="69">
        <f t="shared" si="9"/>
        <v>17.045454545454543</v>
      </c>
      <c r="G93" s="68">
        <v>2</v>
      </c>
      <c r="H93" s="69">
        <f t="shared" si="10"/>
        <v>2.272727272727273</v>
      </c>
      <c r="I93" s="68">
        <v>66</v>
      </c>
      <c r="J93" s="69">
        <f t="shared" si="6"/>
        <v>75</v>
      </c>
      <c r="K93" s="68">
        <v>5</v>
      </c>
      <c r="L93" s="69">
        <f t="shared" si="11"/>
        <v>5.681818181818182</v>
      </c>
      <c r="M93" s="71">
        <v>0</v>
      </c>
      <c r="N93" s="70">
        <v>0</v>
      </c>
      <c r="O93" s="71">
        <v>0</v>
      </c>
      <c r="P93" s="70">
        <v>0</v>
      </c>
      <c r="Q93" s="68">
        <v>48</v>
      </c>
      <c r="R93" s="69">
        <f t="shared" si="7"/>
        <v>54.54545454545454</v>
      </c>
      <c r="S93" s="68">
        <v>38</v>
      </c>
      <c r="T93" s="69">
        <f t="shared" si="8"/>
        <v>43.18181818181818</v>
      </c>
      <c r="U93" s="68">
        <v>2</v>
      </c>
      <c r="V93" s="69">
        <f t="shared" si="12"/>
        <v>2.272727272727273</v>
      </c>
      <c r="W93" s="72">
        <v>15895.697674418605</v>
      </c>
    </row>
    <row r="94" spans="1:23" ht="21.75">
      <c r="A94" s="64"/>
      <c r="B94" s="65"/>
      <c r="C94" s="66" t="s">
        <v>107</v>
      </c>
      <c r="D94" s="67">
        <v>52</v>
      </c>
      <c r="E94" s="68">
        <v>13</v>
      </c>
      <c r="F94" s="69">
        <f t="shared" si="9"/>
        <v>25</v>
      </c>
      <c r="G94" s="68">
        <v>1</v>
      </c>
      <c r="H94" s="69">
        <f t="shared" si="10"/>
        <v>1.9230769230769231</v>
      </c>
      <c r="I94" s="68">
        <v>38</v>
      </c>
      <c r="J94" s="69">
        <f t="shared" si="6"/>
        <v>73.07692307692307</v>
      </c>
      <c r="K94" s="71">
        <v>0</v>
      </c>
      <c r="L94" s="70">
        <v>0</v>
      </c>
      <c r="M94" s="71">
        <v>0</v>
      </c>
      <c r="N94" s="70">
        <v>0</v>
      </c>
      <c r="O94" s="71">
        <v>0</v>
      </c>
      <c r="P94" s="70">
        <v>0</v>
      </c>
      <c r="Q94" s="68">
        <v>21</v>
      </c>
      <c r="R94" s="69">
        <f t="shared" si="7"/>
        <v>40.38461538461539</v>
      </c>
      <c r="S94" s="68">
        <v>31</v>
      </c>
      <c r="T94" s="69">
        <f t="shared" si="8"/>
        <v>59.61538461538461</v>
      </c>
      <c r="U94" s="71">
        <v>0</v>
      </c>
      <c r="V94" s="70">
        <v>0</v>
      </c>
      <c r="W94" s="72">
        <v>14394.23076923077</v>
      </c>
    </row>
    <row r="95" spans="1:23" ht="21.75">
      <c r="A95" s="64"/>
      <c r="B95" s="65"/>
      <c r="C95" s="66" t="s">
        <v>108</v>
      </c>
      <c r="D95" s="67">
        <v>29</v>
      </c>
      <c r="E95" s="68">
        <v>4</v>
      </c>
      <c r="F95" s="69">
        <f t="shared" si="9"/>
        <v>13.793103448275861</v>
      </c>
      <c r="G95" s="68">
        <v>1</v>
      </c>
      <c r="H95" s="69">
        <f t="shared" si="10"/>
        <v>3.4482758620689653</v>
      </c>
      <c r="I95" s="68">
        <v>20</v>
      </c>
      <c r="J95" s="69">
        <f t="shared" si="6"/>
        <v>68.96551724137932</v>
      </c>
      <c r="K95" s="68">
        <v>4</v>
      </c>
      <c r="L95" s="69">
        <f t="shared" si="11"/>
        <v>13.793103448275861</v>
      </c>
      <c r="M95" s="71">
        <v>0</v>
      </c>
      <c r="N95" s="70">
        <v>0</v>
      </c>
      <c r="O95" s="71">
        <v>0</v>
      </c>
      <c r="P95" s="70">
        <v>0</v>
      </c>
      <c r="Q95" s="68">
        <v>2</v>
      </c>
      <c r="R95" s="69">
        <f t="shared" si="7"/>
        <v>6.896551724137931</v>
      </c>
      <c r="S95" s="68">
        <v>25</v>
      </c>
      <c r="T95" s="69">
        <f t="shared" si="8"/>
        <v>86.20689655172413</v>
      </c>
      <c r="U95" s="68">
        <v>2</v>
      </c>
      <c r="V95" s="69">
        <f t="shared" si="12"/>
        <v>6.896551724137931</v>
      </c>
      <c r="W95" s="72">
        <v>15140</v>
      </c>
    </row>
    <row r="96" spans="1:23" ht="21.75">
      <c r="A96" s="64"/>
      <c r="B96" s="65"/>
      <c r="C96" s="66" t="s">
        <v>109</v>
      </c>
      <c r="D96" s="67">
        <v>119</v>
      </c>
      <c r="E96" s="68">
        <v>13</v>
      </c>
      <c r="F96" s="69">
        <f t="shared" si="9"/>
        <v>10.92436974789916</v>
      </c>
      <c r="G96" s="68">
        <v>7</v>
      </c>
      <c r="H96" s="69">
        <f t="shared" si="10"/>
        <v>5.88235294117647</v>
      </c>
      <c r="I96" s="68">
        <v>92</v>
      </c>
      <c r="J96" s="69">
        <f t="shared" si="6"/>
        <v>77.31092436974791</v>
      </c>
      <c r="K96" s="68">
        <v>6</v>
      </c>
      <c r="L96" s="69">
        <f t="shared" si="11"/>
        <v>5.042016806722689</v>
      </c>
      <c r="M96" s="68">
        <v>1</v>
      </c>
      <c r="N96" s="69">
        <f>(M96/$D96)*100</f>
        <v>0.8403361344537815</v>
      </c>
      <c r="O96" s="71">
        <v>0</v>
      </c>
      <c r="P96" s="70">
        <v>0</v>
      </c>
      <c r="Q96" s="68">
        <v>27</v>
      </c>
      <c r="R96" s="69">
        <f t="shared" si="7"/>
        <v>22.689075630252102</v>
      </c>
      <c r="S96" s="68">
        <v>87</v>
      </c>
      <c r="T96" s="69">
        <f t="shared" si="8"/>
        <v>73.10924369747899</v>
      </c>
      <c r="U96" s="68">
        <v>5</v>
      </c>
      <c r="V96" s="69">
        <f t="shared" si="12"/>
        <v>4.201680672268908</v>
      </c>
      <c r="W96" s="72">
        <v>32307.863636363636</v>
      </c>
    </row>
    <row r="97" spans="1:23" ht="21.75">
      <c r="A97" s="64"/>
      <c r="B97" s="65"/>
      <c r="C97" s="66" t="s">
        <v>110</v>
      </c>
      <c r="D97" s="67">
        <v>29</v>
      </c>
      <c r="E97" s="68">
        <v>5</v>
      </c>
      <c r="F97" s="69">
        <f t="shared" si="9"/>
        <v>17.24137931034483</v>
      </c>
      <c r="G97" s="71">
        <v>0</v>
      </c>
      <c r="H97" s="70">
        <v>0</v>
      </c>
      <c r="I97" s="68">
        <v>22</v>
      </c>
      <c r="J97" s="69">
        <f t="shared" si="6"/>
        <v>75.86206896551724</v>
      </c>
      <c r="K97" s="68">
        <v>2</v>
      </c>
      <c r="L97" s="69">
        <f t="shared" si="11"/>
        <v>6.896551724137931</v>
      </c>
      <c r="M97" s="71">
        <v>0</v>
      </c>
      <c r="N97" s="70">
        <v>0</v>
      </c>
      <c r="O97" s="71">
        <v>0</v>
      </c>
      <c r="P97" s="70">
        <v>0</v>
      </c>
      <c r="Q97" s="68">
        <v>6</v>
      </c>
      <c r="R97" s="69">
        <f t="shared" si="7"/>
        <v>20.689655172413794</v>
      </c>
      <c r="S97" s="68">
        <v>23</v>
      </c>
      <c r="T97" s="69">
        <f t="shared" si="8"/>
        <v>79.3103448275862</v>
      </c>
      <c r="U97" s="71">
        <v>0</v>
      </c>
      <c r="V97" s="70">
        <v>0</v>
      </c>
      <c r="W97" s="72">
        <v>16741.379310344826</v>
      </c>
    </row>
    <row r="98" spans="1:23" ht="21.75">
      <c r="A98" s="64"/>
      <c r="B98" s="65"/>
      <c r="C98" s="66" t="s">
        <v>111</v>
      </c>
      <c r="D98" s="67">
        <v>29</v>
      </c>
      <c r="E98" s="68">
        <v>3</v>
      </c>
      <c r="F98" s="69">
        <f t="shared" si="9"/>
        <v>10.344827586206897</v>
      </c>
      <c r="G98" s="71">
        <v>0</v>
      </c>
      <c r="H98" s="70">
        <v>0</v>
      </c>
      <c r="I98" s="68">
        <v>26</v>
      </c>
      <c r="J98" s="69">
        <f t="shared" si="6"/>
        <v>89.65517241379311</v>
      </c>
      <c r="K98" s="71">
        <v>0</v>
      </c>
      <c r="L98" s="70">
        <v>0</v>
      </c>
      <c r="M98" s="71">
        <v>0</v>
      </c>
      <c r="N98" s="70">
        <v>0</v>
      </c>
      <c r="O98" s="71">
        <v>0</v>
      </c>
      <c r="P98" s="70">
        <v>0</v>
      </c>
      <c r="Q98" s="68">
        <v>3</v>
      </c>
      <c r="R98" s="69">
        <f t="shared" si="7"/>
        <v>10.344827586206897</v>
      </c>
      <c r="S98" s="68">
        <v>26</v>
      </c>
      <c r="T98" s="69">
        <f t="shared" si="8"/>
        <v>89.65517241379311</v>
      </c>
      <c r="U98" s="71">
        <v>0</v>
      </c>
      <c r="V98" s="70">
        <v>0</v>
      </c>
      <c r="W98" s="72">
        <v>15327.142857142857</v>
      </c>
    </row>
    <row r="99" spans="1:23" s="63" customFormat="1" ht="21.75">
      <c r="A99" s="54"/>
      <c r="B99" s="55" t="s">
        <v>112</v>
      </c>
      <c r="C99" s="56"/>
      <c r="D99" s="57">
        <v>11</v>
      </c>
      <c r="E99" s="58">
        <v>1</v>
      </c>
      <c r="F99" s="59">
        <f t="shared" si="9"/>
        <v>9.090909090909092</v>
      </c>
      <c r="G99" s="61">
        <v>0</v>
      </c>
      <c r="H99" s="60">
        <v>0</v>
      </c>
      <c r="I99" s="58">
        <v>9</v>
      </c>
      <c r="J99" s="59">
        <f t="shared" si="6"/>
        <v>81.81818181818183</v>
      </c>
      <c r="K99" s="58">
        <v>1</v>
      </c>
      <c r="L99" s="59">
        <f t="shared" si="11"/>
        <v>9.090909090909092</v>
      </c>
      <c r="M99" s="61">
        <v>0</v>
      </c>
      <c r="N99" s="60">
        <v>0</v>
      </c>
      <c r="O99" s="61">
        <v>0</v>
      </c>
      <c r="P99" s="60">
        <v>0</v>
      </c>
      <c r="Q99" s="58">
        <v>7</v>
      </c>
      <c r="R99" s="59">
        <f t="shared" si="7"/>
        <v>63.63636363636363</v>
      </c>
      <c r="S99" s="58">
        <v>3</v>
      </c>
      <c r="T99" s="59">
        <f t="shared" si="8"/>
        <v>27.27272727272727</v>
      </c>
      <c r="U99" s="58">
        <v>1</v>
      </c>
      <c r="V99" s="59">
        <f t="shared" si="12"/>
        <v>9.090909090909092</v>
      </c>
      <c r="W99" s="62">
        <v>13370</v>
      </c>
    </row>
    <row r="100" spans="1:23" ht="21.75">
      <c r="A100" s="64"/>
      <c r="B100" s="65"/>
      <c r="C100" s="66" t="s">
        <v>113</v>
      </c>
      <c r="D100" s="67">
        <v>11</v>
      </c>
      <c r="E100" s="68">
        <v>1</v>
      </c>
      <c r="F100" s="69">
        <f t="shared" si="9"/>
        <v>9.090909090909092</v>
      </c>
      <c r="G100" s="71">
        <v>0</v>
      </c>
      <c r="H100" s="70">
        <v>0</v>
      </c>
      <c r="I100" s="68">
        <v>9</v>
      </c>
      <c r="J100" s="69">
        <f t="shared" si="6"/>
        <v>81.81818181818183</v>
      </c>
      <c r="K100" s="68">
        <v>1</v>
      </c>
      <c r="L100" s="69">
        <f t="shared" si="11"/>
        <v>9.090909090909092</v>
      </c>
      <c r="M100" s="71">
        <v>0</v>
      </c>
      <c r="N100" s="70">
        <v>0</v>
      </c>
      <c r="O100" s="71">
        <v>0</v>
      </c>
      <c r="P100" s="70">
        <v>0</v>
      </c>
      <c r="Q100" s="68">
        <v>7</v>
      </c>
      <c r="R100" s="69">
        <f t="shared" si="7"/>
        <v>63.63636363636363</v>
      </c>
      <c r="S100" s="68">
        <v>3</v>
      </c>
      <c r="T100" s="69">
        <f t="shared" si="8"/>
        <v>27.27272727272727</v>
      </c>
      <c r="U100" s="68">
        <v>1</v>
      </c>
      <c r="V100" s="69">
        <f t="shared" si="12"/>
        <v>9.090909090909092</v>
      </c>
      <c r="W100" s="72">
        <v>13370</v>
      </c>
    </row>
    <row r="101" spans="1:23" s="63" customFormat="1" ht="21.75">
      <c r="A101" s="54"/>
      <c r="B101" s="55" t="s">
        <v>114</v>
      </c>
      <c r="C101" s="56"/>
      <c r="D101" s="57">
        <v>259</v>
      </c>
      <c r="E101" s="58">
        <v>7</v>
      </c>
      <c r="F101" s="59">
        <f t="shared" si="9"/>
        <v>2.7027027027027026</v>
      </c>
      <c r="G101" s="58">
        <v>1</v>
      </c>
      <c r="H101" s="59">
        <f t="shared" si="10"/>
        <v>0.3861003861003861</v>
      </c>
      <c r="I101" s="58">
        <v>236</v>
      </c>
      <c r="J101" s="59">
        <f t="shared" si="6"/>
        <v>91.11969111969111</v>
      </c>
      <c r="K101" s="58">
        <v>15</v>
      </c>
      <c r="L101" s="59">
        <f t="shared" si="11"/>
        <v>5.7915057915057915</v>
      </c>
      <c r="M101" s="61">
        <v>0</v>
      </c>
      <c r="N101" s="60">
        <v>0</v>
      </c>
      <c r="O101" s="61">
        <v>0</v>
      </c>
      <c r="P101" s="60">
        <v>0</v>
      </c>
      <c r="Q101" s="58">
        <v>170</v>
      </c>
      <c r="R101" s="59">
        <f t="shared" si="7"/>
        <v>65.63706563706563</v>
      </c>
      <c r="S101" s="58">
        <v>77</v>
      </c>
      <c r="T101" s="59">
        <f t="shared" si="8"/>
        <v>29.72972972972973</v>
      </c>
      <c r="U101" s="58">
        <v>12</v>
      </c>
      <c r="V101" s="59">
        <f t="shared" si="12"/>
        <v>4.633204633204633</v>
      </c>
      <c r="W101" s="62">
        <v>17560.95041322314</v>
      </c>
    </row>
    <row r="102" spans="1:23" ht="21.75">
      <c r="A102" s="64"/>
      <c r="B102" s="65"/>
      <c r="C102" s="66" t="s">
        <v>115</v>
      </c>
      <c r="D102" s="67">
        <v>61</v>
      </c>
      <c r="E102" s="68">
        <v>1</v>
      </c>
      <c r="F102" s="69">
        <f t="shared" si="9"/>
        <v>1.639344262295082</v>
      </c>
      <c r="G102" s="71">
        <v>0</v>
      </c>
      <c r="H102" s="70">
        <v>0</v>
      </c>
      <c r="I102" s="68">
        <v>56</v>
      </c>
      <c r="J102" s="69">
        <f t="shared" si="6"/>
        <v>91.80327868852459</v>
      </c>
      <c r="K102" s="68">
        <v>4</v>
      </c>
      <c r="L102" s="69">
        <f t="shared" si="11"/>
        <v>6.557377049180328</v>
      </c>
      <c r="M102" s="71">
        <v>0</v>
      </c>
      <c r="N102" s="70">
        <v>0</v>
      </c>
      <c r="O102" s="71">
        <v>0</v>
      </c>
      <c r="P102" s="70">
        <v>0</v>
      </c>
      <c r="Q102" s="68">
        <v>38</v>
      </c>
      <c r="R102" s="69">
        <f t="shared" si="7"/>
        <v>62.295081967213115</v>
      </c>
      <c r="S102" s="68">
        <v>20</v>
      </c>
      <c r="T102" s="69">
        <f t="shared" si="8"/>
        <v>32.78688524590164</v>
      </c>
      <c r="U102" s="68">
        <v>3</v>
      </c>
      <c r="V102" s="69">
        <f t="shared" si="12"/>
        <v>4.918032786885246</v>
      </c>
      <c r="W102" s="72">
        <v>20985.714285714286</v>
      </c>
    </row>
    <row r="103" spans="1:23" ht="21.75">
      <c r="A103" s="64"/>
      <c r="B103" s="65"/>
      <c r="C103" s="66" t="s">
        <v>116</v>
      </c>
      <c r="D103" s="67">
        <v>47</v>
      </c>
      <c r="E103" s="68">
        <v>1</v>
      </c>
      <c r="F103" s="69">
        <f t="shared" si="9"/>
        <v>2.127659574468085</v>
      </c>
      <c r="G103" s="71">
        <v>0</v>
      </c>
      <c r="H103" s="70">
        <v>0</v>
      </c>
      <c r="I103" s="68">
        <v>44</v>
      </c>
      <c r="J103" s="69">
        <f t="shared" si="6"/>
        <v>93.61702127659575</v>
      </c>
      <c r="K103" s="68">
        <v>2</v>
      </c>
      <c r="L103" s="69">
        <f t="shared" si="11"/>
        <v>4.25531914893617</v>
      </c>
      <c r="M103" s="71">
        <v>0</v>
      </c>
      <c r="N103" s="70">
        <v>0</v>
      </c>
      <c r="O103" s="71">
        <v>0</v>
      </c>
      <c r="P103" s="70">
        <v>0</v>
      </c>
      <c r="Q103" s="68">
        <v>29</v>
      </c>
      <c r="R103" s="69">
        <f t="shared" si="7"/>
        <v>61.702127659574465</v>
      </c>
      <c r="S103" s="68">
        <v>16</v>
      </c>
      <c r="T103" s="69">
        <f t="shared" si="8"/>
        <v>34.04255319148936</v>
      </c>
      <c r="U103" s="68">
        <v>2</v>
      </c>
      <c r="V103" s="69">
        <f t="shared" si="12"/>
        <v>4.25531914893617</v>
      </c>
      <c r="W103" s="72">
        <v>16186.363636363636</v>
      </c>
    </row>
    <row r="104" spans="1:23" ht="21.75">
      <c r="A104" s="64"/>
      <c r="B104" s="65"/>
      <c r="C104" s="66" t="s">
        <v>117</v>
      </c>
      <c r="D104" s="67">
        <v>45</v>
      </c>
      <c r="E104" s="71">
        <v>0</v>
      </c>
      <c r="F104" s="70">
        <v>0</v>
      </c>
      <c r="G104" s="68">
        <v>1</v>
      </c>
      <c r="H104" s="69">
        <f t="shared" si="10"/>
        <v>2.2222222222222223</v>
      </c>
      <c r="I104" s="68">
        <v>40</v>
      </c>
      <c r="J104" s="69">
        <f t="shared" si="6"/>
        <v>88.88888888888889</v>
      </c>
      <c r="K104" s="68">
        <v>4</v>
      </c>
      <c r="L104" s="69">
        <f t="shared" si="11"/>
        <v>8.88888888888889</v>
      </c>
      <c r="M104" s="71">
        <v>0</v>
      </c>
      <c r="N104" s="70">
        <v>0</v>
      </c>
      <c r="O104" s="71">
        <v>0</v>
      </c>
      <c r="P104" s="70">
        <v>0</v>
      </c>
      <c r="Q104" s="68">
        <v>30</v>
      </c>
      <c r="R104" s="69">
        <f t="shared" si="7"/>
        <v>66.66666666666666</v>
      </c>
      <c r="S104" s="68">
        <v>13</v>
      </c>
      <c r="T104" s="69">
        <f t="shared" si="8"/>
        <v>28.888888888888886</v>
      </c>
      <c r="U104" s="68">
        <v>2</v>
      </c>
      <c r="V104" s="69">
        <f t="shared" si="12"/>
        <v>4.444444444444445</v>
      </c>
      <c r="W104" s="72">
        <v>16703.571428571428</v>
      </c>
    </row>
    <row r="105" spans="1:23" ht="21.75">
      <c r="A105" s="64"/>
      <c r="B105" s="65"/>
      <c r="C105" s="66" t="s">
        <v>118</v>
      </c>
      <c r="D105" s="67">
        <v>61</v>
      </c>
      <c r="E105" s="68">
        <v>4</v>
      </c>
      <c r="F105" s="69">
        <f aca="true" t="shared" si="13" ref="F105:F168">(E105/$D105)*100</f>
        <v>6.557377049180328</v>
      </c>
      <c r="G105" s="71">
        <v>0</v>
      </c>
      <c r="H105" s="70">
        <v>0</v>
      </c>
      <c r="I105" s="68">
        <v>55</v>
      </c>
      <c r="J105" s="69">
        <f t="shared" si="6"/>
        <v>90.1639344262295</v>
      </c>
      <c r="K105" s="68">
        <v>2</v>
      </c>
      <c r="L105" s="69">
        <f t="shared" si="11"/>
        <v>3.278688524590164</v>
      </c>
      <c r="M105" s="71">
        <v>0</v>
      </c>
      <c r="N105" s="70">
        <v>0</v>
      </c>
      <c r="O105" s="71">
        <v>0</v>
      </c>
      <c r="P105" s="70">
        <v>0</v>
      </c>
      <c r="Q105" s="68">
        <v>44</v>
      </c>
      <c r="R105" s="69">
        <f t="shared" si="7"/>
        <v>72.1311475409836</v>
      </c>
      <c r="S105" s="68">
        <v>15</v>
      </c>
      <c r="T105" s="69">
        <f t="shared" si="8"/>
        <v>24.59016393442623</v>
      </c>
      <c r="U105" s="68">
        <v>2</v>
      </c>
      <c r="V105" s="69">
        <f t="shared" si="12"/>
        <v>3.278688524590164</v>
      </c>
      <c r="W105" s="72">
        <v>16784.48275862069</v>
      </c>
    </row>
    <row r="106" spans="1:23" ht="21.75">
      <c r="A106" s="64"/>
      <c r="B106" s="65"/>
      <c r="C106" s="66" t="s">
        <v>119</v>
      </c>
      <c r="D106" s="67">
        <v>30</v>
      </c>
      <c r="E106" s="68">
        <v>1</v>
      </c>
      <c r="F106" s="69">
        <f t="shared" si="13"/>
        <v>3.3333333333333335</v>
      </c>
      <c r="G106" s="71">
        <v>0</v>
      </c>
      <c r="H106" s="70">
        <v>0</v>
      </c>
      <c r="I106" s="68">
        <v>26</v>
      </c>
      <c r="J106" s="69">
        <f t="shared" si="6"/>
        <v>86.66666666666667</v>
      </c>
      <c r="K106" s="68">
        <v>3</v>
      </c>
      <c r="L106" s="69">
        <f t="shared" si="11"/>
        <v>10</v>
      </c>
      <c r="M106" s="71">
        <v>0</v>
      </c>
      <c r="N106" s="70">
        <v>0</v>
      </c>
      <c r="O106" s="71">
        <v>0</v>
      </c>
      <c r="P106" s="70">
        <v>0</v>
      </c>
      <c r="Q106" s="68">
        <v>19</v>
      </c>
      <c r="R106" s="69">
        <f t="shared" si="7"/>
        <v>63.33333333333333</v>
      </c>
      <c r="S106" s="68">
        <v>9</v>
      </c>
      <c r="T106" s="69">
        <f t="shared" si="8"/>
        <v>30</v>
      </c>
      <c r="U106" s="68">
        <v>2</v>
      </c>
      <c r="V106" s="69">
        <f t="shared" si="12"/>
        <v>6.666666666666667</v>
      </c>
      <c r="W106" s="72">
        <v>15622.222222222223</v>
      </c>
    </row>
    <row r="107" spans="1:23" ht="21.75">
      <c r="A107" s="64"/>
      <c r="B107" s="65"/>
      <c r="C107" s="66" t="s">
        <v>120</v>
      </c>
      <c r="D107" s="67">
        <v>15</v>
      </c>
      <c r="E107" s="71">
        <v>0</v>
      </c>
      <c r="F107" s="70">
        <v>0</v>
      </c>
      <c r="G107" s="71">
        <v>0</v>
      </c>
      <c r="H107" s="70">
        <v>0</v>
      </c>
      <c r="I107" s="68">
        <v>15</v>
      </c>
      <c r="J107" s="69">
        <f t="shared" si="6"/>
        <v>100</v>
      </c>
      <c r="K107" s="71">
        <v>0</v>
      </c>
      <c r="L107" s="70">
        <v>0</v>
      </c>
      <c r="M107" s="71">
        <v>0</v>
      </c>
      <c r="N107" s="70">
        <v>0</v>
      </c>
      <c r="O107" s="71">
        <v>0</v>
      </c>
      <c r="P107" s="70">
        <v>0</v>
      </c>
      <c r="Q107" s="68">
        <v>10</v>
      </c>
      <c r="R107" s="69">
        <f t="shared" si="7"/>
        <v>66.66666666666666</v>
      </c>
      <c r="S107" s="68">
        <v>4</v>
      </c>
      <c r="T107" s="69">
        <f t="shared" si="8"/>
        <v>26.666666666666668</v>
      </c>
      <c r="U107" s="68">
        <v>1</v>
      </c>
      <c r="V107" s="69">
        <f t="shared" si="12"/>
        <v>6.666666666666667</v>
      </c>
      <c r="W107" s="72">
        <v>17700</v>
      </c>
    </row>
    <row r="108" spans="1:23" s="53" customFormat="1" ht="21.75">
      <c r="A108" s="45"/>
      <c r="B108" s="46" t="s">
        <v>121</v>
      </c>
      <c r="C108" s="47"/>
      <c r="D108" s="48">
        <v>1042</v>
      </c>
      <c r="E108" s="49">
        <v>164</v>
      </c>
      <c r="F108" s="50">
        <f t="shared" si="13"/>
        <v>15.738963531669867</v>
      </c>
      <c r="G108" s="49">
        <v>13</v>
      </c>
      <c r="H108" s="50">
        <f>(G108/$D108)*100</f>
        <v>1.2476007677543186</v>
      </c>
      <c r="I108" s="49">
        <v>810</v>
      </c>
      <c r="J108" s="50">
        <f t="shared" si="6"/>
        <v>77.73512476007679</v>
      </c>
      <c r="K108" s="49">
        <v>54</v>
      </c>
      <c r="L108" s="50">
        <f t="shared" si="11"/>
        <v>5.182341650671785</v>
      </c>
      <c r="M108" s="73">
        <v>0</v>
      </c>
      <c r="N108" s="51">
        <v>0</v>
      </c>
      <c r="O108" s="49">
        <v>1</v>
      </c>
      <c r="P108" s="50">
        <f>(O108/$D108)*100</f>
        <v>0.09596928982725528</v>
      </c>
      <c r="Q108" s="49">
        <v>719</v>
      </c>
      <c r="R108" s="50">
        <f t="shared" si="7"/>
        <v>69.00191938579654</v>
      </c>
      <c r="S108" s="49">
        <v>292</v>
      </c>
      <c r="T108" s="50">
        <f t="shared" si="8"/>
        <v>28.023032629558543</v>
      </c>
      <c r="U108" s="49">
        <v>31</v>
      </c>
      <c r="V108" s="50">
        <f t="shared" si="12"/>
        <v>2.9750479846449136</v>
      </c>
      <c r="W108" s="52">
        <v>16491.828485456368</v>
      </c>
    </row>
    <row r="109" spans="1:23" s="63" customFormat="1" ht="21.75">
      <c r="A109" s="54"/>
      <c r="B109" s="55" t="s">
        <v>122</v>
      </c>
      <c r="C109" s="56"/>
      <c r="D109" s="57">
        <v>258</v>
      </c>
      <c r="E109" s="58">
        <v>46</v>
      </c>
      <c r="F109" s="59">
        <f t="shared" si="13"/>
        <v>17.829457364341085</v>
      </c>
      <c r="G109" s="61">
        <v>0</v>
      </c>
      <c r="H109" s="60">
        <v>0</v>
      </c>
      <c r="I109" s="58">
        <v>187</v>
      </c>
      <c r="J109" s="59">
        <f t="shared" si="6"/>
        <v>72.48062015503875</v>
      </c>
      <c r="K109" s="58">
        <v>25</v>
      </c>
      <c r="L109" s="59">
        <f t="shared" si="11"/>
        <v>9.689922480620156</v>
      </c>
      <c r="M109" s="61">
        <v>0</v>
      </c>
      <c r="N109" s="60">
        <v>0</v>
      </c>
      <c r="O109" s="61">
        <v>0</v>
      </c>
      <c r="P109" s="60">
        <v>0</v>
      </c>
      <c r="Q109" s="58">
        <v>148</v>
      </c>
      <c r="R109" s="59">
        <f t="shared" si="7"/>
        <v>57.36434108527132</v>
      </c>
      <c r="S109" s="58">
        <v>100</v>
      </c>
      <c r="T109" s="59">
        <f t="shared" si="8"/>
        <v>38.759689922480625</v>
      </c>
      <c r="U109" s="58">
        <v>10</v>
      </c>
      <c r="V109" s="59">
        <f t="shared" si="12"/>
        <v>3.875968992248062</v>
      </c>
      <c r="W109" s="62">
        <v>14529.289256198346</v>
      </c>
    </row>
    <row r="110" spans="1:23" ht="21.75">
      <c r="A110" s="64"/>
      <c r="B110" s="65"/>
      <c r="C110" s="66" t="s">
        <v>123</v>
      </c>
      <c r="D110" s="67">
        <v>177</v>
      </c>
      <c r="E110" s="68">
        <v>35</v>
      </c>
      <c r="F110" s="69">
        <f t="shared" si="13"/>
        <v>19.774011299435028</v>
      </c>
      <c r="G110" s="71">
        <v>0</v>
      </c>
      <c r="H110" s="70">
        <v>0</v>
      </c>
      <c r="I110" s="68">
        <v>124</v>
      </c>
      <c r="J110" s="69">
        <f t="shared" si="6"/>
        <v>70.05649717514125</v>
      </c>
      <c r="K110" s="68">
        <v>18</v>
      </c>
      <c r="L110" s="69">
        <f t="shared" si="11"/>
        <v>10.16949152542373</v>
      </c>
      <c r="M110" s="71">
        <v>0</v>
      </c>
      <c r="N110" s="70">
        <v>0</v>
      </c>
      <c r="O110" s="71">
        <v>0</v>
      </c>
      <c r="P110" s="70">
        <v>0</v>
      </c>
      <c r="Q110" s="68">
        <v>95</v>
      </c>
      <c r="R110" s="69">
        <f t="shared" si="7"/>
        <v>53.672316384180796</v>
      </c>
      <c r="S110" s="68">
        <v>73</v>
      </c>
      <c r="T110" s="69">
        <f t="shared" si="8"/>
        <v>41.24293785310734</v>
      </c>
      <c r="U110" s="68">
        <v>9</v>
      </c>
      <c r="V110" s="69">
        <f t="shared" si="12"/>
        <v>5.084745762711865</v>
      </c>
      <c r="W110" s="72">
        <v>14312.731707317073</v>
      </c>
    </row>
    <row r="111" spans="1:23" ht="21.75">
      <c r="A111" s="64"/>
      <c r="B111" s="65"/>
      <c r="C111" s="66" t="s">
        <v>124</v>
      </c>
      <c r="D111" s="67">
        <v>29</v>
      </c>
      <c r="E111" s="68">
        <v>1</v>
      </c>
      <c r="F111" s="69">
        <f t="shared" si="13"/>
        <v>3.4482758620689653</v>
      </c>
      <c r="G111" s="71">
        <v>0</v>
      </c>
      <c r="H111" s="70">
        <v>0</v>
      </c>
      <c r="I111" s="68">
        <v>25</v>
      </c>
      <c r="J111" s="69">
        <f t="shared" si="6"/>
        <v>86.20689655172413</v>
      </c>
      <c r="K111" s="68">
        <v>3</v>
      </c>
      <c r="L111" s="69">
        <f t="shared" si="11"/>
        <v>10.344827586206897</v>
      </c>
      <c r="M111" s="71">
        <v>0</v>
      </c>
      <c r="N111" s="70">
        <v>0</v>
      </c>
      <c r="O111" s="71">
        <v>0</v>
      </c>
      <c r="P111" s="70">
        <v>0</v>
      </c>
      <c r="Q111" s="68">
        <v>19</v>
      </c>
      <c r="R111" s="69">
        <f t="shared" si="7"/>
        <v>65.51724137931035</v>
      </c>
      <c r="S111" s="68">
        <v>9</v>
      </c>
      <c r="T111" s="69">
        <f t="shared" si="8"/>
        <v>31.03448275862069</v>
      </c>
      <c r="U111" s="68">
        <v>1</v>
      </c>
      <c r="V111" s="69">
        <f t="shared" si="12"/>
        <v>3.4482758620689653</v>
      </c>
      <c r="W111" s="72">
        <v>14425.925925925925</v>
      </c>
    </row>
    <row r="112" spans="1:23" ht="21.75">
      <c r="A112" s="64"/>
      <c r="B112" s="65"/>
      <c r="C112" s="66" t="s">
        <v>125</v>
      </c>
      <c r="D112" s="67">
        <v>17</v>
      </c>
      <c r="E112" s="68">
        <v>7</v>
      </c>
      <c r="F112" s="69">
        <f t="shared" si="13"/>
        <v>41.17647058823529</v>
      </c>
      <c r="G112" s="71">
        <v>0</v>
      </c>
      <c r="H112" s="70">
        <v>0</v>
      </c>
      <c r="I112" s="68">
        <v>9</v>
      </c>
      <c r="J112" s="69">
        <f t="shared" si="6"/>
        <v>52.94117647058824</v>
      </c>
      <c r="K112" s="68">
        <v>1</v>
      </c>
      <c r="L112" s="69">
        <f t="shared" si="11"/>
        <v>5.88235294117647</v>
      </c>
      <c r="M112" s="71">
        <v>0</v>
      </c>
      <c r="N112" s="70">
        <v>0</v>
      </c>
      <c r="O112" s="71">
        <v>0</v>
      </c>
      <c r="P112" s="70">
        <v>0</v>
      </c>
      <c r="Q112" s="68">
        <v>8</v>
      </c>
      <c r="R112" s="69">
        <f t="shared" si="7"/>
        <v>47.05882352941176</v>
      </c>
      <c r="S112" s="68">
        <v>9</v>
      </c>
      <c r="T112" s="69">
        <f t="shared" si="8"/>
        <v>52.94117647058824</v>
      </c>
      <c r="U112" s="71">
        <v>0</v>
      </c>
      <c r="V112" s="70">
        <v>0</v>
      </c>
      <c r="W112" s="72">
        <v>12929.411764705883</v>
      </c>
    </row>
    <row r="113" spans="1:23" ht="21.75">
      <c r="A113" s="64"/>
      <c r="B113" s="65"/>
      <c r="C113" s="66" t="s">
        <v>126</v>
      </c>
      <c r="D113" s="67">
        <v>35</v>
      </c>
      <c r="E113" s="68">
        <v>3</v>
      </c>
      <c r="F113" s="69">
        <f t="shared" si="13"/>
        <v>8.571428571428571</v>
      </c>
      <c r="G113" s="71">
        <v>0</v>
      </c>
      <c r="H113" s="70">
        <v>0</v>
      </c>
      <c r="I113" s="68">
        <v>29</v>
      </c>
      <c r="J113" s="69">
        <f t="shared" si="6"/>
        <v>82.85714285714286</v>
      </c>
      <c r="K113" s="68">
        <v>3</v>
      </c>
      <c r="L113" s="69">
        <f t="shared" si="11"/>
        <v>8.571428571428571</v>
      </c>
      <c r="M113" s="71">
        <v>0</v>
      </c>
      <c r="N113" s="70">
        <v>0</v>
      </c>
      <c r="O113" s="71">
        <v>0</v>
      </c>
      <c r="P113" s="70">
        <v>0</v>
      </c>
      <c r="Q113" s="68">
        <v>26</v>
      </c>
      <c r="R113" s="69">
        <f t="shared" si="7"/>
        <v>74.28571428571429</v>
      </c>
      <c r="S113" s="68">
        <v>9</v>
      </c>
      <c r="T113" s="69">
        <f t="shared" si="8"/>
        <v>25.71428571428571</v>
      </c>
      <c r="U113" s="71">
        <v>0</v>
      </c>
      <c r="V113" s="70">
        <v>0</v>
      </c>
      <c r="W113" s="72">
        <v>16455.882352941175</v>
      </c>
    </row>
    <row r="114" spans="1:23" s="63" customFormat="1" ht="21.75">
      <c r="A114" s="54"/>
      <c r="B114" s="55" t="s">
        <v>127</v>
      </c>
      <c r="C114" s="56"/>
      <c r="D114" s="57">
        <v>25</v>
      </c>
      <c r="E114" s="58">
        <v>6</v>
      </c>
      <c r="F114" s="59">
        <f t="shared" si="13"/>
        <v>24</v>
      </c>
      <c r="G114" s="61">
        <v>0</v>
      </c>
      <c r="H114" s="60">
        <v>0</v>
      </c>
      <c r="I114" s="58">
        <v>18</v>
      </c>
      <c r="J114" s="59">
        <f t="shared" si="6"/>
        <v>72</v>
      </c>
      <c r="K114" s="58">
        <v>1</v>
      </c>
      <c r="L114" s="59">
        <f t="shared" si="11"/>
        <v>4</v>
      </c>
      <c r="M114" s="61">
        <v>0</v>
      </c>
      <c r="N114" s="60">
        <v>0</v>
      </c>
      <c r="O114" s="61">
        <v>0</v>
      </c>
      <c r="P114" s="60">
        <v>0</v>
      </c>
      <c r="Q114" s="58">
        <v>17</v>
      </c>
      <c r="R114" s="59">
        <f t="shared" si="7"/>
        <v>68</v>
      </c>
      <c r="S114" s="58">
        <v>7</v>
      </c>
      <c r="T114" s="59">
        <f t="shared" si="8"/>
        <v>28.000000000000004</v>
      </c>
      <c r="U114" s="58">
        <v>1</v>
      </c>
      <c r="V114" s="59">
        <f t="shared" si="12"/>
        <v>4</v>
      </c>
      <c r="W114" s="62">
        <v>13726.666666666666</v>
      </c>
    </row>
    <row r="115" spans="1:23" ht="21.75">
      <c r="A115" s="64"/>
      <c r="B115" s="65"/>
      <c r="C115" s="66" t="s">
        <v>128</v>
      </c>
      <c r="D115" s="67">
        <v>25</v>
      </c>
      <c r="E115" s="68">
        <v>6</v>
      </c>
      <c r="F115" s="69">
        <f t="shared" si="13"/>
        <v>24</v>
      </c>
      <c r="G115" s="71">
        <v>0</v>
      </c>
      <c r="H115" s="70">
        <v>0</v>
      </c>
      <c r="I115" s="68">
        <v>18</v>
      </c>
      <c r="J115" s="69">
        <f t="shared" si="6"/>
        <v>72</v>
      </c>
      <c r="K115" s="68">
        <v>1</v>
      </c>
      <c r="L115" s="69">
        <f t="shared" si="11"/>
        <v>4</v>
      </c>
      <c r="M115" s="71">
        <v>0</v>
      </c>
      <c r="N115" s="70">
        <v>0</v>
      </c>
      <c r="O115" s="71">
        <v>0</v>
      </c>
      <c r="P115" s="70">
        <v>0</v>
      </c>
      <c r="Q115" s="68">
        <v>17</v>
      </c>
      <c r="R115" s="69">
        <f t="shared" si="7"/>
        <v>68</v>
      </c>
      <c r="S115" s="68">
        <v>7</v>
      </c>
      <c r="T115" s="69">
        <f t="shared" si="8"/>
        <v>28.000000000000004</v>
      </c>
      <c r="U115" s="68">
        <v>1</v>
      </c>
      <c r="V115" s="69">
        <f t="shared" si="12"/>
        <v>4</v>
      </c>
      <c r="W115" s="72">
        <v>13726.666666666666</v>
      </c>
    </row>
    <row r="116" spans="1:23" s="63" customFormat="1" ht="21.75">
      <c r="A116" s="54"/>
      <c r="B116" s="55" t="s">
        <v>129</v>
      </c>
      <c r="C116" s="56"/>
      <c r="D116" s="57">
        <v>248</v>
      </c>
      <c r="E116" s="58">
        <v>3</v>
      </c>
      <c r="F116" s="59">
        <f t="shared" si="13"/>
        <v>1.2096774193548387</v>
      </c>
      <c r="G116" s="61">
        <v>0</v>
      </c>
      <c r="H116" s="60">
        <v>0</v>
      </c>
      <c r="I116" s="58">
        <v>236</v>
      </c>
      <c r="J116" s="59">
        <f t="shared" si="6"/>
        <v>95.16129032258065</v>
      </c>
      <c r="K116" s="58">
        <v>8</v>
      </c>
      <c r="L116" s="59">
        <f t="shared" si="11"/>
        <v>3.225806451612903</v>
      </c>
      <c r="M116" s="61">
        <v>0</v>
      </c>
      <c r="N116" s="60">
        <v>0</v>
      </c>
      <c r="O116" s="58">
        <v>1</v>
      </c>
      <c r="P116" s="59">
        <f>(O116/$D116)*100</f>
        <v>0.4032258064516129</v>
      </c>
      <c r="Q116" s="58">
        <v>202</v>
      </c>
      <c r="R116" s="59">
        <f t="shared" si="7"/>
        <v>81.45161290322581</v>
      </c>
      <c r="S116" s="58">
        <v>39</v>
      </c>
      <c r="T116" s="59">
        <f t="shared" si="8"/>
        <v>15.725806451612904</v>
      </c>
      <c r="U116" s="58">
        <v>7</v>
      </c>
      <c r="V116" s="59">
        <f t="shared" si="12"/>
        <v>2.82258064516129</v>
      </c>
      <c r="W116" s="62">
        <v>18656.208333333332</v>
      </c>
    </row>
    <row r="117" spans="1:23" ht="21.75">
      <c r="A117" s="64"/>
      <c r="B117" s="65"/>
      <c r="C117" s="66" t="s">
        <v>130</v>
      </c>
      <c r="D117" s="67">
        <v>26</v>
      </c>
      <c r="E117" s="71">
        <v>0</v>
      </c>
      <c r="F117" s="70">
        <v>0</v>
      </c>
      <c r="G117" s="71">
        <v>0</v>
      </c>
      <c r="H117" s="70">
        <v>0</v>
      </c>
      <c r="I117" s="68">
        <v>24</v>
      </c>
      <c r="J117" s="69">
        <f t="shared" si="6"/>
        <v>92.3076923076923</v>
      </c>
      <c r="K117" s="68">
        <v>1</v>
      </c>
      <c r="L117" s="69">
        <f t="shared" si="11"/>
        <v>3.8461538461538463</v>
      </c>
      <c r="M117" s="71">
        <v>0</v>
      </c>
      <c r="N117" s="70">
        <v>0</v>
      </c>
      <c r="O117" s="68">
        <v>1</v>
      </c>
      <c r="P117" s="69">
        <f>(O117/$D117)*100</f>
        <v>3.8461538461538463</v>
      </c>
      <c r="Q117" s="68">
        <v>19</v>
      </c>
      <c r="R117" s="69">
        <f t="shared" si="7"/>
        <v>73.07692307692307</v>
      </c>
      <c r="S117" s="68">
        <v>7</v>
      </c>
      <c r="T117" s="69">
        <f t="shared" si="8"/>
        <v>26.923076923076923</v>
      </c>
      <c r="U117" s="71">
        <v>0</v>
      </c>
      <c r="V117" s="70">
        <v>0</v>
      </c>
      <c r="W117" s="72">
        <v>17484.23076923077</v>
      </c>
    </row>
    <row r="118" spans="1:23" ht="21.75">
      <c r="A118" s="64"/>
      <c r="B118" s="65"/>
      <c r="C118" s="66" t="s">
        <v>131</v>
      </c>
      <c r="D118" s="67">
        <v>41</v>
      </c>
      <c r="E118" s="71">
        <v>0</v>
      </c>
      <c r="F118" s="70">
        <v>0</v>
      </c>
      <c r="G118" s="71">
        <v>0</v>
      </c>
      <c r="H118" s="70">
        <v>0</v>
      </c>
      <c r="I118" s="68">
        <v>38</v>
      </c>
      <c r="J118" s="69">
        <f t="shared" si="6"/>
        <v>92.6829268292683</v>
      </c>
      <c r="K118" s="68">
        <v>3</v>
      </c>
      <c r="L118" s="69">
        <f t="shared" si="11"/>
        <v>7.317073170731707</v>
      </c>
      <c r="M118" s="71">
        <v>0</v>
      </c>
      <c r="N118" s="70">
        <v>0</v>
      </c>
      <c r="O118" s="71">
        <v>0</v>
      </c>
      <c r="P118" s="70">
        <v>0</v>
      </c>
      <c r="Q118" s="68">
        <v>23</v>
      </c>
      <c r="R118" s="69">
        <f t="shared" si="7"/>
        <v>56.09756097560976</v>
      </c>
      <c r="S118" s="68">
        <v>15</v>
      </c>
      <c r="T118" s="69">
        <f t="shared" si="8"/>
        <v>36.58536585365854</v>
      </c>
      <c r="U118" s="68">
        <v>3</v>
      </c>
      <c r="V118" s="69">
        <f t="shared" si="12"/>
        <v>7.317073170731707</v>
      </c>
      <c r="W118" s="72">
        <v>17059.21052631579</v>
      </c>
    </row>
    <row r="119" spans="1:23" ht="21.75">
      <c r="A119" s="64"/>
      <c r="B119" s="65"/>
      <c r="C119" s="66" t="s">
        <v>75</v>
      </c>
      <c r="D119" s="67">
        <v>47</v>
      </c>
      <c r="E119" s="71">
        <v>0</v>
      </c>
      <c r="F119" s="70">
        <v>0</v>
      </c>
      <c r="G119" s="71">
        <v>0</v>
      </c>
      <c r="H119" s="70">
        <v>0</v>
      </c>
      <c r="I119" s="68">
        <v>47</v>
      </c>
      <c r="J119" s="69">
        <f t="shared" si="6"/>
        <v>100</v>
      </c>
      <c r="K119" s="71">
        <v>0</v>
      </c>
      <c r="L119" s="70">
        <v>0</v>
      </c>
      <c r="M119" s="71">
        <v>0</v>
      </c>
      <c r="N119" s="70">
        <v>0</v>
      </c>
      <c r="O119" s="71">
        <v>0</v>
      </c>
      <c r="P119" s="70">
        <v>0</v>
      </c>
      <c r="Q119" s="68">
        <v>39</v>
      </c>
      <c r="R119" s="69">
        <f t="shared" si="7"/>
        <v>82.97872340425532</v>
      </c>
      <c r="S119" s="68">
        <v>6</v>
      </c>
      <c r="T119" s="69">
        <f t="shared" si="8"/>
        <v>12.76595744680851</v>
      </c>
      <c r="U119" s="68">
        <v>2</v>
      </c>
      <c r="V119" s="69">
        <f t="shared" si="12"/>
        <v>4.25531914893617</v>
      </c>
      <c r="W119" s="72">
        <v>18540</v>
      </c>
    </row>
    <row r="120" spans="1:23" ht="21.75">
      <c r="A120" s="64"/>
      <c r="B120" s="65"/>
      <c r="C120" s="66" t="s">
        <v>77</v>
      </c>
      <c r="D120" s="67">
        <v>37</v>
      </c>
      <c r="E120" s="68">
        <v>1</v>
      </c>
      <c r="F120" s="69">
        <f t="shared" si="13"/>
        <v>2.7027027027027026</v>
      </c>
      <c r="G120" s="71">
        <v>0</v>
      </c>
      <c r="H120" s="70">
        <v>0</v>
      </c>
      <c r="I120" s="68">
        <v>35</v>
      </c>
      <c r="J120" s="69">
        <f t="shared" si="6"/>
        <v>94.5945945945946</v>
      </c>
      <c r="K120" s="68">
        <v>1</v>
      </c>
      <c r="L120" s="69">
        <f t="shared" si="11"/>
        <v>2.7027027027027026</v>
      </c>
      <c r="M120" s="71">
        <v>0</v>
      </c>
      <c r="N120" s="70">
        <v>0</v>
      </c>
      <c r="O120" s="71">
        <v>0</v>
      </c>
      <c r="P120" s="70">
        <v>0</v>
      </c>
      <c r="Q120" s="68">
        <v>31</v>
      </c>
      <c r="R120" s="69">
        <f t="shared" si="7"/>
        <v>83.78378378378379</v>
      </c>
      <c r="S120" s="68">
        <v>5</v>
      </c>
      <c r="T120" s="69">
        <f t="shared" si="8"/>
        <v>13.513513513513514</v>
      </c>
      <c r="U120" s="68">
        <v>1</v>
      </c>
      <c r="V120" s="69">
        <f t="shared" si="12"/>
        <v>2.7027027027027026</v>
      </c>
      <c r="W120" s="72">
        <v>19307.14285714286</v>
      </c>
    </row>
    <row r="121" spans="1:23" ht="21.75">
      <c r="A121" s="64"/>
      <c r="B121" s="65"/>
      <c r="C121" s="66" t="s">
        <v>82</v>
      </c>
      <c r="D121" s="67">
        <v>58</v>
      </c>
      <c r="E121" s="71">
        <v>0</v>
      </c>
      <c r="F121" s="70">
        <v>0</v>
      </c>
      <c r="G121" s="71">
        <v>0</v>
      </c>
      <c r="H121" s="70">
        <v>0</v>
      </c>
      <c r="I121" s="68">
        <v>56</v>
      </c>
      <c r="J121" s="69">
        <f t="shared" si="6"/>
        <v>96.55172413793103</v>
      </c>
      <c r="K121" s="68">
        <v>2</v>
      </c>
      <c r="L121" s="69">
        <f t="shared" si="11"/>
        <v>3.4482758620689653</v>
      </c>
      <c r="M121" s="71">
        <v>0</v>
      </c>
      <c r="N121" s="70">
        <v>0</v>
      </c>
      <c r="O121" s="71">
        <v>0</v>
      </c>
      <c r="P121" s="70">
        <v>0</v>
      </c>
      <c r="Q121" s="68">
        <v>54</v>
      </c>
      <c r="R121" s="69">
        <f t="shared" si="7"/>
        <v>93.10344827586206</v>
      </c>
      <c r="S121" s="68">
        <v>3</v>
      </c>
      <c r="T121" s="69">
        <f t="shared" si="8"/>
        <v>5.172413793103448</v>
      </c>
      <c r="U121" s="68">
        <v>1</v>
      </c>
      <c r="V121" s="69">
        <f t="shared" si="12"/>
        <v>1.7241379310344827</v>
      </c>
      <c r="W121" s="72">
        <v>20156.140350877195</v>
      </c>
    </row>
    <row r="122" spans="1:23" ht="21.75">
      <c r="A122" s="64"/>
      <c r="B122" s="65"/>
      <c r="C122" s="66" t="s">
        <v>132</v>
      </c>
      <c r="D122" s="67">
        <v>39</v>
      </c>
      <c r="E122" s="68">
        <v>2</v>
      </c>
      <c r="F122" s="69">
        <f t="shared" si="13"/>
        <v>5.128205128205128</v>
      </c>
      <c r="G122" s="71">
        <v>0</v>
      </c>
      <c r="H122" s="70">
        <v>0</v>
      </c>
      <c r="I122" s="68">
        <v>36</v>
      </c>
      <c r="J122" s="69">
        <f t="shared" si="6"/>
        <v>92.3076923076923</v>
      </c>
      <c r="K122" s="68">
        <v>1</v>
      </c>
      <c r="L122" s="69">
        <f t="shared" si="11"/>
        <v>2.564102564102564</v>
      </c>
      <c r="M122" s="71">
        <v>0</v>
      </c>
      <c r="N122" s="70">
        <v>0</v>
      </c>
      <c r="O122" s="71">
        <v>0</v>
      </c>
      <c r="P122" s="70">
        <v>0</v>
      </c>
      <c r="Q122" s="68">
        <v>36</v>
      </c>
      <c r="R122" s="69">
        <f t="shared" si="7"/>
        <v>92.3076923076923</v>
      </c>
      <c r="S122" s="68">
        <v>3</v>
      </c>
      <c r="T122" s="69">
        <f t="shared" si="8"/>
        <v>7.6923076923076925</v>
      </c>
      <c r="U122" s="71">
        <v>0</v>
      </c>
      <c r="V122" s="70">
        <v>0</v>
      </c>
      <c r="W122" s="72">
        <v>18351.28205128205</v>
      </c>
    </row>
    <row r="123" spans="1:23" s="63" customFormat="1" ht="21.75">
      <c r="A123" s="54"/>
      <c r="B123" s="55" t="s">
        <v>133</v>
      </c>
      <c r="C123" s="56"/>
      <c r="D123" s="57">
        <v>323</v>
      </c>
      <c r="E123" s="58">
        <v>20</v>
      </c>
      <c r="F123" s="59">
        <f t="shared" si="13"/>
        <v>6.191950464396285</v>
      </c>
      <c r="G123" s="58">
        <v>11</v>
      </c>
      <c r="H123" s="59">
        <f>(G123/$D123)*100</f>
        <v>3.4055727554179565</v>
      </c>
      <c r="I123" s="58">
        <v>278</v>
      </c>
      <c r="J123" s="59">
        <f t="shared" si="6"/>
        <v>86.06811145510835</v>
      </c>
      <c r="K123" s="58">
        <v>14</v>
      </c>
      <c r="L123" s="59">
        <f t="shared" si="11"/>
        <v>4.3343653250774</v>
      </c>
      <c r="M123" s="61">
        <v>0</v>
      </c>
      <c r="N123" s="60">
        <v>0</v>
      </c>
      <c r="O123" s="61">
        <v>0</v>
      </c>
      <c r="P123" s="60">
        <v>0</v>
      </c>
      <c r="Q123" s="58">
        <v>202</v>
      </c>
      <c r="R123" s="59">
        <f t="shared" si="7"/>
        <v>62.538699690402474</v>
      </c>
      <c r="S123" s="58">
        <v>112</v>
      </c>
      <c r="T123" s="59">
        <f t="shared" si="8"/>
        <v>34.6749226006192</v>
      </c>
      <c r="U123" s="58">
        <v>9</v>
      </c>
      <c r="V123" s="59">
        <f t="shared" si="12"/>
        <v>2.786377708978328</v>
      </c>
      <c r="W123" s="62">
        <v>16524.766990291264</v>
      </c>
    </row>
    <row r="124" spans="1:23" ht="21.75">
      <c r="A124" s="64"/>
      <c r="B124" s="65"/>
      <c r="C124" s="66" t="s">
        <v>34</v>
      </c>
      <c r="D124" s="67">
        <v>60</v>
      </c>
      <c r="E124" s="68">
        <v>2</v>
      </c>
      <c r="F124" s="69">
        <f t="shared" si="13"/>
        <v>3.3333333333333335</v>
      </c>
      <c r="G124" s="68">
        <v>6</v>
      </c>
      <c r="H124" s="69">
        <f>(G124/$D124)*100</f>
        <v>10</v>
      </c>
      <c r="I124" s="68">
        <v>49</v>
      </c>
      <c r="J124" s="69">
        <f t="shared" si="6"/>
        <v>81.66666666666667</v>
      </c>
      <c r="K124" s="68">
        <v>3</v>
      </c>
      <c r="L124" s="69">
        <f t="shared" si="11"/>
        <v>5</v>
      </c>
      <c r="M124" s="71">
        <v>0</v>
      </c>
      <c r="N124" s="70">
        <v>0</v>
      </c>
      <c r="O124" s="71">
        <v>0</v>
      </c>
      <c r="P124" s="70">
        <v>0</v>
      </c>
      <c r="Q124" s="68">
        <v>47</v>
      </c>
      <c r="R124" s="69">
        <f t="shared" si="7"/>
        <v>78.33333333333333</v>
      </c>
      <c r="S124" s="68">
        <v>11</v>
      </c>
      <c r="T124" s="69">
        <f t="shared" si="8"/>
        <v>18.333333333333332</v>
      </c>
      <c r="U124" s="68">
        <v>2</v>
      </c>
      <c r="V124" s="69">
        <f t="shared" si="12"/>
        <v>3.3333333333333335</v>
      </c>
      <c r="W124" s="72">
        <v>14424.48275862069</v>
      </c>
    </row>
    <row r="125" spans="1:23" ht="21.75">
      <c r="A125" s="64"/>
      <c r="B125" s="65"/>
      <c r="C125" s="66" t="s">
        <v>134</v>
      </c>
      <c r="D125" s="67">
        <v>32</v>
      </c>
      <c r="E125" s="68">
        <v>2</v>
      </c>
      <c r="F125" s="69">
        <f t="shared" si="13"/>
        <v>6.25</v>
      </c>
      <c r="G125" s="68">
        <v>2</v>
      </c>
      <c r="H125" s="69">
        <f>(G125/$D125)*100</f>
        <v>6.25</v>
      </c>
      <c r="I125" s="68">
        <v>27</v>
      </c>
      <c r="J125" s="69">
        <f t="shared" si="6"/>
        <v>84.375</v>
      </c>
      <c r="K125" s="68">
        <v>1</v>
      </c>
      <c r="L125" s="69">
        <f t="shared" si="11"/>
        <v>3.125</v>
      </c>
      <c r="M125" s="71">
        <v>0</v>
      </c>
      <c r="N125" s="70">
        <v>0</v>
      </c>
      <c r="O125" s="71">
        <v>0</v>
      </c>
      <c r="P125" s="70">
        <v>0</v>
      </c>
      <c r="Q125" s="68">
        <v>13</v>
      </c>
      <c r="R125" s="69">
        <f t="shared" si="7"/>
        <v>40.625</v>
      </c>
      <c r="S125" s="68">
        <v>18</v>
      </c>
      <c r="T125" s="69">
        <f t="shared" si="8"/>
        <v>56.25</v>
      </c>
      <c r="U125" s="68">
        <v>1</v>
      </c>
      <c r="V125" s="69">
        <f t="shared" si="12"/>
        <v>3.125</v>
      </c>
      <c r="W125" s="72">
        <v>19041.666666666668</v>
      </c>
    </row>
    <row r="126" spans="1:23" ht="21.75">
      <c r="A126" s="64"/>
      <c r="B126" s="65"/>
      <c r="C126" s="66" t="s">
        <v>61</v>
      </c>
      <c r="D126" s="67">
        <v>20</v>
      </c>
      <c r="E126" s="68">
        <v>1</v>
      </c>
      <c r="F126" s="69">
        <f t="shared" si="13"/>
        <v>5</v>
      </c>
      <c r="G126" s="71">
        <v>0</v>
      </c>
      <c r="H126" s="70">
        <v>0</v>
      </c>
      <c r="I126" s="68">
        <v>19</v>
      </c>
      <c r="J126" s="69">
        <f t="shared" si="6"/>
        <v>95</v>
      </c>
      <c r="K126" s="71">
        <v>0</v>
      </c>
      <c r="L126" s="70">
        <v>0</v>
      </c>
      <c r="M126" s="71">
        <v>0</v>
      </c>
      <c r="N126" s="70">
        <v>0</v>
      </c>
      <c r="O126" s="71">
        <v>0</v>
      </c>
      <c r="P126" s="70">
        <v>0</v>
      </c>
      <c r="Q126" s="68">
        <v>16</v>
      </c>
      <c r="R126" s="69">
        <f t="shared" si="7"/>
        <v>80</v>
      </c>
      <c r="S126" s="68">
        <v>4</v>
      </c>
      <c r="T126" s="69">
        <f t="shared" si="8"/>
        <v>20</v>
      </c>
      <c r="U126" s="71">
        <v>0</v>
      </c>
      <c r="V126" s="70">
        <v>0</v>
      </c>
      <c r="W126" s="72">
        <v>14950</v>
      </c>
    </row>
    <row r="127" spans="1:23" ht="21.75">
      <c r="A127" s="64"/>
      <c r="B127" s="65"/>
      <c r="C127" s="66" t="s">
        <v>63</v>
      </c>
      <c r="D127" s="67">
        <v>19</v>
      </c>
      <c r="E127" s="71">
        <v>0</v>
      </c>
      <c r="F127" s="70">
        <v>0</v>
      </c>
      <c r="G127" s="71">
        <v>0</v>
      </c>
      <c r="H127" s="70">
        <v>0</v>
      </c>
      <c r="I127" s="68">
        <v>19</v>
      </c>
      <c r="J127" s="69">
        <f t="shared" si="6"/>
        <v>100</v>
      </c>
      <c r="K127" s="71">
        <v>0</v>
      </c>
      <c r="L127" s="70">
        <v>0</v>
      </c>
      <c r="M127" s="71">
        <v>0</v>
      </c>
      <c r="N127" s="70">
        <v>0</v>
      </c>
      <c r="O127" s="71">
        <v>0</v>
      </c>
      <c r="P127" s="70">
        <v>0</v>
      </c>
      <c r="Q127" s="68">
        <v>6</v>
      </c>
      <c r="R127" s="69">
        <f t="shared" si="7"/>
        <v>31.57894736842105</v>
      </c>
      <c r="S127" s="68">
        <v>13</v>
      </c>
      <c r="T127" s="69">
        <f t="shared" si="8"/>
        <v>68.42105263157895</v>
      </c>
      <c r="U127" s="71">
        <v>0</v>
      </c>
      <c r="V127" s="70">
        <v>0</v>
      </c>
      <c r="W127" s="72">
        <v>15268.421052631578</v>
      </c>
    </row>
    <row r="128" spans="1:23" ht="21.75">
      <c r="A128" s="64"/>
      <c r="B128" s="65"/>
      <c r="C128" s="66" t="s">
        <v>135</v>
      </c>
      <c r="D128" s="67">
        <v>17</v>
      </c>
      <c r="E128" s="68">
        <v>1</v>
      </c>
      <c r="F128" s="69">
        <f t="shared" si="13"/>
        <v>5.88235294117647</v>
      </c>
      <c r="G128" s="71">
        <v>0</v>
      </c>
      <c r="H128" s="70">
        <v>0</v>
      </c>
      <c r="I128" s="68">
        <v>15</v>
      </c>
      <c r="J128" s="69">
        <f t="shared" si="6"/>
        <v>88.23529411764706</v>
      </c>
      <c r="K128" s="68">
        <v>1</v>
      </c>
      <c r="L128" s="69">
        <f t="shared" si="11"/>
        <v>5.88235294117647</v>
      </c>
      <c r="M128" s="71">
        <v>0</v>
      </c>
      <c r="N128" s="70">
        <v>0</v>
      </c>
      <c r="O128" s="71">
        <v>0</v>
      </c>
      <c r="P128" s="70">
        <v>0</v>
      </c>
      <c r="Q128" s="68">
        <v>14</v>
      </c>
      <c r="R128" s="69">
        <f t="shared" si="7"/>
        <v>82.35294117647058</v>
      </c>
      <c r="S128" s="68">
        <v>3</v>
      </c>
      <c r="T128" s="69">
        <f t="shared" si="8"/>
        <v>17.647058823529413</v>
      </c>
      <c r="U128" s="71">
        <v>0</v>
      </c>
      <c r="V128" s="70">
        <v>0</v>
      </c>
      <c r="W128" s="72">
        <v>17250</v>
      </c>
    </row>
    <row r="129" spans="1:23" ht="21.75">
      <c r="A129" s="64"/>
      <c r="B129" s="65"/>
      <c r="C129" s="66" t="s">
        <v>66</v>
      </c>
      <c r="D129" s="67">
        <v>13</v>
      </c>
      <c r="E129" s="68">
        <v>4</v>
      </c>
      <c r="F129" s="69">
        <f t="shared" si="13"/>
        <v>30.76923076923077</v>
      </c>
      <c r="G129" s="71">
        <v>0</v>
      </c>
      <c r="H129" s="70">
        <v>0</v>
      </c>
      <c r="I129" s="68">
        <v>9</v>
      </c>
      <c r="J129" s="69">
        <f t="shared" si="6"/>
        <v>69.23076923076923</v>
      </c>
      <c r="K129" s="71">
        <v>0</v>
      </c>
      <c r="L129" s="70">
        <v>0</v>
      </c>
      <c r="M129" s="71">
        <v>0</v>
      </c>
      <c r="N129" s="70">
        <v>0</v>
      </c>
      <c r="O129" s="71">
        <v>0</v>
      </c>
      <c r="P129" s="70">
        <v>0</v>
      </c>
      <c r="Q129" s="68">
        <v>5</v>
      </c>
      <c r="R129" s="69">
        <f t="shared" si="7"/>
        <v>38.46153846153847</v>
      </c>
      <c r="S129" s="68">
        <v>8</v>
      </c>
      <c r="T129" s="69">
        <f t="shared" si="8"/>
        <v>61.53846153846154</v>
      </c>
      <c r="U129" s="71">
        <v>0</v>
      </c>
      <c r="V129" s="70">
        <v>0</v>
      </c>
      <c r="W129" s="72">
        <v>12769.23076923077</v>
      </c>
    </row>
    <row r="130" spans="1:23" ht="21.75">
      <c r="A130" s="64"/>
      <c r="B130" s="65"/>
      <c r="C130" s="66" t="s">
        <v>67</v>
      </c>
      <c r="D130" s="67">
        <v>58</v>
      </c>
      <c r="E130" s="68">
        <v>6</v>
      </c>
      <c r="F130" s="69">
        <f t="shared" si="13"/>
        <v>10.344827586206897</v>
      </c>
      <c r="G130" s="71">
        <v>0</v>
      </c>
      <c r="H130" s="70">
        <v>0</v>
      </c>
      <c r="I130" s="68">
        <v>50</v>
      </c>
      <c r="J130" s="69">
        <f t="shared" si="6"/>
        <v>86.20689655172413</v>
      </c>
      <c r="K130" s="68">
        <v>2</v>
      </c>
      <c r="L130" s="69">
        <f t="shared" si="11"/>
        <v>3.4482758620689653</v>
      </c>
      <c r="M130" s="71">
        <v>0</v>
      </c>
      <c r="N130" s="70">
        <v>0</v>
      </c>
      <c r="O130" s="71">
        <v>0</v>
      </c>
      <c r="P130" s="70">
        <v>0</v>
      </c>
      <c r="Q130" s="68">
        <v>41</v>
      </c>
      <c r="R130" s="69">
        <f t="shared" si="7"/>
        <v>70.6896551724138</v>
      </c>
      <c r="S130" s="68">
        <v>17</v>
      </c>
      <c r="T130" s="69">
        <f t="shared" si="8"/>
        <v>29.310344827586203</v>
      </c>
      <c r="U130" s="71">
        <v>0</v>
      </c>
      <c r="V130" s="70">
        <v>0</v>
      </c>
      <c r="W130" s="72">
        <v>16454.385964912282</v>
      </c>
    </row>
    <row r="131" spans="1:23" ht="21.75">
      <c r="A131" s="64"/>
      <c r="B131" s="65"/>
      <c r="C131" s="66" t="s">
        <v>136</v>
      </c>
      <c r="D131" s="67">
        <v>23</v>
      </c>
      <c r="E131" s="68">
        <v>2</v>
      </c>
      <c r="F131" s="69">
        <f t="shared" si="13"/>
        <v>8.695652173913043</v>
      </c>
      <c r="G131" s="68">
        <v>2</v>
      </c>
      <c r="H131" s="69">
        <f>(G131/$D131)*100</f>
        <v>8.695652173913043</v>
      </c>
      <c r="I131" s="68">
        <v>18</v>
      </c>
      <c r="J131" s="69">
        <f t="shared" si="6"/>
        <v>78.26086956521739</v>
      </c>
      <c r="K131" s="68">
        <v>1</v>
      </c>
      <c r="L131" s="69">
        <f t="shared" si="11"/>
        <v>4.3478260869565215</v>
      </c>
      <c r="M131" s="71">
        <v>0</v>
      </c>
      <c r="N131" s="70">
        <v>0</v>
      </c>
      <c r="O131" s="71">
        <v>0</v>
      </c>
      <c r="P131" s="70">
        <v>0</v>
      </c>
      <c r="Q131" s="68">
        <v>11</v>
      </c>
      <c r="R131" s="69">
        <f t="shared" si="7"/>
        <v>47.82608695652174</v>
      </c>
      <c r="S131" s="68">
        <v>11</v>
      </c>
      <c r="T131" s="69">
        <f t="shared" si="8"/>
        <v>47.82608695652174</v>
      </c>
      <c r="U131" s="68">
        <v>1</v>
      </c>
      <c r="V131" s="69">
        <f t="shared" si="12"/>
        <v>4.3478260869565215</v>
      </c>
      <c r="W131" s="72">
        <v>19386.363636363636</v>
      </c>
    </row>
    <row r="132" spans="1:23" ht="21.75">
      <c r="A132" s="64"/>
      <c r="B132" s="65"/>
      <c r="C132" s="66" t="s">
        <v>52</v>
      </c>
      <c r="D132" s="67">
        <v>81</v>
      </c>
      <c r="E132" s="68">
        <v>2</v>
      </c>
      <c r="F132" s="69">
        <f t="shared" si="13"/>
        <v>2.4691358024691357</v>
      </c>
      <c r="G132" s="68">
        <v>1</v>
      </c>
      <c r="H132" s="69">
        <f>(G132/$D132)*100</f>
        <v>1.2345679012345678</v>
      </c>
      <c r="I132" s="68">
        <v>72</v>
      </c>
      <c r="J132" s="69">
        <f t="shared" si="6"/>
        <v>88.88888888888889</v>
      </c>
      <c r="K132" s="68">
        <v>6</v>
      </c>
      <c r="L132" s="69">
        <f t="shared" si="11"/>
        <v>7.4074074074074066</v>
      </c>
      <c r="M132" s="71">
        <v>0</v>
      </c>
      <c r="N132" s="70">
        <v>0</v>
      </c>
      <c r="O132" s="71">
        <v>0</v>
      </c>
      <c r="P132" s="70">
        <v>0</v>
      </c>
      <c r="Q132" s="68">
        <v>49</v>
      </c>
      <c r="R132" s="69">
        <f t="shared" si="7"/>
        <v>60.49382716049383</v>
      </c>
      <c r="S132" s="68">
        <v>27</v>
      </c>
      <c r="T132" s="69">
        <f t="shared" si="8"/>
        <v>33.33333333333333</v>
      </c>
      <c r="U132" s="68">
        <v>5</v>
      </c>
      <c r="V132" s="69">
        <f t="shared" si="12"/>
        <v>6.172839506172839</v>
      </c>
      <c r="W132" s="72">
        <v>17605.175675675677</v>
      </c>
    </row>
    <row r="133" spans="1:23" s="63" customFormat="1" ht="21.75">
      <c r="A133" s="54"/>
      <c r="B133" s="55" t="s">
        <v>137</v>
      </c>
      <c r="C133" s="56"/>
      <c r="D133" s="57">
        <v>108</v>
      </c>
      <c r="E133" s="58">
        <v>52</v>
      </c>
      <c r="F133" s="59">
        <f t="shared" si="13"/>
        <v>48.148148148148145</v>
      </c>
      <c r="G133" s="58">
        <v>1</v>
      </c>
      <c r="H133" s="59">
        <f>(G133/$D133)*100</f>
        <v>0.9259259259259258</v>
      </c>
      <c r="I133" s="58">
        <v>50</v>
      </c>
      <c r="J133" s="59">
        <f t="shared" si="6"/>
        <v>46.2962962962963</v>
      </c>
      <c r="K133" s="58">
        <v>5</v>
      </c>
      <c r="L133" s="59">
        <f t="shared" si="11"/>
        <v>4.62962962962963</v>
      </c>
      <c r="M133" s="61">
        <v>0</v>
      </c>
      <c r="N133" s="60">
        <v>0</v>
      </c>
      <c r="O133" s="61">
        <v>0</v>
      </c>
      <c r="P133" s="60">
        <v>0</v>
      </c>
      <c r="Q133" s="58">
        <v>71</v>
      </c>
      <c r="R133" s="59">
        <f t="shared" si="7"/>
        <v>65.74074074074075</v>
      </c>
      <c r="S133" s="58">
        <v>33</v>
      </c>
      <c r="T133" s="59">
        <f t="shared" si="8"/>
        <v>30.555555555555557</v>
      </c>
      <c r="U133" s="58">
        <v>4</v>
      </c>
      <c r="V133" s="59">
        <f t="shared" si="12"/>
        <v>3.7037037037037033</v>
      </c>
      <c r="W133" s="62">
        <v>14030.901960784313</v>
      </c>
    </row>
    <row r="134" spans="1:23" ht="21.75">
      <c r="A134" s="64"/>
      <c r="B134" s="65"/>
      <c r="C134" s="66" t="s">
        <v>138</v>
      </c>
      <c r="D134" s="67">
        <v>40</v>
      </c>
      <c r="E134" s="68">
        <v>5</v>
      </c>
      <c r="F134" s="69">
        <f t="shared" si="13"/>
        <v>12.5</v>
      </c>
      <c r="G134" s="68">
        <v>1</v>
      </c>
      <c r="H134" s="69">
        <f>(G134/$D134)*100</f>
        <v>2.5</v>
      </c>
      <c r="I134" s="68">
        <v>32</v>
      </c>
      <c r="J134" s="69">
        <f t="shared" si="6"/>
        <v>80</v>
      </c>
      <c r="K134" s="68">
        <v>2</v>
      </c>
      <c r="L134" s="69">
        <f t="shared" si="11"/>
        <v>5</v>
      </c>
      <c r="M134" s="71">
        <v>0</v>
      </c>
      <c r="N134" s="70">
        <v>0</v>
      </c>
      <c r="O134" s="71">
        <v>0</v>
      </c>
      <c r="P134" s="70">
        <v>0</v>
      </c>
      <c r="Q134" s="68">
        <v>13</v>
      </c>
      <c r="R134" s="69">
        <f t="shared" si="7"/>
        <v>32.5</v>
      </c>
      <c r="S134" s="68">
        <v>26</v>
      </c>
      <c r="T134" s="69">
        <f t="shared" si="8"/>
        <v>65</v>
      </c>
      <c r="U134" s="68">
        <v>1</v>
      </c>
      <c r="V134" s="69">
        <f t="shared" si="12"/>
        <v>2.5</v>
      </c>
      <c r="W134" s="72">
        <v>12998.205128205129</v>
      </c>
    </row>
    <row r="135" spans="1:23" ht="21.75">
      <c r="A135" s="64"/>
      <c r="B135" s="65"/>
      <c r="C135" s="66" t="s">
        <v>139</v>
      </c>
      <c r="D135" s="67">
        <v>68</v>
      </c>
      <c r="E135" s="68">
        <v>47</v>
      </c>
      <c r="F135" s="69">
        <f t="shared" si="13"/>
        <v>69.11764705882352</v>
      </c>
      <c r="G135" s="71">
        <v>0</v>
      </c>
      <c r="H135" s="70">
        <v>0</v>
      </c>
      <c r="I135" s="68">
        <v>18</v>
      </c>
      <c r="J135" s="69">
        <f t="shared" si="6"/>
        <v>26.47058823529412</v>
      </c>
      <c r="K135" s="68">
        <v>3</v>
      </c>
      <c r="L135" s="69">
        <f t="shared" si="11"/>
        <v>4.411764705882353</v>
      </c>
      <c r="M135" s="71">
        <v>0</v>
      </c>
      <c r="N135" s="70">
        <v>0</v>
      </c>
      <c r="O135" s="71">
        <v>0</v>
      </c>
      <c r="P135" s="70">
        <v>0</v>
      </c>
      <c r="Q135" s="68">
        <v>58</v>
      </c>
      <c r="R135" s="69">
        <f t="shared" si="7"/>
        <v>85.29411764705883</v>
      </c>
      <c r="S135" s="68">
        <v>7</v>
      </c>
      <c r="T135" s="69">
        <f t="shared" si="8"/>
        <v>10.294117647058822</v>
      </c>
      <c r="U135" s="68">
        <v>3</v>
      </c>
      <c r="V135" s="69">
        <f t="shared" si="12"/>
        <v>4.411764705882353</v>
      </c>
      <c r="W135" s="72">
        <v>14670.190476190477</v>
      </c>
    </row>
    <row r="136" spans="1:23" s="63" customFormat="1" ht="21.75">
      <c r="A136" s="54"/>
      <c r="B136" s="55" t="s">
        <v>140</v>
      </c>
      <c r="C136" s="56"/>
      <c r="D136" s="57">
        <v>80</v>
      </c>
      <c r="E136" s="58">
        <v>37</v>
      </c>
      <c r="F136" s="59">
        <f t="shared" si="13"/>
        <v>46.25</v>
      </c>
      <c r="G136" s="58">
        <v>1</v>
      </c>
      <c r="H136" s="59">
        <f>(G136/$D136)*100</f>
        <v>1.25</v>
      </c>
      <c r="I136" s="58">
        <v>41</v>
      </c>
      <c r="J136" s="59">
        <f t="shared" si="6"/>
        <v>51.24999999999999</v>
      </c>
      <c r="K136" s="58">
        <v>1</v>
      </c>
      <c r="L136" s="59">
        <f t="shared" si="11"/>
        <v>1.25</v>
      </c>
      <c r="M136" s="61">
        <v>0</v>
      </c>
      <c r="N136" s="60">
        <v>0</v>
      </c>
      <c r="O136" s="61">
        <v>0</v>
      </c>
      <c r="P136" s="60">
        <v>0</v>
      </c>
      <c r="Q136" s="58">
        <v>79</v>
      </c>
      <c r="R136" s="59">
        <f t="shared" si="7"/>
        <v>98.75</v>
      </c>
      <c r="S136" s="58">
        <v>1</v>
      </c>
      <c r="T136" s="59">
        <f t="shared" si="8"/>
        <v>1.25</v>
      </c>
      <c r="U136" s="61">
        <v>0</v>
      </c>
      <c r="V136" s="60">
        <v>0</v>
      </c>
      <c r="W136" s="62">
        <v>19775.375</v>
      </c>
    </row>
    <row r="137" spans="1:23" ht="21.75">
      <c r="A137" s="64"/>
      <c r="B137" s="65"/>
      <c r="C137" s="66" t="s">
        <v>141</v>
      </c>
      <c r="D137" s="67">
        <v>80</v>
      </c>
      <c r="E137" s="68">
        <v>37</v>
      </c>
      <c r="F137" s="69">
        <f t="shared" si="13"/>
        <v>46.25</v>
      </c>
      <c r="G137" s="68">
        <v>1</v>
      </c>
      <c r="H137" s="69">
        <f>(G137/$D137)*100</f>
        <v>1.25</v>
      </c>
      <c r="I137" s="68">
        <v>41</v>
      </c>
      <c r="J137" s="69">
        <f aca="true" t="shared" si="14" ref="J137:J177">(I137/$D137)*100</f>
        <v>51.24999999999999</v>
      </c>
      <c r="K137" s="68">
        <v>1</v>
      </c>
      <c r="L137" s="69">
        <f t="shared" si="11"/>
        <v>1.25</v>
      </c>
      <c r="M137" s="71">
        <v>0</v>
      </c>
      <c r="N137" s="70">
        <v>0</v>
      </c>
      <c r="O137" s="71">
        <v>0</v>
      </c>
      <c r="P137" s="70">
        <v>0</v>
      </c>
      <c r="Q137" s="68">
        <v>79</v>
      </c>
      <c r="R137" s="69">
        <f aca="true" t="shared" si="15" ref="R137:R177">(Q137/$D137)*100</f>
        <v>98.75</v>
      </c>
      <c r="S137" s="68">
        <v>1</v>
      </c>
      <c r="T137" s="69">
        <f aca="true" t="shared" si="16" ref="T137:T177">(S137/$D137)*100</f>
        <v>1.25</v>
      </c>
      <c r="U137" s="71">
        <v>0</v>
      </c>
      <c r="V137" s="70">
        <v>0</v>
      </c>
      <c r="W137" s="72">
        <v>19775.375</v>
      </c>
    </row>
    <row r="138" spans="1:23" s="53" customFormat="1" ht="21.75">
      <c r="A138" s="45"/>
      <c r="B138" s="46" t="s">
        <v>142</v>
      </c>
      <c r="C138" s="47"/>
      <c r="D138" s="48">
        <v>1240</v>
      </c>
      <c r="E138" s="49">
        <v>22</v>
      </c>
      <c r="F138" s="50">
        <f t="shared" si="13"/>
        <v>1.7741935483870968</v>
      </c>
      <c r="G138" s="49">
        <v>24</v>
      </c>
      <c r="H138" s="50">
        <f>(G138/$D138)*100</f>
        <v>1.935483870967742</v>
      </c>
      <c r="I138" s="49">
        <v>1160</v>
      </c>
      <c r="J138" s="50">
        <f t="shared" si="14"/>
        <v>93.54838709677419</v>
      </c>
      <c r="K138" s="49">
        <v>34</v>
      </c>
      <c r="L138" s="50">
        <f aca="true" t="shared" si="17" ref="L138:L169">(K138/$D138)*100</f>
        <v>2.741935483870968</v>
      </c>
      <c r="M138" s="73">
        <v>0</v>
      </c>
      <c r="N138" s="51">
        <v>0</v>
      </c>
      <c r="O138" s="73">
        <v>0</v>
      </c>
      <c r="P138" s="51">
        <v>0</v>
      </c>
      <c r="Q138" s="49">
        <v>872</v>
      </c>
      <c r="R138" s="50">
        <f t="shared" si="15"/>
        <v>70.3225806451613</v>
      </c>
      <c r="S138" s="49">
        <v>346</v>
      </c>
      <c r="T138" s="50">
        <f t="shared" si="16"/>
        <v>27.903225806451616</v>
      </c>
      <c r="U138" s="49">
        <v>22</v>
      </c>
      <c r="V138" s="50">
        <f aca="true" t="shared" si="18" ref="V138:V165">(U138/$D138)*100</f>
        <v>1.7741935483870968</v>
      </c>
      <c r="W138" s="52">
        <v>17836.75727348296</v>
      </c>
    </row>
    <row r="139" spans="1:23" s="63" customFormat="1" ht="21.75">
      <c r="A139" s="54"/>
      <c r="B139" s="55" t="s">
        <v>143</v>
      </c>
      <c r="C139" s="56"/>
      <c r="D139" s="57">
        <v>92</v>
      </c>
      <c r="E139" s="58">
        <v>1</v>
      </c>
      <c r="F139" s="59">
        <f t="shared" si="13"/>
        <v>1.0869565217391304</v>
      </c>
      <c r="G139" s="61">
        <v>0</v>
      </c>
      <c r="H139" s="60">
        <v>0</v>
      </c>
      <c r="I139" s="58">
        <v>89</v>
      </c>
      <c r="J139" s="59">
        <f t="shared" si="14"/>
        <v>96.73913043478261</v>
      </c>
      <c r="K139" s="58">
        <v>2</v>
      </c>
      <c r="L139" s="59">
        <f t="shared" si="17"/>
        <v>2.1739130434782608</v>
      </c>
      <c r="M139" s="61">
        <v>0</v>
      </c>
      <c r="N139" s="60">
        <v>0</v>
      </c>
      <c r="O139" s="61">
        <v>0</v>
      </c>
      <c r="P139" s="60">
        <v>0</v>
      </c>
      <c r="Q139" s="58">
        <v>80</v>
      </c>
      <c r="R139" s="59">
        <f t="shared" si="15"/>
        <v>86.95652173913044</v>
      </c>
      <c r="S139" s="58">
        <v>12</v>
      </c>
      <c r="T139" s="59">
        <f t="shared" si="16"/>
        <v>13.043478260869565</v>
      </c>
      <c r="U139" s="61">
        <v>0</v>
      </c>
      <c r="V139" s="60">
        <v>0</v>
      </c>
      <c r="W139" s="62">
        <v>25032.967032967033</v>
      </c>
    </row>
    <row r="140" spans="1:23" ht="21.75">
      <c r="A140" s="64"/>
      <c r="B140" s="65"/>
      <c r="C140" s="66" t="s">
        <v>144</v>
      </c>
      <c r="D140" s="67">
        <v>52</v>
      </c>
      <c r="E140" s="68">
        <v>1</v>
      </c>
      <c r="F140" s="69">
        <f t="shared" si="13"/>
        <v>1.9230769230769231</v>
      </c>
      <c r="G140" s="71">
        <v>0</v>
      </c>
      <c r="H140" s="70">
        <v>0</v>
      </c>
      <c r="I140" s="68">
        <v>49</v>
      </c>
      <c r="J140" s="69">
        <f t="shared" si="14"/>
        <v>94.23076923076923</v>
      </c>
      <c r="K140" s="68">
        <v>2</v>
      </c>
      <c r="L140" s="69">
        <f t="shared" si="17"/>
        <v>3.8461538461538463</v>
      </c>
      <c r="M140" s="71">
        <v>0</v>
      </c>
      <c r="N140" s="70">
        <v>0</v>
      </c>
      <c r="O140" s="71">
        <v>0</v>
      </c>
      <c r="P140" s="70">
        <v>0</v>
      </c>
      <c r="Q140" s="68">
        <v>46</v>
      </c>
      <c r="R140" s="69">
        <f t="shared" si="15"/>
        <v>88.46153846153845</v>
      </c>
      <c r="S140" s="68">
        <v>6</v>
      </c>
      <c r="T140" s="69">
        <f t="shared" si="16"/>
        <v>11.538461538461538</v>
      </c>
      <c r="U140" s="71">
        <v>0</v>
      </c>
      <c r="V140" s="70">
        <v>0</v>
      </c>
      <c r="W140" s="72">
        <v>29284.313725490196</v>
      </c>
    </row>
    <row r="141" spans="1:23" ht="21.75">
      <c r="A141" s="64"/>
      <c r="B141" s="65"/>
      <c r="C141" s="66" t="s">
        <v>145</v>
      </c>
      <c r="D141" s="67">
        <v>40</v>
      </c>
      <c r="E141" s="71">
        <v>0</v>
      </c>
      <c r="F141" s="70">
        <v>0</v>
      </c>
      <c r="G141" s="71">
        <v>0</v>
      </c>
      <c r="H141" s="70">
        <v>0</v>
      </c>
      <c r="I141" s="68">
        <v>40</v>
      </c>
      <c r="J141" s="69">
        <f t="shared" si="14"/>
        <v>100</v>
      </c>
      <c r="K141" s="71">
        <v>0</v>
      </c>
      <c r="L141" s="70">
        <v>0</v>
      </c>
      <c r="M141" s="71">
        <v>0</v>
      </c>
      <c r="N141" s="70">
        <v>0</v>
      </c>
      <c r="O141" s="71">
        <v>0</v>
      </c>
      <c r="P141" s="70">
        <v>0</v>
      </c>
      <c r="Q141" s="68">
        <v>34</v>
      </c>
      <c r="R141" s="69">
        <f t="shared" si="15"/>
        <v>85</v>
      </c>
      <c r="S141" s="68">
        <v>6</v>
      </c>
      <c r="T141" s="69">
        <f t="shared" si="16"/>
        <v>15</v>
      </c>
      <c r="U141" s="71">
        <v>0</v>
      </c>
      <c r="V141" s="70">
        <v>0</v>
      </c>
      <c r="W141" s="72">
        <v>19612.5</v>
      </c>
    </row>
    <row r="142" spans="1:23" s="63" customFormat="1" ht="21.75">
      <c r="A142" s="54"/>
      <c r="B142" s="55" t="s">
        <v>146</v>
      </c>
      <c r="C142" s="56"/>
      <c r="D142" s="57">
        <v>688</v>
      </c>
      <c r="E142" s="58">
        <v>17</v>
      </c>
      <c r="F142" s="59">
        <f t="shared" si="13"/>
        <v>2.4709302325581395</v>
      </c>
      <c r="G142" s="58">
        <v>20</v>
      </c>
      <c r="H142" s="59">
        <f>(G142/$D142)*100</f>
        <v>2.9069767441860463</v>
      </c>
      <c r="I142" s="58">
        <v>632</v>
      </c>
      <c r="J142" s="59">
        <f t="shared" si="14"/>
        <v>91.86046511627907</v>
      </c>
      <c r="K142" s="58">
        <v>19</v>
      </c>
      <c r="L142" s="59">
        <f t="shared" si="17"/>
        <v>2.761627906976744</v>
      </c>
      <c r="M142" s="61">
        <v>0</v>
      </c>
      <c r="N142" s="60">
        <v>0</v>
      </c>
      <c r="O142" s="61">
        <v>0</v>
      </c>
      <c r="P142" s="60">
        <v>0</v>
      </c>
      <c r="Q142" s="58">
        <v>459</v>
      </c>
      <c r="R142" s="59">
        <f t="shared" si="15"/>
        <v>66.71511627906976</v>
      </c>
      <c r="S142" s="58">
        <v>214</v>
      </c>
      <c r="T142" s="59">
        <f t="shared" si="16"/>
        <v>31.1046511627907</v>
      </c>
      <c r="U142" s="58">
        <v>15</v>
      </c>
      <c r="V142" s="59">
        <f t="shared" si="18"/>
        <v>2.1802325581395348</v>
      </c>
      <c r="W142" s="62">
        <v>16215.636636636636</v>
      </c>
    </row>
    <row r="143" spans="1:23" ht="21.75">
      <c r="A143" s="64"/>
      <c r="B143" s="65"/>
      <c r="C143" s="66" t="s">
        <v>33</v>
      </c>
      <c r="D143" s="67">
        <v>95</v>
      </c>
      <c r="E143" s="68">
        <v>2</v>
      </c>
      <c r="F143" s="69">
        <f t="shared" si="13"/>
        <v>2.1052631578947367</v>
      </c>
      <c r="G143" s="68">
        <v>7</v>
      </c>
      <c r="H143" s="69">
        <f>(G143/$D143)*100</f>
        <v>7.368421052631578</v>
      </c>
      <c r="I143" s="68">
        <v>84</v>
      </c>
      <c r="J143" s="69">
        <f t="shared" si="14"/>
        <v>88.42105263157895</v>
      </c>
      <c r="K143" s="68">
        <v>2</v>
      </c>
      <c r="L143" s="69">
        <f t="shared" si="17"/>
        <v>2.1052631578947367</v>
      </c>
      <c r="M143" s="71">
        <v>0</v>
      </c>
      <c r="N143" s="70">
        <v>0</v>
      </c>
      <c r="O143" s="71">
        <v>0</v>
      </c>
      <c r="P143" s="70">
        <v>0</v>
      </c>
      <c r="Q143" s="68">
        <v>66</v>
      </c>
      <c r="R143" s="69">
        <f t="shared" si="15"/>
        <v>69.47368421052632</v>
      </c>
      <c r="S143" s="68">
        <v>27</v>
      </c>
      <c r="T143" s="69">
        <f t="shared" si="16"/>
        <v>28.421052631578945</v>
      </c>
      <c r="U143" s="68">
        <v>2</v>
      </c>
      <c r="V143" s="69">
        <f t="shared" si="18"/>
        <v>2.1052631578947367</v>
      </c>
      <c r="W143" s="72">
        <v>15850.322580645161</v>
      </c>
    </row>
    <row r="144" spans="1:23" ht="21.75">
      <c r="A144" s="64"/>
      <c r="B144" s="65"/>
      <c r="C144" s="66" t="s">
        <v>34</v>
      </c>
      <c r="D144" s="67">
        <v>73</v>
      </c>
      <c r="E144" s="68">
        <v>2</v>
      </c>
      <c r="F144" s="69">
        <f t="shared" si="13"/>
        <v>2.73972602739726</v>
      </c>
      <c r="G144" s="68">
        <v>4</v>
      </c>
      <c r="H144" s="69">
        <f>(G144/$D144)*100</f>
        <v>5.47945205479452</v>
      </c>
      <c r="I144" s="68">
        <v>64</v>
      </c>
      <c r="J144" s="69">
        <f t="shared" si="14"/>
        <v>87.67123287671232</v>
      </c>
      <c r="K144" s="68">
        <v>3</v>
      </c>
      <c r="L144" s="69">
        <f t="shared" si="17"/>
        <v>4.10958904109589</v>
      </c>
      <c r="M144" s="71">
        <v>0</v>
      </c>
      <c r="N144" s="70">
        <v>0</v>
      </c>
      <c r="O144" s="71">
        <v>0</v>
      </c>
      <c r="P144" s="70">
        <v>0</v>
      </c>
      <c r="Q144" s="68">
        <v>41</v>
      </c>
      <c r="R144" s="69">
        <f t="shared" si="15"/>
        <v>56.16438356164384</v>
      </c>
      <c r="S144" s="68">
        <v>31</v>
      </c>
      <c r="T144" s="69">
        <f t="shared" si="16"/>
        <v>42.465753424657535</v>
      </c>
      <c r="U144" s="68">
        <v>1</v>
      </c>
      <c r="V144" s="69">
        <f t="shared" si="18"/>
        <v>1.36986301369863</v>
      </c>
      <c r="W144" s="72">
        <v>15197.18309859155</v>
      </c>
    </row>
    <row r="145" spans="1:23" ht="21.75">
      <c r="A145" s="64"/>
      <c r="B145" s="65"/>
      <c r="C145" s="66" t="s">
        <v>134</v>
      </c>
      <c r="D145" s="67">
        <v>86</v>
      </c>
      <c r="E145" s="68">
        <v>4</v>
      </c>
      <c r="F145" s="69">
        <f t="shared" si="13"/>
        <v>4.651162790697675</v>
      </c>
      <c r="G145" s="68">
        <v>1</v>
      </c>
      <c r="H145" s="69">
        <f>(G145/$D145)*100</f>
        <v>1.1627906976744187</v>
      </c>
      <c r="I145" s="68">
        <v>80</v>
      </c>
      <c r="J145" s="69">
        <f t="shared" si="14"/>
        <v>93.02325581395348</v>
      </c>
      <c r="K145" s="68">
        <v>1</v>
      </c>
      <c r="L145" s="69">
        <f t="shared" si="17"/>
        <v>1.1627906976744187</v>
      </c>
      <c r="M145" s="71">
        <v>0</v>
      </c>
      <c r="N145" s="70">
        <v>0</v>
      </c>
      <c r="O145" s="71">
        <v>0</v>
      </c>
      <c r="P145" s="70">
        <v>0</v>
      </c>
      <c r="Q145" s="68">
        <v>43</v>
      </c>
      <c r="R145" s="69">
        <f t="shared" si="15"/>
        <v>50</v>
      </c>
      <c r="S145" s="68">
        <v>42</v>
      </c>
      <c r="T145" s="69">
        <f t="shared" si="16"/>
        <v>48.837209302325576</v>
      </c>
      <c r="U145" s="68">
        <v>1</v>
      </c>
      <c r="V145" s="69">
        <f t="shared" si="18"/>
        <v>1.1627906976744187</v>
      </c>
      <c r="W145" s="72">
        <v>15778.915662650603</v>
      </c>
    </row>
    <row r="146" spans="1:23" ht="21.75">
      <c r="A146" s="64"/>
      <c r="B146" s="65"/>
      <c r="C146" s="66" t="s">
        <v>147</v>
      </c>
      <c r="D146" s="67">
        <v>119</v>
      </c>
      <c r="E146" s="68">
        <v>1</v>
      </c>
      <c r="F146" s="69">
        <f t="shared" si="13"/>
        <v>0.8403361344537815</v>
      </c>
      <c r="G146" s="71">
        <v>0</v>
      </c>
      <c r="H146" s="70">
        <v>0</v>
      </c>
      <c r="I146" s="68">
        <v>114</v>
      </c>
      <c r="J146" s="69">
        <f t="shared" si="14"/>
        <v>95.7983193277311</v>
      </c>
      <c r="K146" s="68">
        <v>4</v>
      </c>
      <c r="L146" s="69">
        <f t="shared" si="17"/>
        <v>3.361344537815126</v>
      </c>
      <c r="M146" s="71">
        <v>0</v>
      </c>
      <c r="N146" s="70">
        <v>0</v>
      </c>
      <c r="O146" s="71">
        <v>0</v>
      </c>
      <c r="P146" s="70">
        <v>0</v>
      </c>
      <c r="Q146" s="68">
        <v>93</v>
      </c>
      <c r="R146" s="69">
        <f t="shared" si="15"/>
        <v>78.15126050420169</v>
      </c>
      <c r="S146" s="68">
        <v>23</v>
      </c>
      <c r="T146" s="69">
        <f t="shared" si="16"/>
        <v>19.327731092436977</v>
      </c>
      <c r="U146" s="68">
        <v>3</v>
      </c>
      <c r="V146" s="69">
        <f t="shared" si="18"/>
        <v>2.5210084033613445</v>
      </c>
      <c r="W146" s="72">
        <v>16344.736842105263</v>
      </c>
    </row>
    <row r="147" spans="1:23" ht="21.75">
      <c r="A147" s="64"/>
      <c r="B147" s="65"/>
      <c r="C147" s="66" t="s">
        <v>36</v>
      </c>
      <c r="D147" s="67">
        <v>71</v>
      </c>
      <c r="E147" s="71">
        <v>0</v>
      </c>
      <c r="F147" s="70">
        <v>0</v>
      </c>
      <c r="G147" s="68">
        <v>4</v>
      </c>
      <c r="H147" s="69">
        <f>(G147/$D147)*100</f>
        <v>5.633802816901409</v>
      </c>
      <c r="I147" s="68">
        <v>64</v>
      </c>
      <c r="J147" s="69">
        <f t="shared" si="14"/>
        <v>90.14084507042254</v>
      </c>
      <c r="K147" s="68">
        <v>3</v>
      </c>
      <c r="L147" s="69">
        <f t="shared" si="17"/>
        <v>4.225352112676056</v>
      </c>
      <c r="M147" s="71">
        <v>0</v>
      </c>
      <c r="N147" s="70">
        <v>0</v>
      </c>
      <c r="O147" s="71">
        <v>0</v>
      </c>
      <c r="P147" s="70">
        <v>0</v>
      </c>
      <c r="Q147" s="68">
        <v>47</v>
      </c>
      <c r="R147" s="69">
        <f t="shared" si="15"/>
        <v>66.19718309859155</v>
      </c>
      <c r="S147" s="68">
        <v>23</v>
      </c>
      <c r="T147" s="69">
        <f t="shared" si="16"/>
        <v>32.3943661971831</v>
      </c>
      <c r="U147" s="68">
        <v>1</v>
      </c>
      <c r="V147" s="69">
        <f t="shared" si="18"/>
        <v>1.4084507042253522</v>
      </c>
      <c r="W147" s="72">
        <v>17956.521739130436</v>
      </c>
    </row>
    <row r="148" spans="1:23" ht="21.75">
      <c r="A148" s="64"/>
      <c r="B148" s="65"/>
      <c r="C148" s="66" t="s">
        <v>148</v>
      </c>
      <c r="D148" s="67">
        <v>107</v>
      </c>
      <c r="E148" s="68">
        <v>3</v>
      </c>
      <c r="F148" s="69">
        <f t="shared" si="13"/>
        <v>2.803738317757009</v>
      </c>
      <c r="G148" s="68">
        <v>2</v>
      </c>
      <c r="H148" s="69">
        <f>(G148/$D148)*100</f>
        <v>1.8691588785046727</v>
      </c>
      <c r="I148" s="68">
        <v>102</v>
      </c>
      <c r="J148" s="69">
        <f t="shared" si="14"/>
        <v>95.32710280373831</v>
      </c>
      <c r="K148" s="71">
        <v>0</v>
      </c>
      <c r="L148" s="70">
        <v>0</v>
      </c>
      <c r="M148" s="71">
        <v>0</v>
      </c>
      <c r="N148" s="70">
        <v>0</v>
      </c>
      <c r="O148" s="71">
        <v>0</v>
      </c>
      <c r="P148" s="70">
        <v>0</v>
      </c>
      <c r="Q148" s="68">
        <v>99</v>
      </c>
      <c r="R148" s="69">
        <f t="shared" si="15"/>
        <v>92.5233644859813</v>
      </c>
      <c r="S148" s="68">
        <v>6</v>
      </c>
      <c r="T148" s="69">
        <f t="shared" si="16"/>
        <v>5.607476635514018</v>
      </c>
      <c r="U148" s="68">
        <v>2</v>
      </c>
      <c r="V148" s="69">
        <f t="shared" si="18"/>
        <v>1.8691588785046727</v>
      </c>
      <c r="W148" s="72">
        <v>17414.173076923078</v>
      </c>
    </row>
    <row r="149" spans="1:23" ht="21.75">
      <c r="A149" s="64"/>
      <c r="B149" s="65"/>
      <c r="C149" s="66" t="s">
        <v>149</v>
      </c>
      <c r="D149" s="67">
        <v>83</v>
      </c>
      <c r="E149" s="68">
        <v>2</v>
      </c>
      <c r="F149" s="69">
        <f t="shared" si="13"/>
        <v>2.4096385542168677</v>
      </c>
      <c r="G149" s="68">
        <v>1</v>
      </c>
      <c r="H149" s="69">
        <f>(G149/$D149)*100</f>
        <v>1.2048192771084338</v>
      </c>
      <c r="I149" s="68">
        <v>77</v>
      </c>
      <c r="J149" s="69">
        <f t="shared" si="14"/>
        <v>92.7710843373494</v>
      </c>
      <c r="K149" s="68">
        <v>3</v>
      </c>
      <c r="L149" s="69">
        <f t="shared" si="17"/>
        <v>3.614457831325301</v>
      </c>
      <c r="M149" s="71">
        <v>0</v>
      </c>
      <c r="N149" s="70">
        <v>0</v>
      </c>
      <c r="O149" s="71">
        <v>0</v>
      </c>
      <c r="P149" s="70">
        <v>0</v>
      </c>
      <c r="Q149" s="68">
        <v>50</v>
      </c>
      <c r="R149" s="69">
        <f t="shared" si="15"/>
        <v>60.24096385542169</v>
      </c>
      <c r="S149" s="68">
        <v>31</v>
      </c>
      <c r="T149" s="69">
        <f t="shared" si="16"/>
        <v>37.34939759036144</v>
      </c>
      <c r="U149" s="68">
        <v>2</v>
      </c>
      <c r="V149" s="69">
        <f t="shared" si="18"/>
        <v>2.4096385542168677</v>
      </c>
      <c r="W149" s="72">
        <v>15263.827160493827</v>
      </c>
    </row>
    <row r="150" spans="1:23" ht="21.75">
      <c r="A150" s="64"/>
      <c r="B150" s="65"/>
      <c r="C150" s="66" t="s">
        <v>42</v>
      </c>
      <c r="D150" s="67">
        <v>54</v>
      </c>
      <c r="E150" s="68">
        <v>3</v>
      </c>
      <c r="F150" s="69">
        <f t="shared" si="13"/>
        <v>5.555555555555555</v>
      </c>
      <c r="G150" s="68">
        <v>1</v>
      </c>
      <c r="H150" s="69">
        <f>(G150/$D150)*100</f>
        <v>1.8518518518518516</v>
      </c>
      <c r="I150" s="68">
        <v>47</v>
      </c>
      <c r="J150" s="69">
        <f t="shared" si="14"/>
        <v>87.03703703703704</v>
      </c>
      <c r="K150" s="68">
        <v>3</v>
      </c>
      <c r="L150" s="69">
        <f t="shared" si="17"/>
        <v>5.555555555555555</v>
      </c>
      <c r="M150" s="71">
        <v>0</v>
      </c>
      <c r="N150" s="70">
        <v>0</v>
      </c>
      <c r="O150" s="71">
        <v>0</v>
      </c>
      <c r="P150" s="70">
        <v>0</v>
      </c>
      <c r="Q150" s="68">
        <v>20</v>
      </c>
      <c r="R150" s="69">
        <f t="shared" si="15"/>
        <v>37.03703703703704</v>
      </c>
      <c r="S150" s="68">
        <v>31</v>
      </c>
      <c r="T150" s="69">
        <f t="shared" si="16"/>
        <v>57.407407407407405</v>
      </c>
      <c r="U150" s="68">
        <v>3</v>
      </c>
      <c r="V150" s="69">
        <f t="shared" si="18"/>
        <v>5.555555555555555</v>
      </c>
      <c r="W150" s="72">
        <v>15434.117647058823</v>
      </c>
    </row>
    <row r="151" spans="1:23" s="63" customFormat="1" ht="21.75">
      <c r="A151" s="54"/>
      <c r="B151" s="55" t="s">
        <v>150</v>
      </c>
      <c r="C151" s="56"/>
      <c r="D151" s="57">
        <v>174</v>
      </c>
      <c r="E151" s="58">
        <v>4</v>
      </c>
      <c r="F151" s="59">
        <f t="shared" si="13"/>
        <v>2.2988505747126435</v>
      </c>
      <c r="G151" s="58">
        <v>2</v>
      </c>
      <c r="H151" s="59">
        <f>(G151/$D151)*100</f>
        <v>1.1494252873563218</v>
      </c>
      <c r="I151" s="58">
        <v>160</v>
      </c>
      <c r="J151" s="59">
        <f t="shared" si="14"/>
        <v>91.95402298850574</v>
      </c>
      <c r="K151" s="58">
        <v>8</v>
      </c>
      <c r="L151" s="59">
        <f t="shared" si="17"/>
        <v>4.597701149425287</v>
      </c>
      <c r="M151" s="61">
        <v>0</v>
      </c>
      <c r="N151" s="60">
        <v>0</v>
      </c>
      <c r="O151" s="61">
        <v>0</v>
      </c>
      <c r="P151" s="60">
        <v>0</v>
      </c>
      <c r="Q151" s="58">
        <v>112</v>
      </c>
      <c r="R151" s="59">
        <f t="shared" si="15"/>
        <v>64.36781609195403</v>
      </c>
      <c r="S151" s="58">
        <v>58</v>
      </c>
      <c r="T151" s="59">
        <f t="shared" si="16"/>
        <v>33.33333333333333</v>
      </c>
      <c r="U151" s="58">
        <v>4</v>
      </c>
      <c r="V151" s="59">
        <f t="shared" si="18"/>
        <v>2.2988505747126435</v>
      </c>
      <c r="W151" s="62">
        <v>17137.245508982036</v>
      </c>
    </row>
    <row r="152" spans="1:23" ht="21.75">
      <c r="A152" s="64"/>
      <c r="B152" s="65"/>
      <c r="C152" s="66" t="s">
        <v>135</v>
      </c>
      <c r="D152" s="67">
        <v>60</v>
      </c>
      <c r="E152" s="68">
        <v>2</v>
      </c>
      <c r="F152" s="69">
        <f t="shared" si="13"/>
        <v>3.3333333333333335</v>
      </c>
      <c r="G152" s="68">
        <v>1</v>
      </c>
      <c r="H152" s="69">
        <f>(G152/$D152)*100</f>
        <v>1.6666666666666667</v>
      </c>
      <c r="I152" s="68">
        <v>53</v>
      </c>
      <c r="J152" s="69">
        <f t="shared" si="14"/>
        <v>88.33333333333333</v>
      </c>
      <c r="K152" s="68">
        <v>4</v>
      </c>
      <c r="L152" s="69">
        <f t="shared" si="17"/>
        <v>6.666666666666667</v>
      </c>
      <c r="M152" s="71">
        <v>0</v>
      </c>
      <c r="N152" s="70">
        <v>0</v>
      </c>
      <c r="O152" s="71">
        <v>0</v>
      </c>
      <c r="P152" s="70">
        <v>0</v>
      </c>
      <c r="Q152" s="68">
        <v>40</v>
      </c>
      <c r="R152" s="69">
        <f t="shared" si="15"/>
        <v>66.66666666666666</v>
      </c>
      <c r="S152" s="68">
        <v>18</v>
      </c>
      <c r="T152" s="69">
        <f t="shared" si="16"/>
        <v>30</v>
      </c>
      <c r="U152" s="68">
        <v>2</v>
      </c>
      <c r="V152" s="69">
        <f t="shared" si="18"/>
        <v>3.3333333333333335</v>
      </c>
      <c r="W152" s="72">
        <v>16975.964912280702</v>
      </c>
    </row>
    <row r="153" spans="1:23" ht="21.75">
      <c r="A153" s="64"/>
      <c r="B153" s="65"/>
      <c r="C153" s="66" t="s">
        <v>67</v>
      </c>
      <c r="D153" s="67">
        <v>75</v>
      </c>
      <c r="E153" s="68">
        <v>1</v>
      </c>
      <c r="F153" s="69">
        <f t="shared" si="13"/>
        <v>1.3333333333333335</v>
      </c>
      <c r="G153" s="71">
        <v>0</v>
      </c>
      <c r="H153" s="70">
        <v>0</v>
      </c>
      <c r="I153" s="68">
        <v>71</v>
      </c>
      <c r="J153" s="69">
        <f t="shared" si="14"/>
        <v>94.66666666666667</v>
      </c>
      <c r="K153" s="68">
        <v>3</v>
      </c>
      <c r="L153" s="69">
        <f t="shared" si="17"/>
        <v>4</v>
      </c>
      <c r="M153" s="71">
        <v>0</v>
      </c>
      <c r="N153" s="70">
        <v>0</v>
      </c>
      <c r="O153" s="71">
        <v>0</v>
      </c>
      <c r="P153" s="70">
        <v>0</v>
      </c>
      <c r="Q153" s="68">
        <v>54</v>
      </c>
      <c r="R153" s="69">
        <f t="shared" si="15"/>
        <v>72</v>
      </c>
      <c r="S153" s="68">
        <v>19</v>
      </c>
      <c r="T153" s="69">
        <f t="shared" si="16"/>
        <v>25.333333333333336</v>
      </c>
      <c r="U153" s="68">
        <v>2</v>
      </c>
      <c r="V153" s="69">
        <f t="shared" si="18"/>
        <v>2.666666666666667</v>
      </c>
      <c r="W153" s="72">
        <v>18555.555555555555</v>
      </c>
    </row>
    <row r="154" spans="1:23" ht="21.75">
      <c r="A154" s="64"/>
      <c r="B154" s="65"/>
      <c r="C154" s="66" t="s">
        <v>113</v>
      </c>
      <c r="D154" s="67">
        <v>39</v>
      </c>
      <c r="E154" s="68">
        <v>1</v>
      </c>
      <c r="F154" s="69">
        <f t="shared" si="13"/>
        <v>2.564102564102564</v>
      </c>
      <c r="G154" s="68">
        <v>1</v>
      </c>
      <c r="H154" s="69">
        <f>(G154/$D154)*100</f>
        <v>2.564102564102564</v>
      </c>
      <c r="I154" s="68">
        <v>36</v>
      </c>
      <c r="J154" s="69">
        <f t="shared" si="14"/>
        <v>92.3076923076923</v>
      </c>
      <c r="K154" s="68">
        <v>1</v>
      </c>
      <c r="L154" s="69">
        <f t="shared" si="17"/>
        <v>2.564102564102564</v>
      </c>
      <c r="M154" s="71">
        <v>0</v>
      </c>
      <c r="N154" s="70">
        <v>0</v>
      </c>
      <c r="O154" s="71">
        <v>0</v>
      </c>
      <c r="P154" s="70">
        <v>0</v>
      </c>
      <c r="Q154" s="68">
        <v>18</v>
      </c>
      <c r="R154" s="69">
        <f t="shared" si="15"/>
        <v>46.15384615384615</v>
      </c>
      <c r="S154" s="68">
        <v>21</v>
      </c>
      <c r="T154" s="69">
        <f t="shared" si="16"/>
        <v>53.84615384615385</v>
      </c>
      <c r="U154" s="71">
        <v>0</v>
      </c>
      <c r="V154" s="70">
        <v>0</v>
      </c>
      <c r="W154" s="72">
        <v>14691.842105263158</v>
      </c>
    </row>
    <row r="155" spans="1:23" s="63" customFormat="1" ht="21.75">
      <c r="A155" s="54"/>
      <c r="B155" s="55" t="s">
        <v>151</v>
      </c>
      <c r="C155" s="56"/>
      <c r="D155" s="57">
        <v>286</v>
      </c>
      <c r="E155" s="61">
        <v>0</v>
      </c>
      <c r="F155" s="60">
        <v>0</v>
      </c>
      <c r="G155" s="58">
        <v>2</v>
      </c>
      <c r="H155" s="59">
        <f>(G155/$D155)*100</f>
        <v>0.6993006993006993</v>
      </c>
      <c r="I155" s="58">
        <v>279</v>
      </c>
      <c r="J155" s="59">
        <f t="shared" si="14"/>
        <v>97.55244755244755</v>
      </c>
      <c r="K155" s="58">
        <v>5</v>
      </c>
      <c r="L155" s="59">
        <f t="shared" si="17"/>
        <v>1.7482517482517483</v>
      </c>
      <c r="M155" s="61">
        <v>0</v>
      </c>
      <c r="N155" s="60">
        <v>0</v>
      </c>
      <c r="O155" s="61">
        <v>0</v>
      </c>
      <c r="P155" s="60">
        <v>0</v>
      </c>
      <c r="Q155" s="58">
        <v>221</v>
      </c>
      <c r="R155" s="59">
        <f t="shared" si="15"/>
        <v>77.27272727272727</v>
      </c>
      <c r="S155" s="58">
        <v>62</v>
      </c>
      <c r="T155" s="59">
        <f t="shared" si="16"/>
        <v>21.678321678321677</v>
      </c>
      <c r="U155" s="58">
        <v>3</v>
      </c>
      <c r="V155" s="59">
        <f t="shared" si="18"/>
        <v>1.048951048951049</v>
      </c>
      <c r="W155" s="62">
        <v>19778.082437275985</v>
      </c>
    </row>
    <row r="156" spans="1:23" ht="21.75">
      <c r="A156" s="64"/>
      <c r="B156" s="65"/>
      <c r="C156" s="66" t="s">
        <v>75</v>
      </c>
      <c r="D156" s="67">
        <v>94</v>
      </c>
      <c r="E156" s="71">
        <v>0</v>
      </c>
      <c r="F156" s="70">
        <v>0</v>
      </c>
      <c r="G156" s="68">
        <v>2</v>
      </c>
      <c r="H156" s="69">
        <f>(G156/$D156)*100</f>
        <v>2.127659574468085</v>
      </c>
      <c r="I156" s="68">
        <v>90</v>
      </c>
      <c r="J156" s="69">
        <f t="shared" si="14"/>
        <v>95.74468085106383</v>
      </c>
      <c r="K156" s="68">
        <v>2</v>
      </c>
      <c r="L156" s="69">
        <f t="shared" si="17"/>
        <v>2.127659574468085</v>
      </c>
      <c r="M156" s="71">
        <v>0</v>
      </c>
      <c r="N156" s="70">
        <v>0</v>
      </c>
      <c r="O156" s="71">
        <v>0</v>
      </c>
      <c r="P156" s="70">
        <v>0</v>
      </c>
      <c r="Q156" s="68">
        <v>80</v>
      </c>
      <c r="R156" s="69">
        <f t="shared" si="15"/>
        <v>85.1063829787234</v>
      </c>
      <c r="S156" s="68">
        <v>13</v>
      </c>
      <c r="T156" s="69">
        <f t="shared" si="16"/>
        <v>13.829787234042554</v>
      </c>
      <c r="U156" s="68">
        <v>1</v>
      </c>
      <c r="V156" s="69">
        <f t="shared" si="18"/>
        <v>1.0638297872340425</v>
      </c>
      <c r="W156" s="72">
        <v>18143.9010989011</v>
      </c>
    </row>
    <row r="157" spans="1:23" ht="21.75">
      <c r="A157" s="64"/>
      <c r="B157" s="65"/>
      <c r="C157" s="66" t="s">
        <v>77</v>
      </c>
      <c r="D157" s="67">
        <v>59</v>
      </c>
      <c r="E157" s="71">
        <v>0</v>
      </c>
      <c r="F157" s="70">
        <v>0</v>
      </c>
      <c r="G157" s="71">
        <v>0</v>
      </c>
      <c r="H157" s="70">
        <v>0</v>
      </c>
      <c r="I157" s="68">
        <v>58</v>
      </c>
      <c r="J157" s="69">
        <f t="shared" si="14"/>
        <v>98.30508474576271</v>
      </c>
      <c r="K157" s="68">
        <v>1</v>
      </c>
      <c r="L157" s="69">
        <f t="shared" si="17"/>
        <v>1.694915254237288</v>
      </c>
      <c r="M157" s="71">
        <v>0</v>
      </c>
      <c r="N157" s="70">
        <v>0</v>
      </c>
      <c r="O157" s="71">
        <v>0</v>
      </c>
      <c r="P157" s="70">
        <v>0</v>
      </c>
      <c r="Q157" s="68">
        <v>47</v>
      </c>
      <c r="R157" s="69">
        <f t="shared" si="15"/>
        <v>79.66101694915254</v>
      </c>
      <c r="S157" s="68">
        <v>11</v>
      </c>
      <c r="T157" s="69">
        <f t="shared" si="16"/>
        <v>18.64406779661017</v>
      </c>
      <c r="U157" s="68">
        <v>1</v>
      </c>
      <c r="V157" s="69">
        <f t="shared" si="18"/>
        <v>1.694915254237288</v>
      </c>
      <c r="W157" s="72">
        <v>20130.172413793105</v>
      </c>
    </row>
    <row r="158" spans="1:23" ht="21.75">
      <c r="A158" s="64"/>
      <c r="B158" s="65"/>
      <c r="C158" s="66" t="s">
        <v>152</v>
      </c>
      <c r="D158" s="67">
        <v>17</v>
      </c>
      <c r="E158" s="71">
        <v>0</v>
      </c>
      <c r="F158" s="70">
        <v>0</v>
      </c>
      <c r="G158" s="71">
        <v>0</v>
      </c>
      <c r="H158" s="70">
        <v>0</v>
      </c>
      <c r="I158" s="68">
        <v>17</v>
      </c>
      <c r="J158" s="69">
        <f t="shared" si="14"/>
        <v>100</v>
      </c>
      <c r="K158" s="71">
        <v>0</v>
      </c>
      <c r="L158" s="70">
        <v>0</v>
      </c>
      <c r="M158" s="71">
        <v>0</v>
      </c>
      <c r="N158" s="70">
        <v>0</v>
      </c>
      <c r="O158" s="71">
        <v>0</v>
      </c>
      <c r="P158" s="70">
        <v>0</v>
      </c>
      <c r="Q158" s="68">
        <v>13</v>
      </c>
      <c r="R158" s="69">
        <f t="shared" si="15"/>
        <v>76.47058823529412</v>
      </c>
      <c r="S158" s="68">
        <v>4</v>
      </c>
      <c r="T158" s="69">
        <f t="shared" si="16"/>
        <v>23.52941176470588</v>
      </c>
      <c r="U158" s="71">
        <v>0</v>
      </c>
      <c r="V158" s="70">
        <v>0</v>
      </c>
      <c r="W158" s="72">
        <v>18100.625</v>
      </c>
    </row>
    <row r="159" spans="1:23" ht="21.75">
      <c r="A159" s="64"/>
      <c r="B159" s="65"/>
      <c r="C159" s="66" t="s">
        <v>80</v>
      </c>
      <c r="D159" s="67">
        <v>53</v>
      </c>
      <c r="E159" s="71">
        <v>0</v>
      </c>
      <c r="F159" s="70">
        <v>0</v>
      </c>
      <c r="G159" s="71">
        <v>0</v>
      </c>
      <c r="H159" s="70">
        <v>0</v>
      </c>
      <c r="I159" s="68">
        <v>52</v>
      </c>
      <c r="J159" s="69">
        <f t="shared" si="14"/>
        <v>98.11320754716981</v>
      </c>
      <c r="K159" s="68">
        <v>1</v>
      </c>
      <c r="L159" s="69">
        <f t="shared" si="17"/>
        <v>1.8867924528301887</v>
      </c>
      <c r="M159" s="71">
        <v>0</v>
      </c>
      <c r="N159" s="70">
        <v>0</v>
      </c>
      <c r="O159" s="71">
        <v>0</v>
      </c>
      <c r="P159" s="70">
        <v>0</v>
      </c>
      <c r="Q159" s="68">
        <v>36</v>
      </c>
      <c r="R159" s="69">
        <f t="shared" si="15"/>
        <v>67.9245283018868</v>
      </c>
      <c r="S159" s="68">
        <v>16</v>
      </c>
      <c r="T159" s="69">
        <f t="shared" si="16"/>
        <v>30.18867924528302</v>
      </c>
      <c r="U159" s="68">
        <v>1</v>
      </c>
      <c r="V159" s="69">
        <f t="shared" si="18"/>
        <v>1.8867924528301887</v>
      </c>
      <c r="W159" s="72">
        <v>22807.843137254902</v>
      </c>
    </row>
    <row r="160" spans="1:23" ht="21.75">
      <c r="A160" s="64"/>
      <c r="B160" s="65"/>
      <c r="C160" s="66" t="s">
        <v>87</v>
      </c>
      <c r="D160" s="67">
        <v>63</v>
      </c>
      <c r="E160" s="71">
        <v>0</v>
      </c>
      <c r="F160" s="70">
        <v>0</v>
      </c>
      <c r="G160" s="71">
        <v>0</v>
      </c>
      <c r="H160" s="70">
        <v>0</v>
      </c>
      <c r="I160" s="68">
        <v>62</v>
      </c>
      <c r="J160" s="69">
        <f t="shared" si="14"/>
        <v>98.4126984126984</v>
      </c>
      <c r="K160" s="68">
        <v>1</v>
      </c>
      <c r="L160" s="69">
        <f t="shared" si="17"/>
        <v>1.5873015873015872</v>
      </c>
      <c r="M160" s="71">
        <v>0</v>
      </c>
      <c r="N160" s="70">
        <v>0</v>
      </c>
      <c r="O160" s="71">
        <v>0</v>
      </c>
      <c r="P160" s="70">
        <v>0</v>
      </c>
      <c r="Q160" s="68">
        <v>45</v>
      </c>
      <c r="R160" s="69">
        <f t="shared" si="15"/>
        <v>71.42857142857143</v>
      </c>
      <c r="S160" s="68">
        <v>18</v>
      </c>
      <c r="T160" s="69">
        <f t="shared" si="16"/>
        <v>28.57142857142857</v>
      </c>
      <c r="U160" s="71">
        <v>0</v>
      </c>
      <c r="V160" s="70">
        <v>0</v>
      </c>
      <c r="W160" s="72">
        <v>19787.777777777777</v>
      </c>
    </row>
    <row r="161" spans="1:23" s="53" customFormat="1" ht="21.75">
      <c r="A161" s="45"/>
      <c r="B161" s="46" t="s">
        <v>153</v>
      </c>
      <c r="C161" s="47"/>
      <c r="D161" s="48">
        <v>466</v>
      </c>
      <c r="E161" s="49">
        <v>54</v>
      </c>
      <c r="F161" s="50">
        <f t="shared" si="13"/>
        <v>11.587982832618025</v>
      </c>
      <c r="G161" s="49">
        <v>8</v>
      </c>
      <c r="H161" s="50">
        <f>(G161/$D161)*100</f>
        <v>1.7167381974248928</v>
      </c>
      <c r="I161" s="49">
        <v>382</v>
      </c>
      <c r="J161" s="50">
        <f t="shared" si="14"/>
        <v>81.97424892703863</v>
      </c>
      <c r="K161" s="49">
        <v>22</v>
      </c>
      <c r="L161" s="50">
        <f t="shared" si="17"/>
        <v>4.721030042918455</v>
      </c>
      <c r="M161" s="73">
        <v>0</v>
      </c>
      <c r="N161" s="51">
        <v>0</v>
      </c>
      <c r="O161" s="73">
        <v>0</v>
      </c>
      <c r="P161" s="51">
        <v>0</v>
      </c>
      <c r="Q161" s="49">
        <v>328</v>
      </c>
      <c r="R161" s="50">
        <f t="shared" si="15"/>
        <v>70.3862660944206</v>
      </c>
      <c r="S161" s="49">
        <v>132</v>
      </c>
      <c r="T161" s="50">
        <f t="shared" si="16"/>
        <v>28.32618025751073</v>
      </c>
      <c r="U161" s="49">
        <v>6</v>
      </c>
      <c r="V161" s="50">
        <f t="shared" si="18"/>
        <v>1.2875536480686696</v>
      </c>
      <c r="W161" s="52">
        <v>15721.924778761062</v>
      </c>
    </row>
    <row r="162" spans="1:23" s="63" customFormat="1" ht="21.75">
      <c r="A162" s="54"/>
      <c r="B162" s="55" t="s">
        <v>154</v>
      </c>
      <c r="C162" s="56"/>
      <c r="D162" s="57">
        <v>54</v>
      </c>
      <c r="E162" s="58">
        <v>2</v>
      </c>
      <c r="F162" s="59">
        <f t="shared" si="13"/>
        <v>3.7037037037037033</v>
      </c>
      <c r="G162" s="58">
        <v>1</v>
      </c>
      <c r="H162" s="59">
        <f>(G162/$D162)*100</f>
        <v>1.8518518518518516</v>
      </c>
      <c r="I162" s="58">
        <v>50</v>
      </c>
      <c r="J162" s="59">
        <f t="shared" si="14"/>
        <v>92.5925925925926</v>
      </c>
      <c r="K162" s="58">
        <v>1</v>
      </c>
      <c r="L162" s="59">
        <f t="shared" si="17"/>
        <v>1.8518518518518516</v>
      </c>
      <c r="M162" s="61">
        <v>0</v>
      </c>
      <c r="N162" s="60">
        <v>0</v>
      </c>
      <c r="O162" s="61">
        <v>0</v>
      </c>
      <c r="P162" s="60">
        <v>0</v>
      </c>
      <c r="Q162" s="58">
        <v>34</v>
      </c>
      <c r="R162" s="59">
        <f t="shared" si="15"/>
        <v>62.96296296296296</v>
      </c>
      <c r="S162" s="58">
        <v>19</v>
      </c>
      <c r="T162" s="59">
        <f t="shared" si="16"/>
        <v>35.18518518518518</v>
      </c>
      <c r="U162" s="58">
        <v>1</v>
      </c>
      <c r="V162" s="59">
        <f t="shared" si="18"/>
        <v>1.8518518518518516</v>
      </c>
      <c r="W162" s="62">
        <v>13834.074074074075</v>
      </c>
    </row>
    <row r="163" spans="1:23" ht="21.75">
      <c r="A163" s="64"/>
      <c r="B163" s="65"/>
      <c r="C163" s="66" t="s">
        <v>155</v>
      </c>
      <c r="D163" s="67">
        <v>20</v>
      </c>
      <c r="E163" s="68">
        <v>2</v>
      </c>
      <c r="F163" s="69">
        <f t="shared" si="13"/>
        <v>10</v>
      </c>
      <c r="G163" s="71">
        <v>0</v>
      </c>
      <c r="H163" s="70">
        <v>0</v>
      </c>
      <c r="I163" s="68">
        <v>18</v>
      </c>
      <c r="J163" s="69">
        <f t="shared" si="14"/>
        <v>90</v>
      </c>
      <c r="K163" s="71">
        <v>0</v>
      </c>
      <c r="L163" s="70">
        <v>0</v>
      </c>
      <c r="M163" s="71">
        <v>0</v>
      </c>
      <c r="N163" s="70">
        <v>0</v>
      </c>
      <c r="O163" s="71">
        <v>0</v>
      </c>
      <c r="P163" s="70">
        <v>0</v>
      </c>
      <c r="Q163" s="68">
        <v>11</v>
      </c>
      <c r="R163" s="69">
        <f t="shared" si="15"/>
        <v>55.00000000000001</v>
      </c>
      <c r="S163" s="68">
        <v>8</v>
      </c>
      <c r="T163" s="69">
        <f t="shared" si="16"/>
        <v>40</v>
      </c>
      <c r="U163" s="68">
        <v>1</v>
      </c>
      <c r="V163" s="69">
        <f t="shared" si="18"/>
        <v>5</v>
      </c>
      <c r="W163" s="72">
        <v>13682</v>
      </c>
    </row>
    <row r="164" spans="1:23" ht="21.75">
      <c r="A164" s="64"/>
      <c r="B164" s="65"/>
      <c r="C164" s="66" t="s">
        <v>156</v>
      </c>
      <c r="D164" s="67">
        <v>34</v>
      </c>
      <c r="E164" s="71">
        <v>0</v>
      </c>
      <c r="F164" s="70">
        <v>0</v>
      </c>
      <c r="G164" s="68">
        <v>1</v>
      </c>
      <c r="H164" s="69">
        <f>(G164/$D164)*100</f>
        <v>2.941176470588235</v>
      </c>
      <c r="I164" s="68">
        <v>32</v>
      </c>
      <c r="J164" s="69">
        <f t="shared" si="14"/>
        <v>94.11764705882352</v>
      </c>
      <c r="K164" s="68">
        <v>1</v>
      </c>
      <c r="L164" s="69">
        <f t="shared" si="17"/>
        <v>2.941176470588235</v>
      </c>
      <c r="M164" s="71">
        <v>0</v>
      </c>
      <c r="N164" s="70">
        <v>0</v>
      </c>
      <c r="O164" s="71">
        <v>0</v>
      </c>
      <c r="P164" s="70">
        <v>0</v>
      </c>
      <c r="Q164" s="68">
        <v>23</v>
      </c>
      <c r="R164" s="69">
        <f t="shared" si="15"/>
        <v>67.64705882352942</v>
      </c>
      <c r="S164" s="68">
        <v>11</v>
      </c>
      <c r="T164" s="69">
        <f t="shared" si="16"/>
        <v>32.35294117647059</v>
      </c>
      <c r="U164" s="71">
        <v>0</v>
      </c>
      <c r="V164" s="70">
        <v>0</v>
      </c>
      <c r="W164" s="72">
        <v>13923.529411764706</v>
      </c>
    </row>
    <row r="165" spans="1:23" s="63" customFormat="1" ht="21.75">
      <c r="A165" s="54"/>
      <c r="B165" s="55" t="s">
        <v>157</v>
      </c>
      <c r="C165" s="56"/>
      <c r="D165" s="57">
        <v>194</v>
      </c>
      <c r="E165" s="58">
        <v>14</v>
      </c>
      <c r="F165" s="59">
        <f t="shared" si="13"/>
        <v>7.216494845360824</v>
      </c>
      <c r="G165" s="61">
        <v>0</v>
      </c>
      <c r="H165" s="60">
        <v>0</v>
      </c>
      <c r="I165" s="58">
        <v>178</v>
      </c>
      <c r="J165" s="59">
        <f t="shared" si="14"/>
        <v>91.75257731958763</v>
      </c>
      <c r="K165" s="58">
        <v>2</v>
      </c>
      <c r="L165" s="59">
        <f t="shared" si="17"/>
        <v>1.0309278350515463</v>
      </c>
      <c r="M165" s="61">
        <v>0</v>
      </c>
      <c r="N165" s="60">
        <v>0</v>
      </c>
      <c r="O165" s="61">
        <v>0</v>
      </c>
      <c r="P165" s="60">
        <v>0</v>
      </c>
      <c r="Q165" s="58">
        <v>151</v>
      </c>
      <c r="R165" s="59">
        <f t="shared" si="15"/>
        <v>77.83505154639175</v>
      </c>
      <c r="S165" s="58">
        <v>42</v>
      </c>
      <c r="T165" s="59">
        <f t="shared" si="16"/>
        <v>21.649484536082475</v>
      </c>
      <c r="U165" s="58">
        <v>1</v>
      </c>
      <c r="V165" s="59">
        <f t="shared" si="18"/>
        <v>0.5154639175257731</v>
      </c>
      <c r="W165" s="62">
        <v>17480.51851851852</v>
      </c>
    </row>
    <row r="166" spans="1:23" ht="21.75">
      <c r="A166" s="64"/>
      <c r="B166" s="65"/>
      <c r="C166" s="66" t="s">
        <v>158</v>
      </c>
      <c r="D166" s="67">
        <v>14</v>
      </c>
      <c r="E166" s="68">
        <v>3</v>
      </c>
      <c r="F166" s="69">
        <f t="shared" si="13"/>
        <v>21.428571428571427</v>
      </c>
      <c r="G166" s="71">
        <v>0</v>
      </c>
      <c r="H166" s="70">
        <v>0</v>
      </c>
      <c r="I166" s="68">
        <v>11</v>
      </c>
      <c r="J166" s="69">
        <f t="shared" si="14"/>
        <v>78.57142857142857</v>
      </c>
      <c r="K166" s="71">
        <v>0</v>
      </c>
      <c r="L166" s="70">
        <v>0</v>
      </c>
      <c r="M166" s="71">
        <v>0</v>
      </c>
      <c r="N166" s="70">
        <v>0</v>
      </c>
      <c r="O166" s="71">
        <v>0</v>
      </c>
      <c r="P166" s="70">
        <v>0</v>
      </c>
      <c r="Q166" s="68">
        <v>9</v>
      </c>
      <c r="R166" s="69">
        <f t="shared" si="15"/>
        <v>64.28571428571429</v>
      </c>
      <c r="S166" s="68">
        <v>5</v>
      </c>
      <c r="T166" s="69">
        <f t="shared" si="16"/>
        <v>35.714285714285715</v>
      </c>
      <c r="U166" s="71">
        <v>0</v>
      </c>
      <c r="V166" s="70">
        <v>0</v>
      </c>
      <c r="W166" s="72">
        <v>19151.53846153846</v>
      </c>
    </row>
    <row r="167" spans="1:23" ht="21.75">
      <c r="A167" s="64"/>
      <c r="B167" s="65"/>
      <c r="C167" s="66" t="s">
        <v>135</v>
      </c>
      <c r="D167" s="67">
        <v>34</v>
      </c>
      <c r="E167" s="68">
        <v>6</v>
      </c>
      <c r="F167" s="69">
        <f t="shared" si="13"/>
        <v>17.647058823529413</v>
      </c>
      <c r="G167" s="71">
        <v>0</v>
      </c>
      <c r="H167" s="70">
        <v>0</v>
      </c>
      <c r="I167" s="68">
        <v>27</v>
      </c>
      <c r="J167" s="69">
        <f t="shared" si="14"/>
        <v>79.41176470588235</v>
      </c>
      <c r="K167" s="68">
        <v>1</v>
      </c>
      <c r="L167" s="69">
        <f t="shared" si="17"/>
        <v>2.941176470588235</v>
      </c>
      <c r="M167" s="71">
        <v>0</v>
      </c>
      <c r="N167" s="70">
        <v>0</v>
      </c>
      <c r="O167" s="71">
        <v>0</v>
      </c>
      <c r="P167" s="70">
        <v>0</v>
      </c>
      <c r="Q167" s="68">
        <v>23</v>
      </c>
      <c r="R167" s="69">
        <f t="shared" si="15"/>
        <v>67.64705882352942</v>
      </c>
      <c r="S167" s="68">
        <v>11</v>
      </c>
      <c r="T167" s="69">
        <f t="shared" si="16"/>
        <v>32.35294117647059</v>
      </c>
      <c r="U167" s="71">
        <v>0</v>
      </c>
      <c r="V167" s="70">
        <v>0</v>
      </c>
      <c r="W167" s="72">
        <v>14534.848484848484</v>
      </c>
    </row>
    <row r="168" spans="1:23" ht="21.75">
      <c r="A168" s="64"/>
      <c r="B168" s="65"/>
      <c r="C168" s="66" t="s">
        <v>77</v>
      </c>
      <c r="D168" s="67">
        <v>33</v>
      </c>
      <c r="E168" s="68">
        <v>1</v>
      </c>
      <c r="F168" s="69">
        <f t="shared" si="13"/>
        <v>3.0303030303030303</v>
      </c>
      <c r="G168" s="71">
        <v>0</v>
      </c>
      <c r="H168" s="70">
        <v>0</v>
      </c>
      <c r="I168" s="68">
        <v>31</v>
      </c>
      <c r="J168" s="69">
        <f t="shared" si="14"/>
        <v>93.93939393939394</v>
      </c>
      <c r="K168" s="68">
        <v>1</v>
      </c>
      <c r="L168" s="69">
        <f t="shared" si="17"/>
        <v>3.0303030303030303</v>
      </c>
      <c r="M168" s="71">
        <v>0</v>
      </c>
      <c r="N168" s="70">
        <v>0</v>
      </c>
      <c r="O168" s="71">
        <v>0</v>
      </c>
      <c r="P168" s="70">
        <v>0</v>
      </c>
      <c r="Q168" s="68">
        <v>29</v>
      </c>
      <c r="R168" s="69">
        <f t="shared" si="15"/>
        <v>87.87878787878788</v>
      </c>
      <c r="S168" s="68">
        <v>4</v>
      </c>
      <c r="T168" s="69">
        <f t="shared" si="16"/>
        <v>12.121212121212121</v>
      </c>
      <c r="U168" s="71">
        <v>0</v>
      </c>
      <c r="V168" s="70">
        <v>0</v>
      </c>
      <c r="W168" s="72">
        <v>19057.575757575756</v>
      </c>
    </row>
    <row r="169" spans="1:23" ht="21.75">
      <c r="A169" s="64"/>
      <c r="B169" s="65"/>
      <c r="C169" s="66" t="s">
        <v>80</v>
      </c>
      <c r="D169" s="67">
        <v>66</v>
      </c>
      <c r="E169" s="71">
        <v>0</v>
      </c>
      <c r="F169" s="70">
        <v>0</v>
      </c>
      <c r="G169" s="71">
        <v>0</v>
      </c>
      <c r="H169" s="70">
        <v>0</v>
      </c>
      <c r="I169" s="68">
        <v>66</v>
      </c>
      <c r="J169" s="69">
        <f t="shared" si="14"/>
        <v>100</v>
      </c>
      <c r="K169" s="71">
        <v>0</v>
      </c>
      <c r="L169" s="70">
        <v>0</v>
      </c>
      <c r="M169" s="71">
        <v>0</v>
      </c>
      <c r="N169" s="70">
        <v>0</v>
      </c>
      <c r="O169" s="71">
        <v>0</v>
      </c>
      <c r="P169" s="70">
        <v>0</v>
      </c>
      <c r="Q169" s="68">
        <v>45</v>
      </c>
      <c r="R169" s="69">
        <f t="shared" si="15"/>
        <v>68.18181818181817</v>
      </c>
      <c r="S169" s="68">
        <v>20</v>
      </c>
      <c r="T169" s="69">
        <f t="shared" si="16"/>
        <v>30.303030303030305</v>
      </c>
      <c r="U169" s="68">
        <v>1</v>
      </c>
      <c r="V169" s="69">
        <f aca="true" t="shared" si="19" ref="V169:V175">(U169/$D169)*100</f>
        <v>1.5151515151515151</v>
      </c>
      <c r="W169" s="72">
        <v>17184.34375</v>
      </c>
    </row>
    <row r="170" spans="1:23" ht="21.75">
      <c r="A170" s="64"/>
      <c r="B170" s="65"/>
      <c r="C170" s="66" t="s">
        <v>82</v>
      </c>
      <c r="D170" s="67">
        <v>47</v>
      </c>
      <c r="E170" s="68">
        <v>4</v>
      </c>
      <c r="F170" s="69">
        <f aca="true" t="shared" si="20" ref="F170:F177">(E170/$D170)*100</f>
        <v>8.51063829787234</v>
      </c>
      <c r="G170" s="71">
        <v>0</v>
      </c>
      <c r="H170" s="70">
        <v>0</v>
      </c>
      <c r="I170" s="68">
        <v>43</v>
      </c>
      <c r="J170" s="69">
        <f t="shared" si="14"/>
        <v>91.48936170212765</v>
      </c>
      <c r="K170" s="71">
        <v>0</v>
      </c>
      <c r="L170" s="70">
        <v>0</v>
      </c>
      <c r="M170" s="71">
        <v>0</v>
      </c>
      <c r="N170" s="70">
        <v>0</v>
      </c>
      <c r="O170" s="71">
        <v>0</v>
      </c>
      <c r="P170" s="70">
        <v>0</v>
      </c>
      <c r="Q170" s="68">
        <v>45</v>
      </c>
      <c r="R170" s="69">
        <f t="shared" si="15"/>
        <v>95.74468085106383</v>
      </c>
      <c r="S170" s="68">
        <v>2</v>
      </c>
      <c r="T170" s="69">
        <f t="shared" si="16"/>
        <v>4.25531914893617</v>
      </c>
      <c r="U170" s="71">
        <v>0</v>
      </c>
      <c r="V170" s="70">
        <v>0</v>
      </c>
      <c r="W170" s="72">
        <v>18402.17391304348</v>
      </c>
    </row>
    <row r="171" spans="1:23" s="63" customFormat="1" ht="21.75">
      <c r="A171" s="54"/>
      <c r="B171" s="55" t="s">
        <v>159</v>
      </c>
      <c r="C171" s="56"/>
      <c r="D171" s="57">
        <v>127</v>
      </c>
      <c r="E171" s="58">
        <v>6</v>
      </c>
      <c r="F171" s="59">
        <f t="shared" si="20"/>
        <v>4.724409448818897</v>
      </c>
      <c r="G171" s="58">
        <v>6</v>
      </c>
      <c r="H171" s="59">
        <f aca="true" t="shared" si="21" ref="H171:H177">(G171/$D171)*100</f>
        <v>4.724409448818897</v>
      </c>
      <c r="I171" s="58">
        <v>100</v>
      </c>
      <c r="J171" s="59">
        <f t="shared" si="14"/>
        <v>78.74015748031496</v>
      </c>
      <c r="K171" s="58">
        <v>15</v>
      </c>
      <c r="L171" s="59">
        <f aca="true" t="shared" si="22" ref="L171:L177">(K171/$D171)*100</f>
        <v>11.811023622047244</v>
      </c>
      <c r="M171" s="61">
        <v>0</v>
      </c>
      <c r="N171" s="60">
        <v>0</v>
      </c>
      <c r="O171" s="61">
        <v>0</v>
      </c>
      <c r="P171" s="60">
        <v>0</v>
      </c>
      <c r="Q171" s="58">
        <v>92</v>
      </c>
      <c r="R171" s="59">
        <f t="shared" si="15"/>
        <v>72.44094488188976</v>
      </c>
      <c r="S171" s="58">
        <v>31</v>
      </c>
      <c r="T171" s="59">
        <f t="shared" si="16"/>
        <v>24.409448818897637</v>
      </c>
      <c r="U171" s="58">
        <v>4</v>
      </c>
      <c r="V171" s="59">
        <f t="shared" si="19"/>
        <v>3.149606299212598</v>
      </c>
      <c r="W171" s="62">
        <v>16073.166666666666</v>
      </c>
    </row>
    <row r="172" spans="1:23" ht="21.75">
      <c r="A172" s="64"/>
      <c r="B172" s="65"/>
      <c r="C172" s="66" t="s">
        <v>34</v>
      </c>
      <c r="D172" s="67">
        <v>33</v>
      </c>
      <c r="E172" s="68">
        <v>3</v>
      </c>
      <c r="F172" s="69">
        <f t="shared" si="20"/>
        <v>9.090909090909092</v>
      </c>
      <c r="G172" s="68">
        <v>1</v>
      </c>
      <c r="H172" s="69">
        <f t="shared" si="21"/>
        <v>3.0303030303030303</v>
      </c>
      <c r="I172" s="68">
        <v>26</v>
      </c>
      <c r="J172" s="69">
        <f t="shared" si="14"/>
        <v>78.78787878787878</v>
      </c>
      <c r="K172" s="68">
        <v>3</v>
      </c>
      <c r="L172" s="69">
        <f t="shared" si="22"/>
        <v>9.090909090909092</v>
      </c>
      <c r="M172" s="71">
        <v>0</v>
      </c>
      <c r="N172" s="70">
        <v>0</v>
      </c>
      <c r="O172" s="71">
        <v>0</v>
      </c>
      <c r="P172" s="70">
        <v>0</v>
      </c>
      <c r="Q172" s="68">
        <v>22</v>
      </c>
      <c r="R172" s="69">
        <f t="shared" si="15"/>
        <v>66.66666666666666</v>
      </c>
      <c r="S172" s="68">
        <v>10</v>
      </c>
      <c r="T172" s="69">
        <f t="shared" si="16"/>
        <v>30.303030303030305</v>
      </c>
      <c r="U172" s="68">
        <v>1</v>
      </c>
      <c r="V172" s="69">
        <f t="shared" si="19"/>
        <v>3.0303030303030303</v>
      </c>
      <c r="W172" s="72">
        <v>14934.838709677419</v>
      </c>
    </row>
    <row r="173" spans="1:23" ht="21.75">
      <c r="A173" s="64"/>
      <c r="B173" s="65"/>
      <c r="C173" s="66" t="s">
        <v>134</v>
      </c>
      <c r="D173" s="67">
        <v>22</v>
      </c>
      <c r="E173" s="68">
        <v>1</v>
      </c>
      <c r="F173" s="69">
        <f t="shared" si="20"/>
        <v>4.545454545454546</v>
      </c>
      <c r="G173" s="68">
        <v>1</v>
      </c>
      <c r="H173" s="69">
        <f t="shared" si="21"/>
        <v>4.545454545454546</v>
      </c>
      <c r="I173" s="68">
        <v>18</v>
      </c>
      <c r="J173" s="69">
        <f t="shared" si="14"/>
        <v>81.81818181818183</v>
      </c>
      <c r="K173" s="68">
        <v>2</v>
      </c>
      <c r="L173" s="69">
        <f t="shared" si="22"/>
        <v>9.090909090909092</v>
      </c>
      <c r="M173" s="71">
        <v>0</v>
      </c>
      <c r="N173" s="70">
        <v>0</v>
      </c>
      <c r="O173" s="71">
        <v>0</v>
      </c>
      <c r="P173" s="70">
        <v>0</v>
      </c>
      <c r="Q173" s="68">
        <v>12</v>
      </c>
      <c r="R173" s="69">
        <f t="shared" si="15"/>
        <v>54.54545454545454</v>
      </c>
      <c r="S173" s="68">
        <v>8</v>
      </c>
      <c r="T173" s="69">
        <f t="shared" si="16"/>
        <v>36.36363636363637</v>
      </c>
      <c r="U173" s="68">
        <v>2</v>
      </c>
      <c r="V173" s="69">
        <f t="shared" si="19"/>
        <v>9.090909090909092</v>
      </c>
      <c r="W173" s="72">
        <v>18285</v>
      </c>
    </row>
    <row r="174" spans="1:23" ht="21.75">
      <c r="A174" s="64"/>
      <c r="B174" s="65"/>
      <c r="C174" s="66" t="s">
        <v>36</v>
      </c>
      <c r="D174" s="67">
        <v>21</v>
      </c>
      <c r="E174" s="68">
        <v>1</v>
      </c>
      <c r="F174" s="69">
        <f t="shared" si="20"/>
        <v>4.761904761904762</v>
      </c>
      <c r="G174" s="68">
        <v>2</v>
      </c>
      <c r="H174" s="69">
        <f t="shared" si="21"/>
        <v>9.523809523809524</v>
      </c>
      <c r="I174" s="68">
        <v>15</v>
      </c>
      <c r="J174" s="69">
        <f t="shared" si="14"/>
        <v>71.42857142857143</v>
      </c>
      <c r="K174" s="68">
        <v>3</v>
      </c>
      <c r="L174" s="69">
        <f t="shared" si="22"/>
        <v>14.285714285714285</v>
      </c>
      <c r="M174" s="71">
        <v>0</v>
      </c>
      <c r="N174" s="70">
        <v>0</v>
      </c>
      <c r="O174" s="71">
        <v>0</v>
      </c>
      <c r="P174" s="70">
        <v>0</v>
      </c>
      <c r="Q174" s="68">
        <v>17</v>
      </c>
      <c r="R174" s="69">
        <f t="shared" si="15"/>
        <v>80.95238095238095</v>
      </c>
      <c r="S174" s="68">
        <v>4</v>
      </c>
      <c r="T174" s="69">
        <f t="shared" si="16"/>
        <v>19.047619047619047</v>
      </c>
      <c r="U174" s="71">
        <v>0</v>
      </c>
      <c r="V174" s="70">
        <v>0</v>
      </c>
      <c r="W174" s="72">
        <v>17870</v>
      </c>
    </row>
    <row r="175" spans="1:23" ht="21.75">
      <c r="A175" s="64"/>
      <c r="B175" s="65"/>
      <c r="C175" s="66" t="s">
        <v>37</v>
      </c>
      <c r="D175" s="67">
        <v>51</v>
      </c>
      <c r="E175" s="68">
        <v>1</v>
      </c>
      <c r="F175" s="69">
        <f t="shared" si="20"/>
        <v>1.9607843137254901</v>
      </c>
      <c r="G175" s="68">
        <v>2</v>
      </c>
      <c r="H175" s="69">
        <f t="shared" si="21"/>
        <v>3.9215686274509802</v>
      </c>
      <c r="I175" s="68">
        <v>41</v>
      </c>
      <c r="J175" s="69">
        <f t="shared" si="14"/>
        <v>80.3921568627451</v>
      </c>
      <c r="K175" s="68">
        <v>7</v>
      </c>
      <c r="L175" s="69">
        <f t="shared" si="22"/>
        <v>13.725490196078432</v>
      </c>
      <c r="M175" s="71">
        <v>0</v>
      </c>
      <c r="N175" s="70">
        <v>0</v>
      </c>
      <c r="O175" s="71">
        <v>0</v>
      </c>
      <c r="P175" s="70">
        <v>0</v>
      </c>
      <c r="Q175" s="68">
        <v>41</v>
      </c>
      <c r="R175" s="69">
        <f t="shared" si="15"/>
        <v>80.3921568627451</v>
      </c>
      <c r="S175" s="68">
        <v>9</v>
      </c>
      <c r="T175" s="69">
        <f t="shared" si="16"/>
        <v>17.647058823529413</v>
      </c>
      <c r="U175" s="68">
        <v>1</v>
      </c>
      <c r="V175" s="69">
        <f t="shared" si="19"/>
        <v>1.9607843137254901</v>
      </c>
      <c r="W175" s="72">
        <v>15157.142857142857</v>
      </c>
    </row>
    <row r="176" spans="1:23" s="63" customFormat="1" ht="21.75">
      <c r="A176" s="54"/>
      <c r="B176" s="55" t="s">
        <v>160</v>
      </c>
      <c r="C176" s="56"/>
      <c r="D176" s="57">
        <v>91</v>
      </c>
      <c r="E176" s="58">
        <v>32</v>
      </c>
      <c r="F176" s="59">
        <f t="shared" si="20"/>
        <v>35.16483516483517</v>
      </c>
      <c r="G176" s="58">
        <v>1</v>
      </c>
      <c r="H176" s="59">
        <f t="shared" si="21"/>
        <v>1.098901098901099</v>
      </c>
      <c r="I176" s="58">
        <v>54</v>
      </c>
      <c r="J176" s="59">
        <f t="shared" si="14"/>
        <v>59.34065934065934</v>
      </c>
      <c r="K176" s="58">
        <v>4</v>
      </c>
      <c r="L176" s="59">
        <f t="shared" si="22"/>
        <v>4.395604395604396</v>
      </c>
      <c r="M176" s="61">
        <v>0</v>
      </c>
      <c r="N176" s="60">
        <v>0</v>
      </c>
      <c r="O176" s="61">
        <v>0</v>
      </c>
      <c r="P176" s="60">
        <v>0</v>
      </c>
      <c r="Q176" s="58">
        <v>51</v>
      </c>
      <c r="R176" s="59">
        <f t="shared" si="15"/>
        <v>56.043956043956044</v>
      </c>
      <c r="S176" s="58">
        <v>40</v>
      </c>
      <c r="T176" s="59">
        <f t="shared" si="16"/>
        <v>43.956043956043956</v>
      </c>
      <c r="U176" s="61">
        <v>0</v>
      </c>
      <c r="V176" s="60">
        <v>0</v>
      </c>
      <c r="W176" s="62">
        <v>12659.23595505618</v>
      </c>
    </row>
    <row r="177" spans="1:23" ht="21.75">
      <c r="A177" s="64"/>
      <c r="B177" s="65"/>
      <c r="C177" s="66" t="s">
        <v>161</v>
      </c>
      <c r="D177" s="67">
        <v>91</v>
      </c>
      <c r="E177" s="68">
        <v>32</v>
      </c>
      <c r="F177" s="69">
        <f t="shared" si="20"/>
        <v>35.16483516483517</v>
      </c>
      <c r="G177" s="68">
        <v>1</v>
      </c>
      <c r="H177" s="69">
        <f t="shared" si="21"/>
        <v>1.098901098901099</v>
      </c>
      <c r="I177" s="68">
        <v>54</v>
      </c>
      <c r="J177" s="69">
        <f t="shared" si="14"/>
        <v>59.34065934065934</v>
      </c>
      <c r="K177" s="68">
        <v>4</v>
      </c>
      <c r="L177" s="69">
        <f t="shared" si="22"/>
        <v>4.395604395604396</v>
      </c>
      <c r="M177" s="71">
        <v>0</v>
      </c>
      <c r="N177" s="70">
        <v>0</v>
      </c>
      <c r="O177" s="71">
        <v>0</v>
      </c>
      <c r="P177" s="70">
        <v>0</v>
      </c>
      <c r="Q177" s="68">
        <v>51</v>
      </c>
      <c r="R177" s="69">
        <f t="shared" si="15"/>
        <v>56.043956043956044</v>
      </c>
      <c r="S177" s="68">
        <v>40</v>
      </c>
      <c r="T177" s="69">
        <f t="shared" si="16"/>
        <v>43.956043956043956</v>
      </c>
      <c r="U177" s="71">
        <v>0</v>
      </c>
      <c r="V177" s="70">
        <v>0</v>
      </c>
      <c r="W177" s="72">
        <v>12659.23595505618</v>
      </c>
    </row>
    <row r="178" spans="1:23" s="80" customFormat="1" ht="21.75">
      <c r="A178" s="74"/>
      <c r="B178" s="75"/>
      <c r="C178" s="76"/>
      <c r="D178" s="77"/>
      <c r="E178" s="77"/>
      <c r="F178" s="78"/>
      <c r="G178" s="77"/>
      <c r="H178" s="78"/>
      <c r="I178" s="77"/>
      <c r="J178" s="78"/>
      <c r="K178" s="77"/>
      <c r="L178" s="78"/>
      <c r="M178" s="77"/>
      <c r="N178" s="78"/>
      <c r="O178" s="77"/>
      <c r="P178" s="78"/>
      <c r="Q178" s="77"/>
      <c r="R178" s="78"/>
      <c r="S178" s="77"/>
      <c r="T178" s="78"/>
      <c r="U178" s="77"/>
      <c r="V178" s="78"/>
      <c r="W178" s="79"/>
    </row>
    <row r="179" spans="1:23" s="88" customFormat="1" ht="21.75">
      <c r="A179" s="81" t="s">
        <v>162</v>
      </c>
      <c r="B179" s="82"/>
      <c r="C179" s="83"/>
      <c r="D179" s="84">
        <v>112</v>
      </c>
      <c r="E179" s="84">
        <v>70</v>
      </c>
      <c r="F179" s="85">
        <v>62.5</v>
      </c>
      <c r="G179" s="84">
        <v>0</v>
      </c>
      <c r="H179" s="85">
        <v>0</v>
      </c>
      <c r="I179" s="84">
        <v>42</v>
      </c>
      <c r="J179" s="85">
        <v>37.5</v>
      </c>
      <c r="K179" s="84">
        <v>0</v>
      </c>
      <c r="L179" s="85">
        <v>0</v>
      </c>
      <c r="M179" s="84">
        <v>0</v>
      </c>
      <c r="N179" s="85">
        <v>0</v>
      </c>
      <c r="O179" s="86">
        <v>0</v>
      </c>
      <c r="P179" s="85">
        <v>0</v>
      </c>
      <c r="Q179" s="84">
        <v>109</v>
      </c>
      <c r="R179" s="85">
        <v>97.32142857142857</v>
      </c>
      <c r="S179" s="84">
        <v>3</v>
      </c>
      <c r="T179" s="85">
        <v>2.6785714285714284</v>
      </c>
      <c r="U179" s="84">
        <v>0</v>
      </c>
      <c r="V179" s="85">
        <v>0</v>
      </c>
      <c r="W179" s="87">
        <v>16954.636363636364</v>
      </c>
    </row>
    <row r="180" spans="1:25" ht="21.75">
      <c r="A180" s="54"/>
      <c r="B180" s="55" t="s">
        <v>163</v>
      </c>
      <c r="C180" s="56"/>
      <c r="D180" s="57">
        <v>52</v>
      </c>
      <c r="E180" s="58">
        <v>11</v>
      </c>
      <c r="F180" s="59">
        <f>(E180/$D180)*100</f>
        <v>21.153846153846153</v>
      </c>
      <c r="G180" s="61">
        <v>0</v>
      </c>
      <c r="H180" s="60">
        <v>0</v>
      </c>
      <c r="I180" s="58">
        <v>41</v>
      </c>
      <c r="J180" s="59">
        <f>(I180/$D180)*100</f>
        <v>78.84615384615384</v>
      </c>
      <c r="K180" s="61">
        <v>0</v>
      </c>
      <c r="L180" s="60">
        <v>0</v>
      </c>
      <c r="M180" s="61">
        <v>0</v>
      </c>
      <c r="N180" s="60">
        <v>0</v>
      </c>
      <c r="O180" s="61">
        <v>0</v>
      </c>
      <c r="P180" s="60">
        <v>0</v>
      </c>
      <c r="Q180" s="58">
        <v>49</v>
      </c>
      <c r="R180" s="59">
        <f>(Q180/$D180)*100</f>
        <v>94.23076923076923</v>
      </c>
      <c r="S180" s="58">
        <v>3</v>
      </c>
      <c r="T180" s="59">
        <f>(S180/$D180)*100</f>
        <v>5.769230769230769</v>
      </c>
      <c r="U180" s="61">
        <v>0</v>
      </c>
      <c r="V180" s="60">
        <v>0</v>
      </c>
      <c r="W180" s="62">
        <v>16942</v>
      </c>
      <c r="X180" s="89"/>
      <c r="Y180" s="89"/>
    </row>
    <row r="181" spans="1:23" ht="21.75">
      <c r="A181" s="64"/>
      <c r="B181" s="65"/>
      <c r="C181" s="66" t="s">
        <v>132</v>
      </c>
      <c r="D181" s="67">
        <v>52</v>
      </c>
      <c r="E181" s="68">
        <v>11</v>
      </c>
      <c r="F181" s="69">
        <f>(E181/$D181)*100</f>
        <v>21.153846153846153</v>
      </c>
      <c r="G181" s="71">
        <v>0</v>
      </c>
      <c r="H181" s="70">
        <v>0</v>
      </c>
      <c r="I181" s="68">
        <v>41</v>
      </c>
      <c r="J181" s="69">
        <f>(I181/$D181)*100</f>
        <v>78.84615384615384</v>
      </c>
      <c r="K181" s="71">
        <v>0</v>
      </c>
      <c r="L181" s="70">
        <v>0</v>
      </c>
      <c r="M181" s="71">
        <v>0</v>
      </c>
      <c r="N181" s="70">
        <v>0</v>
      </c>
      <c r="O181" s="71">
        <v>0</v>
      </c>
      <c r="P181" s="70">
        <v>0</v>
      </c>
      <c r="Q181" s="68">
        <v>49</v>
      </c>
      <c r="R181" s="69">
        <f>(Q181/$D181)*100</f>
        <v>94.23076923076923</v>
      </c>
      <c r="S181" s="68">
        <v>3</v>
      </c>
      <c r="T181" s="69">
        <f>(S181/$D181)*100</f>
        <v>5.769230769230769</v>
      </c>
      <c r="U181" s="71">
        <v>0</v>
      </c>
      <c r="V181" s="70">
        <v>0</v>
      </c>
      <c r="W181" s="72">
        <v>16942</v>
      </c>
    </row>
    <row r="182" spans="1:25" ht="21.75">
      <c r="A182" s="54"/>
      <c r="B182" s="55" t="s">
        <v>164</v>
      </c>
      <c r="C182" s="56"/>
      <c r="D182" s="57">
        <v>60</v>
      </c>
      <c r="E182" s="58">
        <v>59</v>
      </c>
      <c r="F182" s="59">
        <f>(E182/$D182)*100</f>
        <v>98.33333333333333</v>
      </c>
      <c r="G182" s="61">
        <v>0</v>
      </c>
      <c r="H182" s="60">
        <v>0</v>
      </c>
      <c r="I182" s="58">
        <v>1</v>
      </c>
      <c r="J182" s="59">
        <f>(I182/$D182)*100</f>
        <v>1.6666666666666667</v>
      </c>
      <c r="K182" s="61">
        <v>0</v>
      </c>
      <c r="L182" s="60">
        <v>0</v>
      </c>
      <c r="M182" s="61">
        <v>0</v>
      </c>
      <c r="N182" s="60">
        <v>0</v>
      </c>
      <c r="O182" s="61">
        <v>0</v>
      </c>
      <c r="P182" s="60">
        <v>0</v>
      </c>
      <c r="Q182" s="58">
        <v>60</v>
      </c>
      <c r="R182" s="59">
        <f>(Q182/$D182)*100</f>
        <v>100</v>
      </c>
      <c r="S182" s="58">
        <v>0</v>
      </c>
      <c r="T182" s="60">
        <f>(S182/$D182)*100</f>
        <v>0</v>
      </c>
      <c r="U182" s="61">
        <v>0</v>
      </c>
      <c r="V182" s="60">
        <v>0</v>
      </c>
      <c r="W182" s="62">
        <v>16965.166666666668</v>
      </c>
      <c r="X182" s="63"/>
      <c r="Y182" s="63"/>
    </row>
    <row r="183" spans="1:23" ht="21.75">
      <c r="A183" s="90"/>
      <c r="B183" s="91"/>
      <c r="C183" s="92" t="s">
        <v>165</v>
      </c>
      <c r="D183" s="93">
        <v>60</v>
      </c>
      <c r="E183" s="94">
        <v>59</v>
      </c>
      <c r="F183" s="95">
        <f>(E183/$D183)*100</f>
        <v>98.33333333333333</v>
      </c>
      <c r="G183" s="96">
        <v>0</v>
      </c>
      <c r="H183" s="97">
        <v>0</v>
      </c>
      <c r="I183" s="94">
        <v>1</v>
      </c>
      <c r="J183" s="95">
        <f>(I183/$D183)*100</f>
        <v>1.6666666666666667</v>
      </c>
      <c r="K183" s="96">
        <v>0</v>
      </c>
      <c r="L183" s="97">
        <v>0</v>
      </c>
      <c r="M183" s="96">
        <v>0</v>
      </c>
      <c r="N183" s="97">
        <v>0</v>
      </c>
      <c r="O183" s="96">
        <v>0</v>
      </c>
      <c r="P183" s="97">
        <v>0</v>
      </c>
      <c r="Q183" s="94">
        <v>60</v>
      </c>
      <c r="R183" s="95">
        <f>(Q183/$D183)*100</f>
        <v>100</v>
      </c>
      <c r="S183" s="94">
        <v>0</v>
      </c>
      <c r="T183" s="97">
        <f>(S183/$D183)*100</f>
        <v>0</v>
      </c>
      <c r="U183" s="96">
        <v>0</v>
      </c>
      <c r="V183" s="97">
        <v>0</v>
      </c>
      <c r="W183" s="98">
        <v>16965.166666666668</v>
      </c>
    </row>
    <row r="184" ht="21.75">
      <c r="B184" s="100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5" r:id="rId1"/>
  <headerFooter>
    <oddFooter>&amp;L&amp;"TH SarabunPSK,ธรรมดา"&amp;12&amp;Z&amp;F&amp;R&amp;"TH SarabunPSK,ธรรมดา"&amp;12&amp;A  หน้า &amp;P/&amp;N</oddFooter>
  </headerFooter>
  <rowBreaks count="2" manualBreakCount="2">
    <brk id="137" max="22" man="1"/>
    <brk id="16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Plan183</dc:creator>
  <cp:keywords/>
  <dc:description/>
  <cp:lastModifiedBy>Plan183</cp:lastModifiedBy>
  <dcterms:created xsi:type="dcterms:W3CDTF">2014-10-20T09:37:27Z</dcterms:created>
  <dcterms:modified xsi:type="dcterms:W3CDTF">2014-10-20T09:41:11Z</dcterms:modified>
  <cp:category/>
  <cp:version/>
  <cp:contentType/>
  <cp:contentStatus/>
</cp:coreProperties>
</file>