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m\Desktop\ftes61\Tableปีการศึกษา 2560 on web\Tableปีการศึกษา 2560 on web\Table2 กำแพงแสน 2560\"/>
    </mc:Choice>
  </mc:AlternateContent>
  <bookViews>
    <workbookView xWindow="0" yWindow="0" windowWidth="28800" windowHeight="12195"/>
  </bookViews>
  <sheets>
    <sheet name="Table 2.4 ศษพ." sheetId="18" r:id="rId1"/>
    <sheet name="Table 2.4" sheetId="21" r:id="rId2"/>
    <sheet name="Table 2.4_1" sheetId="15" r:id="rId3"/>
    <sheet name="Table 2.4_2" sheetId="9" r:id="rId4"/>
    <sheet name="2.4.1" sheetId="20" r:id="rId5"/>
    <sheet name="2.4.1_1" sheetId="16" r:id="rId6"/>
    <sheet name="2.4.1_2" sheetId="10" r:id="rId7"/>
    <sheet name="2.4.2" sheetId="19" r:id="rId8"/>
    <sheet name="2.4.2_1" sheetId="17" r:id="rId9"/>
    <sheet name="2.4.2_2" sheetId="11" r:id="rId10"/>
    <sheet name="Sheet3" sheetId="3" r:id="rId11"/>
    <sheet name="Sheet2" sheetId="2" r:id="rId12"/>
  </sheets>
  <definedNames>
    <definedName name="_xlnm._FilterDatabase" localSheetId="4" hidden="1">'2.4.1'!$A$2:$M$28</definedName>
    <definedName name="_xlnm._FilterDatabase" localSheetId="5" hidden="1">'2.4.1_1'!$A$2:$M$28</definedName>
    <definedName name="_xlnm._FilterDatabase" localSheetId="6" hidden="1">'2.4.1_2'!$A$2:$M$28</definedName>
    <definedName name="_xlnm._FilterDatabase" localSheetId="7" hidden="1">'2.4.2'!$A$2:$M$28</definedName>
    <definedName name="_xlnm._FilterDatabase" localSheetId="8" hidden="1">'2.4.2_1'!$A$2:$M$28</definedName>
    <definedName name="_xlnm._FilterDatabase" localSheetId="9" hidden="1">'2.4.2_2'!$A$2:$M$28</definedName>
    <definedName name="_xlnm._FilterDatabase" localSheetId="1" hidden="1">'Table 2.4'!$A$2:$M$28</definedName>
    <definedName name="_xlnm._FilterDatabase" localSheetId="0" hidden="1">'Table 2.4 ศษพ.'!$A$2:$K$28</definedName>
    <definedName name="_xlnm._FilterDatabase" localSheetId="2" hidden="1">'Table 2.4_1'!$A$2:$M$28</definedName>
    <definedName name="_xlnm._FilterDatabase" localSheetId="3" hidden="1">'Table 2.4_2'!$A$2:$M$28</definedName>
    <definedName name="_xlnm.Print_Area" localSheetId="4">'2.4.1'!$C$1:$N$28</definedName>
    <definedName name="_xlnm.Print_Area" localSheetId="5">'2.4.1_1'!$C$1:$N$28</definedName>
    <definedName name="_xlnm.Print_Area" localSheetId="6">'2.4.1_2'!$C$1:$N$28</definedName>
    <definedName name="_xlnm.Print_Area" localSheetId="7">'2.4.2'!$C$1:$N$28</definedName>
    <definedName name="_xlnm.Print_Area" localSheetId="8">'2.4.2_1'!$C$1:$N$28</definedName>
    <definedName name="_xlnm.Print_Area" localSheetId="9">'2.4.2_2'!$C$1:$N$28</definedName>
    <definedName name="_xlnm.Print_Area" localSheetId="1">'Table 2.4'!$C$1:$N$28</definedName>
    <definedName name="_xlnm.Print_Area" localSheetId="0">'Table 2.4 ศษพ.'!$A$1:$L$28</definedName>
    <definedName name="_xlnm.Print_Area" localSheetId="2">'Table 2.4_1'!$C$1:$N$28</definedName>
    <definedName name="_xlnm.Print_Area" localSheetId="3">'Table 2.4_2'!$C$1:$N$28</definedName>
    <definedName name="_xlnm.Print_Titles" localSheetId="4">'2.4.1'!$2:$4</definedName>
    <definedName name="_xlnm.Print_Titles" localSheetId="5">'2.4.1_1'!$2:$4</definedName>
    <definedName name="_xlnm.Print_Titles" localSheetId="6">'2.4.1_2'!$2:$4</definedName>
    <definedName name="_xlnm.Print_Titles" localSheetId="7">'2.4.2'!$2:$4</definedName>
    <definedName name="_xlnm.Print_Titles" localSheetId="8">'2.4.2_1'!$2:$4</definedName>
    <definedName name="_xlnm.Print_Titles" localSheetId="9">'2.4.2_2'!$2:$4</definedName>
    <definedName name="_xlnm.Print_Titles" localSheetId="1">'Table 2.4'!$2:$4</definedName>
    <definedName name="_xlnm.Print_Titles" localSheetId="0">'Table 2.4 ศษพ.'!$2:$4</definedName>
    <definedName name="_xlnm.Print_Titles" localSheetId="2">'Table 2.4_1'!$2:$4</definedName>
    <definedName name="_xlnm.Print_Titles" localSheetId="3">'Table 2.4_2'!$2:$4</definedName>
  </definedNames>
  <calcPr calcId="152511"/>
</workbook>
</file>

<file path=xl/calcChain.xml><?xml version="1.0" encoding="utf-8"?>
<calcChain xmlns="http://schemas.openxmlformats.org/spreadsheetml/2006/main">
  <c r="N28" i="9" l="1"/>
  <c r="M28" i="9"/>
  <c r="L28" i="9"/>
  <c r="K28" i="9"/>
  <c r="J28" i="9"/>
  <c r="I28" i="9"/>
  <c r="H28" i="9"/>
  <c r="G28" i="9"/>
  <c r="F28" i="9"/>
  <c r="N27" i="9"/>
  <c r="M27" i="9"/>
  <c r="L27" i="9"/>
  <c r="K27" i="9"/>
  <c r="J27" i="9"/>
  <c r="I27" i="9"/>
  <c r="H27" i="9"/>
  <c r="G27" i="9"/>
  <c r="F27" i="9"/>
  <c r="N26" i="9"/>
  <c r="M26" i="9"/>
  <c r="L26" i="9"/>
  <c r="K26" i="9"/>
  <c r="J26" i="9"/>
  <c r="I26" i="9"/>
  <c r="H26" i="9"/>
  <c r="G26" i="9"/>
  <c r="F26" i="9"/>
  <c r="N25" i="9"/>
  <c r="M25" i="9"/>
  <c r="L25" i="9"/>
  <c r="K25" i="9"/>
  <c r="J25" i="9"/>
  <c r="I25" i="9"/>
  <c r="H25" i="9"/>
  <c r="G25" i="9"/>
  <c r="F25" i="9"/>
  <c r="N24" i="9"/>
  <c r="M24" i="9"/>
  <c r="L24" i="9"/>
  <c r="K24" i="9"/>
  <c r="J24" i="9"/>
  <c r="I24" i="9"/>
  <c r="H24" i="9"/>
  <c r="G24" i="9"/>
  <c r="F24" i="9"/>
  <c r="N23" i="9"/>
  <c r="M23" i="9"/>
  <c r="L23" i="9"/>
  <c r="K23" i="9"/>
  <c r="J23" i="9"/>
  <c r="I23" i="9"/>
  <c r="H23" i="9"/>
  <c r="G23" i="9"/>
  <c r="F23" i="9"/>
  <c r="N22" i="9"/>
  <c r="M22" i="9"/>
  <c r="L22" i="9"/>
  <c r="K22" i="9"/>
  <c r="J22" i="9"/>
  <c r="I22" i="9"/>
  <c r="H22" i="9"/>
  <c r="G22" i="9"/>
  <c r="F22" i="9"/>
  <c r="N21" i="9"/>
  <c r="M21" i="9"/>
  <c r="L21" i="9"/>
  <c r="K21" i="9"/>
  <c r="J21" i="9"/>
  <c r="I21" i="9"/>
  <c r="H21" i="9"/>
  <c r="G21" i="9"/>
  <c r="F21" i="9"/>
  <c r="N20" i="9"/>
  <c r="M20" i="9"/>
  <c r="L20" i="9"/>
  <c r="K20" i="9"/>
  <c r="J20" i="9"/>
  <c r="I20" i="9"/>
  <c r="H20" i="9"/>
  <c r="G20" i="9"/>
  <c r="F20" i="9"/>
  <c r="N19" i="9"/>
  <c r="M19" i="9"/>
  <c r="L19" i="9"/>
  <c r="K19" i="9"/>
  <c r="J19" i="9"/>
  <c r="I19" i="9"/>
  <c r="H19" i="9"/>
  <c r="G19" i="9"/>
  <c r="F19" i="9"/>
  <c r="N18" i="9"/>
  <c r="M18" i="9"/>
  <c r="L18" i="9"/>
  <c r="K18" i="9"/>
  <c r="J18" i="9"/>
  <c r="I18" i="9"/>
  <c r="H18" i="9"/>
  <c r="G18" i="9"/>
  <c r="F18" i="9"/>
  <c r="N17" i="9"/>
  <c r="M17" i="9"/>
  <c r="L17" i="9"/>
  <c r="K17" i="9"/>
  <c r="J17" i="9"/>
  <c r="I17" i="9"/>
  <c r="H17" i="9"/>
  <c r="G17" i="9"/>
  <c r="F17" i="9"/>
  <c r="N16" i="9"/>
  <c r="M16" i="9"/>
  <c r="L16" i="9"/>
  <c r="K16" i="9"/>
  <c r="J16" i="9"/>
  <c r="I16" i="9"/>
  <c r="H16" i="9"/>
  <c r="G16" i="9"/>
  <c r="F16" i="9"/>
  <c r="N15" i="9"/>
  <c r="M15" i="9"/>
  <c r="L15" i="9"/>
  <c r="K15" i="9"/>
  <c r="J15" i="9"/>
  <c r="I15" i="9"/>
  <c r="H15" i="9"/>
  <c r="G15" i="9"/>
  <c r="F15" i="9"/>
  <c r="N14" i="9"/>
  <c r="M14" i="9"/>
  <c r="L14" i="9"/>
  <c r="K14" i="9"/>
  <c r="J14" i="9"/>
  <c r="I14" i="9"/>
  <c r="H14" i="9"/>
  <c r="G14" i="9"/>
  <c r="F14" i="9"/>
  <c r="N13" i="9"/>
  <c r="M13" i="9"/>
  <c r="L13" i="9"/>
  <c r="K13" i="9"/>
  <c r="J13" i="9"/>
  <c r="I13" i="9"/>
  <c r="H13" i="9"/>
  <c r="G13" i="9"/>
  <c r="F13" i="9"/>
  <c r="N12" i="9"/>
  <c r="M12" i="9"/>
  <c r="L12" i="9"/>
  <c r="K12" i="9"/>
  <c r="J12" i="9"/>
  <c r="I12" i="9"/>
  <c r="H12" i="9"/>
  <c r="G12" i="9"/>
  <c r="F12" i="9"/>
  <c r="N11" i="9"/>
  <c r="M11" i="9"/>
  <c r="L11" i="9"/>
  <c r="K11" i="9"/>
  <c r="J11" i="9"/>
  <c r="I11" i="9"/>
  <c r="H11" i="9"/>
  <c r="G11" i="9"/>
  <c r="F11" i="9"/>
  <c r="N10" i="9"/>
  <c r="M10" i="9"/>
  <c r="L10" i="9"/>
  <c r="K10" i="9"/>
  <c r="J10" i="9"/>
  <c r="I10" i="9"/>
  <c r="H10" i="9"/>
  <c r="G10" i="9"/>
  <c r="F10" i="9"/>
  <c r="N9" i="9"/>
  <c r="M9" i="9"/>
  <c r="L9" i="9"/>
  <c r="K9" i="9"/>
  <c r="J9" i="9"/>
  <c r="I9" i="9"/>
  <c r="H9" i="9"/>
  <c r="G9" i="9"/>
  <c r="F9" i="9"/>
  <c r="N8" i="9"/>
  <c r="M8" i="9"/>
  <c r="L8" i="9"/>
  <c r="K8" i="9"/>
  <c r="J8" i="9"/>
  <c r="I8" i="9"/>
  <c r="H8" i="9"/>
  <c r="G8" i="9"/>
  <c r="F8" i="9"/>
  <c r="N7" i="9"/>
  <c r="M7" i="9"/>
  <c r="L7" i="9"/>
  <c r="K7" i="9"/>
  <c r="J7" i="9"/>
  <c r="I7" i="9"/>
  <c r="H7" i="9"/>
  <c r="G7" i="9"/>
  <c r="F7" i="9"/>
  <c r="N6" i="9"/>
  <c r="M6" i="9"/>
  <c r="L6" i="9"/>
  <c r="K6" i="9"/>
  <c r="J6" i="9"/>
  <c r="I6" i="9"/>
  <c r="H6" i="9"/>
  <c r="G6" i="9"/>
  <c r="F6" i="9"/>
  <c r="N5" i="9"/>
  <c r="M5" i="9"/>
  <c r="L5" i="9"/>
  <c r="K5" i="9"/>
  <c r="J5" i="9"/>
  <c r="I5" i="9"/>
  <c r="H5" i="9"/>
  <c r="G5" i="9"/>
  <c r="F5" i="9"/>
  <c r="N28" i="15"/>
  <c r="M28" i="15"/>
  <c r="L28" i="15"/>
  <c r="K28" i="15"/>
  <c r="J28" i="15"/>
  <c r="I28" i="15"/>
  <c r="H28" i="15"/>
  <c r="G28" i="15"/>
  <c r="F28" i="15"/>
  <c r="N27" i="15"/>
  <c r="M27" i="15"/>
  <c r="L27" i="15"/>
  <c r="K27" i="15"/>
  <c r="J27" i="15"/>
  <c r="I27" i="15"/>
  <c r="H27" i="15"/>
  <c r="G27" i="15"/>
  <c r="F27" i="15"/>
  <c r="N26" i="15"/>
  <c r="M26" i="15"/>
  <c r="L26" i="15"/>
  <c r="K26" i="15"/>
  <c r="J26" i="15"/>
  <c r="I26" i="15"/>
  <c r="H26" i="15"/>
  <c r="G26" i="15"/>
  <c r="F26" i="15"/>
  <c r="N25" i="15"/>
  <c r="M25" i="15"/>
  <c r="L25" i="15"/>
  <c r="K25" i="15"/>
  <c r="J25" i="15"/>
  <c r="I25" i="15"/>
  <c r="H25" i="15"/>
  <c r="G25" i="15"/>
  <c r="F25" i="15"/>
  <c r="N24" i="15"/>
  <c r="M24" i="15"/>
  <c r="L24" i="15"/>
  <c r="K24" i="15"/>
  <c r="J24" i="15"/>
  <c r="I24" i="15"/>
  <c r="H24" i="15"/>
  <c r="G24" i="15"/>
  <c r="F24" i="15"/>
  <c r="N23" i="15"/>
  <c r="M23" i="15"/>
  <c r="L23" i="15"/>
  <c r="K23" i="15"/>
  <c r="J23" i="15"/>
  <c r="I23" i="15"/>
  <c r="H23" i="15"/>
  <c r="G23" i="15"/>
  <c r="F23" i="15"/>
  <c r="N22" i="15"/>
  <c r="M22" i="15"/>
  <c r="L22" i="15"/>
  <c r="K22" i="15"/>
  <c r="J22" i="15"/>
  <c r="I22" i="15"/>
  <c r="H22" i="15"/>
  <c r="G22" i="15"/>
  <c r="F22" i="15"/>
  <c r="N21" i="15"/>
  <c r="M21" i="15"/>
  <c r="L21" i="15"/>
  <c r="K21" i="15"/>
  <c r="J21" i="15"/>
  <c r="I21" i="15"/>
  <c r="H21" i="15"/>
  <c r="G21" i="15"/>
  <c r="F21" i="15"/>
  <c r="N20" i="15"/>
  <c r="M20" i="15"/>
  <c r="L20" i="15"/>
  <c r="K20" i="15"/>
  <c r="J20" i="15"/>
  <c r="I20" i="15"/>
  <c r="H20" i="15"/>
  <c r="G20" i="15"/>
  <c r="F20" i="15"/>
  <c r="N19" i="15"/>
  <c r="M19" i="15"/>
  <c r="L19" i="15"/>
  <c r="K19" i="15"/>
  <c r="J19" i="15"/>
  <c r="I19" i="15"/>
  <c r="H19" i="15"/>
  <c r="G19" i="15"/>
  <c r="F19" i="15"/>
  <c r="N18" i="15"/>
  <c r="M18" i="15"/>
  <c r="L18" i="15"/>
  <c r="K18" i="15"/>
  <c r="J18" i="15"/>
  <c r="I18" i="15"/>
  <c r="H18" i="15"/>
  <c r="G18" i="15"/>
  <c r="F18" i="15"/>
  <c r="N17" i="15"/>
  <c r="M17" i="15"/>
  <c r="L17" i="15"/>
  <c r="K17" i="15"/>
  <c r="J17" i="15"/>
  <c r="I17" i="15"/>
  <c r="H17" i="15"/>
  <c r="G17" i="15"/>
  <c r="F17" i="15"/>
  <c r="N16" i="15"/>
  <c r="M16" i="15"/>
  <c r="L16" i="15"/>
  <c r="K16" i="15"/>
  <c r="J16" i="15"/>
  <c r="I16" i="15"/>
  <c r="H16" i="15"/>
  <c r="G16" i="15"/>
  <c r="F16" i="15"/>
  <c r="N15" i="15"/>
  <c r="M15" i="15"/>
  <c r="L15" i="15"/>
  <c r="K15" i="15"/>
  <c r="J15" i="15"/>
  <c r="I15" i="15"/>
  <c r="H15" i="15"/>
  <c r="G15" i="15"/>
  <c r="F15" i="15"/>
  <c r="N14" i="15"/>
  <c r="M14" i="15"/>
  <c r="L14" i="15"/>
  <c r="K14" i="15"/>
  <c r="J14" i="15"/>
  <c r="I14" i="15"/>
  <c r="H14" i="15"/>
  <c r="G14" i="15"/>
  <c r="F14" i="15"/>
  <c r="N13" i="15"/>
  <c r="M13" i="15"/>
  <c r="L13" i="15"/>
  <c r="K13" i="15"/>
  <c r="J13" i="15"/>
  <c r="I13" i="15"/>
  <c r="H13" i="15"/>
  <c r="G13" i="15"/>
  <c r="F13" i="15"/>
  <c r="N12" i="15"/>
  <c r="M12" i="15"/>
  <c r="L12" i="15"/>
  <c r="K12" i="15"/>
  <c r="J12" i="15"/>
  <c r="I12" i="15"/>
  <c r="H12" i="15"/>
  <c r="G12" i="15"/>
  <c r="F12" i="15"/>
  <c r="N11" i="15"/>
  <c r="M11" i="15"/>
  <c r="L11" i="15"/>
  <c r="K11" i="15"/>
  <c r="J11" i="15"/>
  <c r="I11" i="15"/>
  <c r="H11" i="15"/>
  <c r="G11" i="15"/>
  <c r="F11" i="15"/>
  <c r="N10" i="15"/>
  <c r="M10" i="15"/>
  <c r="L10" i="15"/>
  <c r="K10" i="15"/>
  <c r="J10" i="15"/>
  <c r="I10" i="15"/>
  <c r="H10" i="15"/>
  <c r="G10" i="15"/>
  <c r="F10" i="15"/>
  <c r="N9" i="15"/>
  <c r="M9" i="15"/>
  <c r="L9" i="15"/>
  <c r="K9" i="15"/>
  <c r="J9" i="15"/>
  <c r="I9" i="15"/>
  <c r="H9" i="15"/>
  <c r="G9" i="15"/>
  <c r="F9" i="15"/>
  <c r="N8" i="15"/>
  <c r="M8" i="15"/>
  <c r="L8" i="15"/>
  <c r="K8" i="15"/>
  <c r="J8" i="15"/>
  <c r="I8" i="15"/>
  <c r="H8" i="15"/>
  <c r="G8" i="15"/>
  <c r="F8" i="15"/>
  <c r="N7" i="15"/>
  <c r="M7" i="15"/>
  <c r="L7" i="15"/>
  <c r="K7" i="15"/>
  <c r="J7" i="15"/>
  <c r="I7" i="15"/>
  <c r="H7" i="15"/>
  <c r="G7" i="15"/>
  <c r="F7" i="15"/>
  <c r="N6" i="15"/>
  <c r="M6" i="15"/>
  <c r="L6" i="15"/>
  <c r="K6" i="15"/>
  <c r="J6" i="15"/>
  <c r="I6" i="15"/>
  <c r="H6" i="15"/>
  <c r="G6" i="15"/>
  <c r="F6" i="15"/>
  <c r="N5" i="15"/>
  <c r="M5" i="15"/>
  <c r="L5" i="15"/>
  <c r="K5" i="15"/>
  <c r="J5" i="15"/>
  <c r="I5" i="15"/>
  <c r="H5" i="15"/>
  <c r="G5" i="15"/>
  <c r="F5" i="15"/>
  <c r="N28" i="21" l="1"/>
  <c r="M28" i="21"/>
  <c r="L28" i="21"/>
  <c r="K28" i="21"/>
  <c r="J28" i="21"/>
  <c r="I28" i="21"/>
  <c r="H28" i="21"/>
  <c r="G28" i="21"/>
  <c r="F28" i="21"/>
  <c r="N27" i="21"/>
  <c r="M27" i="21"/>
  <c r="L27" i="21"/>
  <c r="K27" i="21"/>
  <c r="J27" i="21"/>
  <c r="I27" i="21"/>
  <c r="H27" i="21"/>
  <c r="G27" i="21"/>
  <c r="F27" i="21"/>
  <c r="N26" i="21"/>
  <c r="M26" i="21"/>
  <c r="L26" i="21"/>
  <c r="K26" i="21"/>
  <c r="J26" i="21"/>
  <c r="I26" i="21"/>
  <c r="H26" i="21"/>
  <c r="G26" i="21"/>
  <c r="F26" i="21"/>
  <c r="N25" i="21"/>
  <c r="M25" i="21"/>
  <c r="L25" i="21"/>
  <c r="K25" i="21"/>
  <c r="J25" i="21"/>
  <c r="I25" i="21"/>
  <c r="H25" i="21"/>
  <c r="G25" i="21"/>
  <c r="F25" i="21"/>
  <c r="N24" i="21"/>
  <c r="M24" i="21"/>
  <c r="L24" i="21"/>
  <c r="K24" i="21"/>
  <c r="J24" i="21"/>
  <c r="I24" i="21"/>
  <c r="H24" i="21"/>
  <c r="G24" i="21"/>
  <c r="F24" i="21"/>
  <c r="N23" i="21"/>
  <c r="M23" i="21"/>
  <c r="L23" i="21"/>
  <c r="K23" i="21"/>
  <c r="J23" i="21"/>
  <c r="I23" i="21"/>
  <c r="H23" i="21"/>
  <c r="G23" i="21"/>
  <c r="F23" i="21"/>
  <c r="N22" i="21"/>
  <c r="M22" i="21"/>
  <c r="L22" i="21"/>
  <c r="K22" i="21"/>
  <c r="J22" i="21"/>
  <c r="I22" i="21"/>
  <c r="H22" i="21"/>
  <c r="G22" i="21"/>
  <c r="F22" i="21"/>
  <c r="N21" i="21"/>
  <c r="M21" i="21"/>
  <c r="L21" i="21"/>
  <c r="K21" i="21"/>
  <c r="J21" i="21"/>
  <c r="I21" i="21"/>
  <c r="H21" i="21"/>
  <c r="G21" i="21"/>
  <c r="F21" i="21"/>
  <c r="N20" i="21"/>
  <c r="M20" i="21"/>
  <c r="L20" i="21"/>
  <c r="K20" i="21"/>
  <c r="J20" i="21"/>
  <c r="I20" i="21"/>
  <c r="H20" i="21"/>
  <c r="G20" i="21"/>
  <c r="F20" i="21"/>
  <c r="N19" i="21"/>
  <c r="M19" i="21"/>
  <c r="L19" i="21"/>
  <c r="K19" i="21"/>
  <c r="J19" i="21"/>
  <c r="I19" i="21"/>
  <c r="H19" i="21"/>
  <c r="G19" i="21"/>
  <c r="F19" i="21"/>
  <c r="N18" i="21"/>
  <c r="M18" i="21"/>
  <c r="L18" i="21"/>
  <c r="K18" i="21"/>
  <c r="J18" i="21"/>
  <c r="I18" i="21"/>
  <c r="H18" i="21"/>
  <c r="G18" i="21"/>
  <c r="F18" i="21"/>
  <c r="N17" i="21"/>
  <c r="M17" i="21"/>
  <c r="L17" i="21"/>
  <c r="K17" i="21"/>
  <c r="J17" i="21"/>
  <c r="I17" i="21"/>
  <c r="H17" i="21"/>
  <c r="G17" i="21"/>
  <c r="F17" i="21"/>
  <c r="N16" i="21"/>
  <c r="M16" i="21"/>
  <c r="L16" i="21"/>
  <c r="K16" i="21"/>
  <c r="J16" i="21"/>
  <c r="I16" i="21"/>
  <c r="H16" i="21"/>
  <c r="G16" i="21"/>
  <c r="F16" i="21"/>
  <c r="N15" i="21"/>
  <c r="M15" i="21"/>
  <c r="L15" i="21"/>
  <c r="K15" i="21"/>
  <c r="J15" i="21"/>
  <c r="I15" i="21"/>
  <c r="H15" i="21"/>
  <c r="G15" i="21"/>
  <c r="F15" i="21"/>
  <c r="N14" i="21"/>
  <c r="M14" i="21"/>
  <c r="L14" i="21"/>
  <c r="K14" i="21"/>
  <c r="J14" i="21"/>
  <c r="I14" i="21"/>
  <c r="H14" i="21"/>
  <c r="G14" i="21"/>
  <c r="F14" i="21"/>
  <c r="N13" i="21"/>
  <c r="M13" i="21"/>
  <c r="L13" i="21"/>
  <c r="K13" i="21"/>
  <c r="J13" i="21"/>
  <c r="I13" i="21"/>
  <c r="H13" i="21"/>
  <c r="G13" i="21"/>
  <c r="F13" i="21"/>
  <c r="N12" i="21"/>
  <c r="M12" i="21"/>
  <c r="L12" i="21"/>
  <c r="K12" i="21"/>
  <c r="J12" i="21"/>
  <c r="I12" i="21"/>
  <c r="H12" i="21"/>
  <c r="G12" i="21"/>
  <c r="F12" i="21"/>
  <c r="N11" i="21"/>
  <c r="M11" i="21"/>
  <c r="L11" i="21"/>
  <c r="K11" i="21"/>
  <c r="J11" i="21"/>
  <c r="I11" i="21"/>
  <c r="H11" i="21"/>
  <c r="G11" i="21"/>
  <c r="F11" i="21"/>
  <c r="N10" i="21"/>
  <c r="M10" i="21"/>
  <c r="L10" i="21"/>
  <c r="K10" i="21"/>
  <c r="J10" i="21"/>
  <c r="I10" i="21"/>
  <c r="H10" i="21"/>
  <c r="G10" i="21"/>
  <c r="F10" i="21"/>
  <c r="N9" i="21"/>
  <c r="M9" i="21"/>
  <c r="L9" i="21"/>
  <c r="K9" i="21"/>
  <c r="J9" i="21"/>
  <c r="I9" i="21"/>
  <c r="H9" i="21"/>
  <c r="G9" i="21"/>
  <c r="F9" i="21"/>
  <c r="N8" i="21"/>
  <c r="M8" i="21"/>
  <c r="L8" i="21"/>
  <c r="K8" i="21"/>
  <c r="J8" i="21"/>
  <c r="I8" i="21"/>
  <c r="H8" i="21"/>
  <c r="G8" i="21"/>
  <c r="F8" i="21"/>
  <c r="N7" i="21"/>
  <c r="M7" i="21"/>
  <c r="L7" i="21"/>
  <c r="K7" i="21"/>
  <c r="J7" i="21"/>
  <c r="I7" i="21"/>
  <c r="H7" i="21"/>
  <c r="G7" i="21"/>
  <c r="F7" i="21"/>
  <c r="N6" i="21"/>
  <c r="M6" i="21"/>
  <c r="L6" i="21"/>
  <c r="K6" i="21"/>
  <c r="J6" i="21"/>
  <c r="I6" i="21"/>
  <c r="H6" i="21"/>
  <c r="G6" i="21"/>
  <c r="F6" i="21"/>
  <c r="N5" i="21"/>
  <c r="M5" i="21"/>
  <c r="L5" i="21"/>
  <c r="K5" i="21"/>
  <c r="J5" i="21"/>
  <c r="I5" i="21"/>
  <c r="H5" i="21"/>
  <c r="G5" i="21"/>
  <c r="F5" i="21"/>
  <c r="N28" i="20"/>
  <c r="M28" i="20"/>
  <c r="L28" i="20"/>
  <c r="K28" i="20"/>
  <c r="J28" i="20"/>
  <c r="I28" i="20"/>
  <c r="H28" i="20"/>
  <c r="G28" i="20"/>
  <c r="F28" i="20"/>
  <c r="N27" i="20"/>
  <c r="M27" i="20"/>
  <c r="L27" i="20"/>
  <c r="K27" i="20"/>
  <c r="J27" i="20"/>
  <c r="I27" i="20"/>
  <c r="H27" i="20"/>
  <c r="G27" i="20"/>
  <c r="F27" i="20"/>
  <c r="N26" i="20"/>
  <c r="M26" i="20"/>
  <c r="L26" i="20"/>
  <c r="K26" i="20"/>
  <c r="J26" i="20"/>
  <c r="I26" i="20"/>
  <c r="H26" i="20"/>
  <c r="G26" i="20"/>
  <c r="F26" i="20"/>
  <c r="N25" i="20"/>
  <c r="M25" i="20"/>
  <c r="L25" i="20"/>
  <c r="K25" i="20"/>
  <c r="J25" i="20"/>
  <c r="I25" i="20"/>
  <c r="H25" i="20"/>
  <c r="G25" i="20"/>
  <c r="F25" i="20"/>
  <c r="N24" i="20"/>
  <c r="M24" i="20"/>
  <c r="L24" i="20"/>
  <c r="K24" i="20"/>
  <c r="J24" i="20"/>
  <c r="I24" i="20"/>
  <c r="H24" i="20"/>
  <c r="G24" i="20"/>
  <c r="F24" i="20"/>
  <c r="N23" i="20"/>
  <c r="M23" i="20"/>
  <c r="L23" i="20"/>
  <c r="K23" i="20"/>
  <c r="J23" i="20"/>
  <c r="I23" i="20"/>
  <c r="H23" i="20"/>
  <c r="G23" i="20"/>
  <c r="F23" i="20"/>
  <c r="N22" i="20"/>
  <c r="M22" i="20"/>
  <c r="L22" i="20"/>
  <c r="K22" i="20"/>
  <c r="J22" i="20"/>
  <c r="I22" i="20"/>
  <c r="H22" i="20"/>
  <c r="G22" i="20"/>
  <c r="F22" i="20"/>
  <c r="N21" i="20"/>
  <c r="M21" i="20"/>
  <c r="L21" i="20"/>
  <c r="K21" i="20"/>
  <c r="J21" i="20"/>
  <c r="I21" i="20"/>
  <c r="H21" i="20"/>
  <c r="G21" i="20"/>
  <c r="F21" i="20"/>
  <c r="N20" i="20"/>
  <c r="M20" i="20"/>
  <c r="L20" i="20"/>
  <c r="K20" i="20"/>
  <c r="J20" i="20"/>
  <c r="I20" i="20"/>
  <c r="H20" i="20"/>
  <c r="G20" i="20"/>
  <c r="F20" i="20"/>
  <c r="N19" i="20"/>
  <c r="M19" i="20"/>
  <c r="L19" i="20"/>
  <c r="K19" i="20"/>
  <c r="J19" i="20"/>
  <c r="I19" i="20"/>
  <c r="H19" i="20"/>
  <c r="G19" i="20"/>
  <c r="F19" i="20"/>
  <c r="N18" i="20"/>
  <c r="M18" i="20"/>
  <c r="L18" i="20"/>
  <c r="K18" i="20"/>
  <c r="J18" i="20"/>
  <c r="I18" i="20"/>
  <c r="H18" i="20"/>
  <c r="G18" i="20"/>
  <c r="F18" i="20"/>
  <c r="N17" i="20"/>
  <c r="M17" i="20"/>
  <c r="L17" i="20"/>
  <c r="K17" i="20"/>
  <c r="J17" i="20"/>
  <c r="I17" i="20"/>
  <c r="H17" i="20"/>
  <c r="G17" i="20"/>
  <c r="F17" i="20"/>
  <c r="N16" i="20"/>
  <c r="M16" i="20"/>
  <c r="L16" i="20"/>
  <c r="K16" i="20"/>
  <c r="J16" i="20"/>
  <c r="I16" i="20"/>
  <c r="H16" i="20"/>
  <c r="G16" i="20"/>
  <c r="F16" i="20"/>
  <c r="N15" i="20"/>
  <c r="M15" i="20"/>
  <c r="L15" i="20"/>
  <c r="K15" i="20"/>
  <c r="J15" i="20"/>
  <c r="I15" i="20"/>
  <c r="H15" i="20"/>
  <c r="G15" i="20"/>
  <c r="F15" i="20"/>
  <c r="N14" i="20"/>
  <c r="M14" i="20"/>
  <c r="L14" i="20"/>
  <c r="K14" i="20"/>
  <c r="J14" i="20"/>
  <c r="I14" i="20"/>
  <c r="H14" i="20"/>
  <c r="G14" i="20"/>
  <c r="F14" i="20"/>
  <c r="N13" i="20"/>
  <c r="M13" i="20"/>
  <c r="L13" i="20"/>
  <c r="K13" i="20"/>
  <c r="J13" i="20"/>
  <c r="I13" i="20"/>
  <c r="H13" i="20"/>
  <c r="G13" i="20"/>
  <c r="F13" i="20"/>
  <c r="N12" i="20"/>
  <c r="M12" i="20"/>
  <c r="L12" i="20"/>
  <c r="K12" i="20"/>
  <c r="J12" i="20"/>
  <c r="I12" i="20"/>
  <c r="H12" i="20"/>
  <c r="G12" i="20"/>
  <c r="F12" i="20"/>
  <c r="N11" i="20"/>
  <c r="M11" i="20"/>
  <c r="L11" i="20"/>
  <c r="K11" i="20"/>
  <c r="J11" i="20"/>
  <c r="I11" i="20"/>
  <c r="H11" i="20"/>
  <c r="G11" i="20"/>
  <c r="F11" i="20"/>
  <c r="N10" i="20"/>
  <c r="M10" i="20"/>
  <c r="L10" i="20"/>
  <c r="K10" i="20"/>
  <c r="J10" i="20"/>
  <c r="I10" i="20"/>
  <c r="H10" i="20"/>
  <c r="G10" i="20"/>
  <c r="F10" i="20"/>
  <c r="N9" i="20"/>
  <c r="M9" i="20"/>
  <c r="L9" i="20"/>
  <c r="K9" i="20"/>
  <c r="J9" i="20"/>
  <c r="I9" i="20"/>
  <c r="H9" i="20"/>
  <c r="G9" i="20"/>
  <c r="F9" i="20"/>
  <c r="N8" i="20"/>
  <c r="M8" i="20"/>
  <c r="L8" i="20"/>
  <c r="K8" i="20"/>
  <c r="J8" i="20"/>
  <c r="I8" i="20"/>
  <c r="H8" i="20"/>
  <c r="G8" i="20"/>
  <c r="F8" i="20"/>
  <c r="N7" i="20"/>
  <c r="M7" i="20"/>
  <c r="L7" i="20"/>
  <c r="K7" i="20"/>
  <c r="J7" i="20"/>
  <c r="I7" i="20"/>
  <c r="H7" i="20"/>
  <c r="G7" i="20"/>
  <c r="F7" i="20"/>
  <c r="N6" i="20"/>
  <c r="M6" i="20"/>
  <c r="L6" i="20"/>
  <c r="K6" i="20"/>
  <c r="J6" i="20"/>
  <c r="I6" i="20"/>
  <c r="H6" i="20"/>
  <c r="G6" i="20"/>
  <c r="F6" i="20"/>
  <c r="N5" i="20"/>
  <c r="M5" i="20"/>
  <c r="L5" i="20"/>
  <c r="K5" i="20"/>
  <c r="J5" i="20"/>
  <c r="I5" i="20"/>
  <c r="H5" i="20"/>
  <c r="G5" i="20"/>
  <c r="F5" i="20"/>
  <c r="N28" i="19"/>
  <c r="M28" i="19"/>
  <c r="L28" i="19"/>
  <c r="K28" i="19"/>
  <c r="J28" i="19"/>
  <c r="I28" i="19"/>
  <c r="H28" i="19"/>
  <c r="G28" i="19"/>
  <c r="F28" i="19"/>
  <c r="N27" i="19"/>
  <c r="M27" i="19"/>
  <c r="L27" i="19"/>
  <c r="K27" i="19"/>
  <c r="J27" i="19"/>
  <c r="I27" i="19"/>
  <c r="H27" i="19"/>
  <c r="G27" i="19"/>
  <c r="F27" i="19"/>
  <c r="N26" i="19"/>
  <c r="M26" i="19"/>
  <c r="L26" i="19"/>
  <c r="K26" i="19"/>
  <c r="J26" i="19"/>
  <c r="I26" i="19"/>
  <c r="H26" i="19"/>
  <c r="G26" i="19"/>
  <c r="F26" i="19"/>
  <c r="N25" i="19"/>
  <c r="M25" i="19"/>
  <c r="L25" i="19"/>
  <c r="K25" i="19"/>
  <c r="J25" i="19"/>
  <c r="I25" i="19"/>
  <c r="H25" i="19"/>
  <c r="G25" i="19"/>
  <c r="F25" i="19"/>
  <c r="N24" i="19"/>
  <c r="M24" i="19"/>
  <c r="L24" i="19"/>
  <c r="K24" i="19"/>
  <c r="J24" i="19"/>
  <c r="I24" i="19"/>
  <c r="H24" i="19"/>
  <c r="G24" i="19"/>
  <c r="F24" i="19"/>
  <c r="N23" i="19"/>
  <c r="M23" i="19"/>
  <c r="L23" i="19"/>
  <c r="K23" i="19"/>
  <c r="J23" i="19"/>
  <c r="I23" i="19"/>
  <c r="H23" i="19"/>
  <c r="G23" i="19"/>
  <c r="F23" i="19"/>
  <c r="N22" i="19"/>
  <c r="M22" i="19"/>
  <c r="L22" i="19"/>
  <c r="K22" i="19"/>
  <c r="J22" i="19"/>
  <c r="I22" i="19"/>
  <c r="H22" i="19"/>
  <c r="G22" i="19"/>
  <c r="F22" i="19"/>
  <c r="N21" i="19"/>
  <c r="M21" i="19"/>
  <c r="L21" i="19"/>
  <c r="K21" i="19"/>
  <c r="J21" i="19"/>
  <c r="I21" i="19"/>
  <c r="H21" i="19"/>
  <c r="G21" i="19"/>
  <c r="F21" i="19"/>
  <c r="N20" i="19"/>
  <c r="M20" i="19"/>
  <c r="L20" i="19"/>
  <c r="K20" i="19"/>
  <c r="J20" i="19"/>
  <c r="I20" i="19"/>
  <c r="H20" i="19"/>
  <c r="G20" i="19"/>
  <c r="F20" i="19"/>
  <c r="N19" i="19"/>
  <c r="M19" i="19"/>
  <c r="L19" i="19"/>
  <c r="K19" i="19"/>
  <c r="J19" i="19"/>
  <c r="I19" i="19"/>
  <c r="H19" i="19"/>
  <c r="G19" i="19"/>
  <c r="F19" i="19"/>
  <c r="N18" i="19"/>
  <c r="M18" i="19"/>
  <c r="L18" i="19"/>
  <c r="K18" i="19"/>
  <c r="J18" i="19"/>
  <c r="I18" i="19"/>
  <c r="H18" i="19"/>
  <c r="G18" i="19"/>
  <c r="F18" i="19"/>
  <c r="N17" i="19"/>
  <c r="M17" i="19"/>
  <c r="L17" i="19"/>
  <c r="K17" i="19"/>
  <c r="J17" i="19"/>
  <c r="I17" i="19"/>
  <c r="H17" i="19"/>
  <c r="G17" i="19"/>
  <c r="F17" i="19"/>
  <c r="N16" i="19"/>
  <c r="M16" i="19"/>
  <c r="L16" i="19"/>
  <c r="K16" i="19"/>
  <c r="J16" i="19"/>
  <c r="I16" i="19"/>
  <c r="H16" i="19"/>
  <c r="G16" i="19"/>
  <c r="F16" i="19"/>
  <c r="N15" i="19"/>
  <c r="M15" i="19"/>
  <c r="L15" i="19"/>
  <c r="K15" i="19"/>
  <c r="J15" i="19"/>
  <c r="I15" i="19"/>
  <c r="H15" i="19"/>
  <c r="G15" i="19"/>
  <c r="F15" i="19"/>
  <c r="N14" i="19"/>
  <c r="M14" i="19"/>
  <c r="L14" i="19"/>
  <c r="K14" i="19"/>
  <c r="J14" i="19"/>
  <c r="I14" i="19"/>
  <c r="H14" i="19"/>
  <c r="G14" i="19"/>
  <c r="F14" i="19"/>
  <c r="N13" i="19"/>
  <c r="M13" i="19"/>
  <c r="L13" i="19"/>
  <c r="K13" i="19"/>
  <c r="J13" i="19"/>
  <c r="I13" i="19"/>
  <c r="H13" i="19"/>
  <c r="G13" i="19"/>
  <c r="F13" i="19"/>
  <c r="N12" i="19"/>
  <c r="M12" i="19"/>
  <c r="L12" i="19"/>
  <c r="K12" i="19"/>
  <c r="J12" i="19"/>
  <c r="I12" i="19"/>
  <c r="H12" i="19"/>
  <c r="G12" i="19"/>
  <c r="F12" i="19"/>
  <c r="N11" i="19"/>
  <c r="M11" i="19"/>
  <c r="L11" i="19"/>
  <c r="K11" i="19"/>
  <c r="J11" i="19"/>
  <c r="I11" i="19"/>
  <c r="H11" i="19"/>
  <c r="G11" i="19"/>
  <c r="F11" i="19"/>
  <c r="N10" i="19"/>
  <c r="M10" i="19"/>
  <c r="L10" i="19"/>
  <c r="K10" i="19"/>
  <c r="J10" i="19"/>
  <c r="I10" i="19"/>
  <c r="H10" i="19"/>
  <c r="G10" i="19"/>
  <c r="F10" i="19"/>
  <c r="N9" i="19"/>
  <c r="M9" i="19"/>
  <c r="L9" i="19"/>
  <c r="K9" i="19"/>
  <c r="J9" i="19"/>
  <c r="I9" i="19"/>
  <c r="H9" i="19"/>
  <c r="G9" i="19"/>
  <c r="F9" i="19"/>
  <c r="N8" i="19"/>
  <c r="M8" i="19"/>
  <c r="L8" i="19"/>
  <c r="K8" i="19"/>
  <c r="J8" i="19"/>
  <c r="I8" i="19"/>
  <c r="H8" i="19"/>
  <c r="G8" i="19"/>
  <c r="F8" i="19"/>
  <c r="N7" i="19"/>
  <c r="M7" i="19"/>
  <c r="L7" i="19"/>
  <c r="K7" i="19"/>
  <c r="J7" i="19"/>
  <c r="I7" i="19"/>
  <c r="H7" i="19"/>
  <c r="G7" i="19"/>
  <c r="F7" i="19"/>
  <c r="N6" i="19"/>
  <c r="M6" i="19"/>
  <c r="L6" i="19"/>
  <c r="K6" i="19"/>
  <c r="J6" i="19"/>
  <c r="I6" i="19"/>
  <c r="H6" i="19"/>
  <c r="G6" i="19"/>
  <c r="F6" i="19"/>
  <c r="N5" i="19"/>
  <c r="M5" i="19"/>
  <c r="L5" i="19"/>
  <c r="K5" i="19"/>
  <c r="J5" i="19"/>
  <c r="I5" i="19"/>
  <c r="H5" i="19"/>
  <c r="G5" i="19"/>
  <c r="F5" i="19"/>
</calcChain>
</file>

<file path=xl/sharedStrings.xml><?xml version="1.0" encoding="utf-8"?>
<sst xmlns="http://schemas.openxmlformats.org/spreadsheetml/2006/main" count="784" uniqueCount="100">
  <si>
    <t>XX60 </t>
  </si>
  <si>
    <t>ระดับวิชา</t>
  </si>
  <si>
    <t>ระดับนิสิต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</si>
  <si>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</si>
  <si>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</si>
  <si>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</si>
  <si>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ศวท.</t>
  </si>
  <si>
    <t>รวม</t>
  </si>
  <si>
    <t>กำแพงแสน</t>
  </si>
  <si>
    <t>ป.ตรี</t>
  </si>
  <si>
    <t>บว.</t>
  </si>
  <si>
    <t>&gt;ป.ตรี</t>
  </si>
  <si>
    <t>ปรับค่า</t>
  </si>
  <si>
    <t>รวม(ปรับค่า)</t>
  </si>
  <si>
    <t>UG_UG</t>
  </si>
  <si>
    <t>UG_G</t>
  </si>
  <si>
    <t>G_G</t>
  </si>
  <si>
    <t>โครงการศิลปศาสตรมหาบัณฑิต สาขาวิชาการพัฒนาทรัพยากรมนุษย์และชุมชน ภาคพิเศษ</t>
  </si>
  <si>
    <t>HUMAN AND COMMUNITY RESOURCE DEVELOPMENT</t>
  </si>
  <si>
    <t>โฮมเพจ : http://www.hcrd.edu.kps.ku.ac.th/phd.html</t>
  </si>
  <si>
    <t>โทรศัพท์ : 3571</t>
  </si>
  <si>
    <t>XX01</t>
  </si>
  <si>
    <t>XX02</t>
  </si>
  <si>
    <t>ป.เอก</t>
  </si>
  <si>
    <t>ป.โท</t>
  </si>
  <si>
    <t>ปกติ</t>
  </si>
  <si>
    <t>พิเศษ</t>
  </si>
  <si>
    <t>คณะศึกษาศาสตร์และพัฒนศาสตร์</t>
  </si>
  <si>
    <t>- XX01 การพัฒนาทรัพยากรมนุษย์และชุมชน</t>
  </si>
  <si>
    <t>- XX02 การจัดการเรียนรู้</t>
  </si>
  <si>
    <t>http://www.grad.ku.ac.th/app53/majorlist_kampeangsan.php</t>
  </si>
  <si>
    <t>คณะ/สาขาวิชาที่สอน</t>
  </si>
  <si>
    <t>F10</t>
  </si>
  <si>
    <t xml:space="preserve">  ครุศึกษา</t>
  </si>
  <si>
    <t xml:space="preserve">   การพัฒนาทรัพยากรมนุษย์และชุมชน</t>
  </si>
  <si>
    <t xml:space="preserve">   พลศึกษาและกีฬา</t>
  </si>
  <si>
    <t>เกษตร กพส</t>
  </si>
  <si>
    <t>ประมง กพส.</t>
  </si>
  <si>
    <t>วิศวะ กพส</t>
  </si>
  <si>
    <t>ศษ.พ</t>
  </si>
  <si>
    <t>สพ. กพส.</t>
  </si>
  <si>
    <t>สหวิทยาการ กพส.</t>
  </si>
  <si>
    <t>การกีฬา กพส</t>
  </si>
  <si>
    <t>F07</t>
  </si>
  <si>
    <t>เดิม</t>
  </si>
  <si>
    <t>ครุศึกษา</t>
  </si>
  <si>
    <t>02161</t>
  </si>
  <si>
    <t>การสอนภาษาไทย</t>
  </si>
  <si>
    <t>02162</t>
  </si>
  <si>
    <t>หลักสูตรและการสอน</t>
  </si>
  <si>
    <t>02163</t>
  </si>
  <si>
    <t>พัฒนศึกษา</t>
  </si>
  <si>
    <t>02198</t>
  </si>
  <si>
    <t>การจัดการเรียนรู้</t>
  </si>
  <si>
    <t>02190</t>
  </si>
  <si>
    <t>พัฒนาทรัพยากรมนุษย์และชุมชน</t>
  </si>
  <si>
    <t>02178</t>
  </si>
  <si>
    <t>ศึกษาศาสตร์-เกษตร</t>
  </si>
  <si>
    <t>02181</t>
  </si>
  <si>
    <t>เกษตรและสิ่งแวดล้อมศึกษา</t>
  </si>
  <si>
    <t>02170</t>
  </si>
  <si>
    <t>พลศึกษาและกีฬา</t>
  </si>
  <si>
    <t>การพัฒนาทรัพยากรมนุษย์และชุมชน</t>
  </si>
  <si>
    <t>01153</t>
  </si>
  <si>
    <t>01159</t>
  </si>
  <si>
    <t>01162</t>
  </si>
  <si>
    <t>01166</t>
  </si>
  <si>
    <t>02160</t>
  </si>
  <si>
    <t>02164</t>
  </si>
  <si>
    <t>01172</t>
  </si>
  <si>
    <t>01173</t>
  </si>
  <si>
    <t>01174</t>
  </si>
  <si>
    <t>01175</t>
  </si>
  <si>
    <t>วิจัยและประเมินผลการศึกษา</t>
  </si>
  <si>
    <t>การสอนวิทยาศาสตร์</t>
  </si>
  <si>
    <t>จิตวิทยาการศึกษา</t>
  </si>
  <si>
    <t>การสอนสังคมศึกษา</t>
  </si>
  <si>
    <t>พลศึกษา</t>
  </si>
  <si>
    <t>สุขศึกษา</t>
  </si>
  <si>
    <t>นันทนาการ</t>
  </si>
  <si>
    <t>รหัสหมวดวิชา</t>
  </si>
  <si>
    <t>ชื่อหมวดวิชา</t>
  </si>
  <si>
    <t>สาขาเจ้าของภาระงาน</t>
  </si>
  <si>
    <t>ภาควิชาเจ้าของภาระงานสอน</t>
  </si>
  <si>
    <t>ภาระงานสอนของคณะศึกษาศาสตร์และพัฒนศาสตร์</t>
  </si>
  <si>
    <t>F08</t>
  </si>
  <si>
    <t>ภาคต้น</t>
  </si>
  <si>
    <t>ภาคปลาย</t>
  </si>
  <si>
    <t>ภาคปกติ</t>
  </si>
  <si>
    <t>ภาคพิเศษ</t>
  </si>
  <si>
    <t>ตารางที่ 2.4  จำนวนนิสิตเต็มเวลา (FTES) ของคณะศึกษาศาสตร์และพัฒนศาสตร์ กำแพงแสน ประจำปีการศึกษา 2560</t>
  </si>
  <si>
    <t>ตารางที่ 2.4.2 จำนวนนิสิตเต็มเวลา (FTES) ภาคพิเศษของคณะศึกษาศาสตร์และพัฒนศาสตร์ กำแพงแสน ประจำปีการศึกษา 2560</t>
  </si>
  <si>
    <t>ตารางที่ 2.4.1 จำนวนนิสิตเต็มเวลา (FTES) ภาคปกติของคณะศึกษาศาสตร์และพัฒนศาสตร์ กำแพงแสน ประจำปีการศึกษา 2560</t>
  </si>
  <si>
    <t>ตารางที่ 2.4_2  จำนวนนิสิตเต็มเวลา (FTES) ของคณะศึกษาศาสตร์และพัฒนศาสตร์ กำแพงแสน ประจำภาคปลาย ปีการศึกษา 2560</t>
  </si>
  <si>
    <t>ตารางที่ 2.4_1  จำนวนนิสิตเต็มเวลา (FTES) ของคณะศึกษาศาสตร์และพัฒนศาสตร์ กำแพงแสน ประจำภาคต้น ปีการศึกษา 2560</t>
  </si>
  <si>
    <t>เฉลี่ยปีการศึกษา 2560</t>
  </si>
  <si>
    <t>ตารางที่ 2.4.1_1 จำนวนนิสิตเต็มเวลา (FTES) ภาคปกติของคณะศึกษาศาสตร์และพัฒนศาสตร์ กำแพงแสน ประจำภาคต้น ปีการศึกษา 2560</t>
  </si>
  <si>
    <t>ตารางที่ 2.4.1_2 จำนวนนิสิตเต็มเวลา (FTES) ภาคปกติของคณะศึกษาศาสตร์และพัฒนศาสตร์ กำแพงแสน ประจำภาคปลาย ปีการศึกษา 2560</t>
  </si>
  <si>
    <t>ตารางที่ 2.4.2_1 จำนวนนิสิตเต็มเวลา (FTES) ภาคพิเศษของคณะศึกษาศาสตร์และพัฒนศาสตร์ กำแพงแสน ประจำภาคต้น ปีการศึกษา 2560</t>
  </si>
  <si>
    <t>ตารางที่ 2.4.2_2 จำนวนนิสิตเต็มเวลา (FTES) ภาคพิเศษของคณะศึกษาศาสตร์และพัฒนศาสตร์ กำแพงแสน ประจำภาคปลาย ปีการศึกษา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</si>
</sst>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0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u/>
      <sz val="10"/>
      <color indexed="12"/>
      <name val="Arial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8"/>
      <name val="Cordia New"/>
      <family val="2"/>
    </font>
    <font>
      <sz val="10"/>
      <color indexed="56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name val="Tahoma"/>
      <family val="2"/>
    </font>
    <font>
      <sz val="10"/>
      <name val="MS Sans Serif"/>
      <family val="2"/>
      <charset val="222"/>
    </font>
    <font>
      <b/>
      <sz val="10"/>
      <name val="MS Sans Serif"/>
      <family val="2"/>
      <charset val="222"/>
    </font>
    <font>
      <sz val="10.5"/>
      <name val="Arial Narrow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4"/>
      <color indexed="56"/>
      <name val="TH SarabunPSK"/>
      <family val="2"/>
    </font>
    <font>
      <b/>
      <sz val="14"/>
      <name val="TH SarabunPSK"/>
      <family val="2"/>
    </font>
    <font>
      <sz val="14"/>
      <color indexed="56"/>
      <name val="TH SarabunPSK"/>
      <family val="2"/>
    </font>
    <font>
      <b/>
      <sz val="14"/>
      <color indexed="18"/>
      <name val="TH SarabunPSK"/>
      <family val="2"/>
    </font>
    <font>
      <sz val="14"/>
      <color indexed="12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0" borderId="0"/>
    <xf numFmtId="0" fontId="14" fillId="7" borderId="1" applyNumberFormat="0" applyAlignment="0" applyProtection="0"/>
    <xf numFmtId="0" fontId="15" fillId="18" borderId="0" applyNumberFormat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8" fillId="16" borderId="5" applyNumberFormat="0" applyAlignment="0" applyProtection="0"/>
    <xf numFmtId="0" fontId="13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7">
    <xf numFmtId="0" fontId="0" fillId="0" borderId="0" xfId="0"/>
    <xf numFmtId="0" fontId="23" fillId="0" borderId="0" xfId="28" applyFont="1" applyFill="1" applyBorder="1" applyAlignment="1"/>
    <xf numFmtId="0" fontId="23" fillId="0" borderId="0" xfId="28" applyFont="1" applyFill="1" applyAlignment="1"/>
    <xf numFmtId="0" fontId="23" fillId="0" borderId="0" xfId="28" applyFont="1" applyFill="1" applyAlignment="1">
      <alignment horizontal="center"/>
    </xf>
    <xf numFmtId="0" fontId="25" fillId="0" borderId="0" xfId="28" applyFont="1" applyFill="1" applyBorder="1" applyAlignment="1"/>
    <xf numFmtId="43" fontId="25" fillId="0" borderId="10" xfId="19" applyFont="1" applyFill="1" applyBorder="1" applyAlignment="1">
      <alignment horizontal="centerContinuous"/>
    </xf>
    <xf numFmtId="43" fontId="25" fillId="0" borderId="11" xfId="19" applyFont="1" applyFill="1" applyBorder="1" applyAlignment="1">
      <alignment horizontal="centerContinuous"/>
    </xf>
    <xf numFmtId="0" fontId="25" fillId="0" borderId="0" xfId="28" applyFont="1" applyFill="1" applyAlignment="1"/>
    <xf numFmtId="43" fontId="25" fillId="0" borderId="12" xfId="19" applyFont="1" applyFill="1" applyBorder="1" applyAlignment="1">
      <alignment horizontal="center"/>
    </xf>
    <xf numFmtId="43" fontId="25" fillId="0" borderId="13" xfId="19" applyFont="1" applyFill="1" applyBorder="1" applyAlignment="1">
      <alignment horizontal="center"/>
    </xf>
    <xf numFmtId="43" fontId="25" fillId="0" borderId="14" xfId="19" applyFont="1" applyFill="1" applyBorder="1" applyAlignment="1">
      <alignment horizontal="center"/>
    </xf>
    <xf numFmtId="0" fontId="24" fillId="0" borderId="0" xfId="28" applyFont="1" applyFill="1" applyBorder="1" applyAlignment="1"/>
    <xf numFmtId="43" fontId="24" fillId="0" borderId="15" xfId="19" applyFont="1" applyFill="1" applyBorder="1" applyAlignment="1">
      <alignment horizontal="center"/>
    </xf>
    <xf numFmtId="43" fontId="24" fillId="0" borderId="16" xfId="19" applyFont="1" applyFill="1" applyBorder="1" applyAlignment="1">
      <alignment horizontal="center"/>
    </xf>
    <xf numFmtId="43" fontId="24" fillId="0" borderId="17" xfId="19" applyFont="1" applyFill="1" applyBorder="1" applyAlignment="1">
      <alignment horizontal="center"/>
    </xf>
    <xf numFmtId="0" fontId="24" fillId="0" borderId="0" xfId="28" applyFont="1" applyFill="1" applyAlignment="1"/>
    <xf numFmtId="43" fontId="25" fillId="0" borderId="18" xfId="19" applyFont="1" applyFill="1" applyBorder="1" applyAlignment="1">
      <alignment horizontal="center"/>
    </xf>
    <xf numFmtId="43" fontId="25" fillId="0" borderId="19" xfId="19" applyFont="1" applyFill="1" applyBorder="1" applyAlignment="1">
      <alignment horizontal="center"/>
    </xf>
    <xf numFmtId="43" fontId="25" fillId="0" borderId="15" xfId="19" applyFont="1" applyFill="1" applyBorder="1" applyAlignment="1">
      <alignment horizontal="center"/>
    </xf>
    <xf numFmtId="43" fontId="25" fillId="0" borderId="16" xfId="19" applyFont="1" applyFill="1" applyBorder="1" applyAlignment="1">
      <alignment horizontal="center"/>
    </xf>
    <xf numFmtId="43" fontId="25" fillId="0" borderId="17" xfId="19" applyFont="1" applyFill="1" applyBorder="1" applyAlignment="1">
      <alignment horizontal="center"/>
    </xf>
    <xf numFmtId="43" fontId="25" fillId="0" borderId="20" xfId="19" applyFont="1" applyFill="1" applyBorder="1" applyAlignment="1">
      <alignment horizontal="center"/>
    </xf>
    <xf numFmtId="43" fontId="25" fillId="0" borderId="21" xfId="19" applyFont="1" applyFill="1" applyBorder="1" applyAlignment="1">
      <alignment horizontal="center"/>
    </xf>
    <xf numFmtId="43" fontId="25" fillId="0" borderId="22" xfId="19" applyFont="1" applyFill="1" applyBorder="1" applyAlignment="1">
      <alignment horizontal="center"/>
    </xf>
    <xf numFmtId="43" fontId="25" fillId="0" borderId="23" xfId="19" applyFont="1" applyFill="1" applyBorder="1" applyAlignment="1">
      <alignment horizontal="centerContinuous"/>
    </xf>
    <xf numFmtId="43" fontId="26" fillId="0" borderId="24" xfId="19" applyFont="1" applyFill="1" applyBorder="1" applyAlignment="1">
      <alignment horizontal="center"/>
    </xf>
    <xf numFmtId="43" fontId="26" fillId="0" borderId="15" xfId="19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5" fillId="0" borderId="0" xfId="20" applyFill="1" applyBorder="1" applyAlignment="1" applyProtection="1">
      <alignment vertical="top"/>
    </xf>
    <xf numFmtId="0" fontId="29" fillId="0" borderId="0" xfId="0" applyFont="1" applyFill="1" applyBorder="1" applyAlignment="1"/>
    <xf numFmtId="0" fontId="28" fillId="0" borderId="0" xfId="0" applyFont="1" applyFill="1" applyBorder="1" applyAlignment="1"/>
    <xf numFmtId="0" fontId="23" fillId="0" borderId="0" xfId="28" applyFont="1" applyFill="1" applyAlignment="1">
      <alignment shrinkToFit="1"/>
    </xf>
    <xf numFmtId="0" fontId="25" fillId="0" borderId="25" xfId="28" applyFont="1" applyFill="1" applyBorder="1" applyAlignment="1">
      <alignment horizontal="center" shrinkToFit="1"/>
    </xf>
    <xf numFmtId="0" fontId="25" fillId="0" borderId="26" xfId="28" applyFont="1" applyFill="1" applyBorder="1" applyAlignment="1">
      <alignment horizontal="center" shrinkToFit="1"/>
    </xf>
    <xf numFmtId="0" fontId="25" fillId="0" borderId="27" xfId="28" applyFont="1" applyFill="1" applyBorder="1" applyAlignment="1">
      <alignment horizontal="center" shrinkToFit="1"/>
    </xf>
    <xf numFmtId="0" fontId="25" fillId="0" borderId="14" xfId="28" applyFont="1" applyFill="1" applyBorder="1" applyAlignment="1">
      <alignment horizontal="center" shrinkToFit="1"/>
    </xf>
    <xf numFmtId="0" fontId="24" fillId="0" borderId="17" xfId="28" applyFont="1" applyFill="1" applyBorder="1" applyAlignment="1">
      <alignment horizontal="center" shrinkToFit="1"/>
    </xf>
    <xf numFmtId="0" fontId="24" fillId="0" borderId="17" xfId="28" applyFont="1" applyFill="1" applyBorder="1" applyAlignment="1">
      <alignment horizontal="centerContinuous" shrinkToFit="1"/>
    </xf>
    <xf numFmtId="0" fontId="25" fillId="0" borderId="19" xfId="28" applyFont="1" applyFill="1" applyBorder="1" applyAlignment="1">
      <alignment horizontal="center" shrinkToFit="1"/>
    </xf>
    <xf numFmtId="0" fontId="25" fillId="0" borderId="17" xfId="28" applyFont="1" applyFill="1" applyBorder="1" applyAlignment="1">
      <alignment horizontal="center" shrinkToFit="1"/>
    </xf>
    <xf numFmtId="0" fontId="25" fillId="0" borderId="22" xfId="28" applyFont="1" applyFill="1" applyBorder="1" applyAlignment="1">
      <alignment horizontal="centerContinuous" shrinkToFit="1"/>
    </xf>
    <xf numFmtId="0" fontId="25" fillId="0" borderId="17" xfId="28" applyFont="1" applyFill="1" applyBorder="1" applyAlignment="1">
      <alignment horizontal="centerContinuous" shrinkToFit="1"/>
    </xf>
    <xf numFmtId="0" fontId="25" fillId="0" borderId="0" xfId="28" applyFont="1" applyFill="1" applyAlignment="1">
      <alignment shrinkToFit="1"/>
    </xf>
    <xf numFmtId="0" fontId="25" fillId="0" borderId="14" xfId="28" applyFont="1" applyFill="1" applyBorder="1" applyAlignment="1">
      <alignment shrinkToFit="1"/>
    </xf>
    <xf numFmtId="0" fontId="24" fillId="0" borderId="17" xfId="28" applyFont="1" applyFill="1" applyBorder="1" applyAlignment="1">
      <alignment shrinkToFit="1"/>
    </xf>
    <xf numFmtId="0" fontId="25" fillId="0" borderId="17" xfId="28" applyFont="1" applyFill="1" applyBorder="1" applyAlignment="1">
      <alignment shrinkToFit="1"/>
    </xf>
    <xf numFmtId="0" fontId="25" fillId="0" borderId="22" xfId="28" applyFont="1" applyFill="1" applyBorder="1" applyAlignment="1">
      <alignment shrinkToFit="1"/>
    </xf>
    <xf numFmtId="0" fontId="30" fillId="0" borderId="0" xfId="28" applyFont="1" applyFill="1" applyBorder="1" applyAlignment="1" applyProtection="1">
      <alignment horizontal="left"/>
    </xf>
    <xf numFmtId="0" fontId="25" fillId="0" borderId="14" xfId="28" applyFont="1" applyFill="1" applyBorder="1" applyAlignment="1">
      <alignment horizontal="centerContinuous" shrinkToFit="1"/>
    </xf>
    <xf numFmtId="43" fontId="24" fillId="0" borderId="0" xfId="28" applyNumberFormat="1" applyFont="1" applyFill="1" applyAlignment="1"/>
    <xf numFmtId="43" fontId="24" fillId="0" borderId="0" xfId="28" applyNumberFormat="1" applyFont="1" applyFill="1" applyBorder="1" applyAlignment="1"/>
    <xf numFmtId="0" fontId="33" fillId="0" borderId="0" xfId="0" applyFont="1"/>
    <xf numFmtId="0" fontId="33" fillId="0" borderId="0" xfId="0" applyFont="1" applyBorder="1"/>
    <xf numFmtId="0" fontId="34" fillId="0" borderId="0" xfId="0" applyFont="1" applyBorder="1"/>
    <xf numFmtId="0" fontId="32" fillId="0" borderId="0" xfId="0" applyFont="1"/>
    <xf numFmtId="0" fontId="33" fillId="0" borderId="17" xfId="0" applyFont="1" applyBorder="1"/>
    <xf numFmtId="0" fontId="31" fillId="0" borderId="17" xfId="0" applyFont="1" applyFill="1" applyBorder="1" applyAlignment="1">
      <alignment shrinkToFit="1"/>
    </xf>
    <xf numFmtId="0" fontId="34" fillId="0" borderId="17" xfId="0" applyFont="1" applyBorder="1"/>
    <xf numFmtId="0" fontId="33" fillId="0" borderId="22" xfId="0" applyFont="1" applyBorder="1"/>
    <xf numFmtId="0" fontId="32" fillId="24" borderId="23" xfId="0" applyFont="1" applyFill="1" applyBorder="1" applyAlignment="1">
      <alignment horizontal="center"/>
    </xf>
    <xf numFmtId="0" fontId="36" fillId="0" borderId="0" xfId="28" applyFont="1" applyFill="1" applyBorder="1" applyAlignment="1" applyProtection="1">
      <alignment horizontal="left"/>
    </xf>
    <xf numFmtId="0" fontId="35" fillId="0" borderId="0" xfId="28" applyFont="1" applyFill="1" applyAlignment="1">
      <alignment shrinkToFit="1"/>
    </xf>
    <xf numFmtId="0" fontId="35" fillId="0" borderId="0" xfId="28" applyFont="1" applyFill="1" applyAlignment="1"/>
    <xf numFmtId="0" fontId="37" fillId="0" borderId="0" xfId="28" applyFont="1" applyFill="1" applyAlignment="1">
      <alignment horizontal="center"/>
    </xf>
    <xf numFmtId="0" fontId="37" fillId="0" borderId="0" xfId="28" applyFont="1" applyFill="1" applyAlignment="1">
      <alignment shrinkToFit="1"/>
    </xf>
    <xf numFmtId="0" fontId="37" fillId="0" borderId="0" xfId="28" applyFont="1" applyFill="1" applyAlignment="1"/>
    <xf numFmtId="0" fontId="31" fillId="0" borderId="26" xfId="28" applyFont="1" applyFill="1" applyBorder="1" applyAlignment="1">
      <alignment horizontal="center" shrinkToFit="1"/>
    </xf>
    <xf numFmtId="0" fontId="31" fillId="0" borderId="25" xfId="28" applyFont="1" applyFill="1" applyBorder="1" applyAlignment="1">
      <alignment horizontal="center" shrinkToFit="1"/>
    </xf>
    <xf numFmtId="43" fontId="31" fillId="0" borderId="10" xfId="19" applyFont="1" applyFill="1" applyBorder="1" applyAlignment="1">
      <alignment horizontal="centerContinuous"/>
    </xf>
    <xf numFmtId="43" fontId="31" fillId="0" borderId="28" xfId="19" applyFont="1" applyFill="1" applyBorder="1" applyAlignment="1">
      <alignment horizontal="centerContinuous"/>
    </xf>
    <xf numFmtId="43" fontId="31" fillId="0" borderId="23" xfId="19" applyFont="1" applyFill="1" applyBorder="1" applyAlignment="1">
      <alignment horizontal="centerContinuous"/>
    </xf>
    <xf numFmtId="0" fontId="31" fillId="0" borderId="0" xfId="28" applyFont="1" applyFill="1" applyAlignment="1"/>
    <xf numFmtId="0" fontId="31" fillId="0" borderId="14" xfId="28" applyFont="1" applyFill="1" applyBorder="1" applyAlignment="1">
      <alignment shrinkToFit="1"/>
    </xf>
    <xf numFmtId="0" fontId="31" fillId="0" borderId="27" xfId="28" applyFont="1" applyFill="1" applyBorder="1" applyAlignment="1">
      <alignment horizontal="center" shrinkToFit="1"/>
    </xf>
    <xf numFmtId="0" fontId="31" fillId="0" borderId="14" xfId="28" applyFont="1" applyFill="1" applyBorder="1" applyAlignment="1">
      <alignment horizontal="center" shrinkToFit="1"/>
    </xf>
    <xf numFmtId="43" fontId="31" fillId="0" borderId="12" xfId="19" applyFont="1" applyFill="1" applyBorder="1" applyAlignment="1">
      <alignment horizontal="center"/>
    </xf>
    <xf numFmtId="43" fontId="31" fillId="0" borderId="29" xfId="19" applyFont="1" applyFill="1" applyBorder="1" applyAlignment="1">
      <alignment horizontal="center"/>
    </xf>
    <xf numFmtId="43" fontId="31" fillId="0" borderId="14" xfId="19" applyFont="1" applyFill="1" applyBorder="1" applyAlignment="1">
      <alignment horizontal="center"/>
    </xf>
    <xf numFmtId="0" fontId="38" fillId="25" borderId="17" xfId="28" applyFont="1" applyFill="1" applyBorder="1" applyAlignment="1">
      <alignment horizontal="center" shrinkToFit="1"/>
    </xf>
    <xf numFmtId="43" fontId="38" fillId="25" borderId="15" xfId="19" applyFont="1" applyFill="1" applyBorder="1" applyAlignment="1">
      <alignment horizontal="center"/>
    </xf>
    <xf numFmtId="43" fontId="38" fillId="25" borderId="30" xfId="19" applyFont="1" applyFill="1" applyBorder="1" applyAlignment="1">
      <alignment horizontal="center"/>
    </xf>
    <xf numFmtId="43" fontId="38" fillId="25" borderId="17" xfId="19" applyFont="1" applyFill="1" applyBorder="1" applyAlignment="1">
      <alignment horizontal="center"/>
    </xf>
    <xf numFmtId="0" fontId="38" fillId="0" borderId="0" xfId="28" applyFont="1" applyFill="1" applyAlignment="1"/>
    <xf numFmtId="0" fontId="38" fillId="25" borderId="17" xfId="28" applyFont="1" applyFill="1" applyBorder="1" applyAlignment="1">
      <alignment shrinkToFit="1"/>
    </xf>
    <xf numFmtId="0" fontId="38" fillId="25" borderId="17" xfId="28" applyFont="1" applyFill="1" applyBorder="1" applyAlignment="1">
      <alignment horizontal="centerContinuous" shrinkToFit="1"/>
    </xf>
    <xf numFmtId="43" fontId="38" fillId="0" borderId="0" xfId="28" applyNumberFormat="1" applyFont="1" applyFill="1" applyAlignment="1"/>
    <xf numFmtId="0" fontId="31" fillId="0" borderId="19" xfId="28" applyFont="1" applyFill="1" applyBorder="1" applyAlignment="1">
      <alignment horizontal="center" shrinkToFit="1"/>
    </xf>
    <xf numFmtId="43" fontId="39" fillId="0" borderId="24" xfId="19" applyFont="1" applyFill="1" applyBorder="1" applyAlignment="1">
      <alignment horizontal="center"/>
    </xf>
    <xf numFmtId="43" fontId="31" fillId="0" borderId="31" xfId="19" applyFont="1" applyFill="1" applyBorder="1" applyAlignment="1">
      <alignment horizontal="center"/>
    </xf>
    <xf numFmtId="43" fontId="31" fillId="0" borderId="19" xfId="19" applyFont="1" applyFill="1" applyBorder="1" applyAlignment="1">
      <alignment horizontal="center"/>
    </xf>
    <xf numFmtId="0" fontId="31" fillId="0" borderId="17" xfId="28" applyFont="1" applyFill="1" applyBorder="1" applyAlignment="1">
      <alignment shrinkToFit="1"/>
    </xf>
    <xf numFmtId="0" fontId="31" fillId="0" borderId="17" xfId="28" applyFont="1" applyFill="1" applyBorder="1" applyAlignment="1">
      <alignment horizontal="center" shrinkToFit="1"/>
    </xf>
    <xf numFmtId="43" fontId="39" fillId="0" borderId="15" xfId="19" applyFont="1" applyFill="1" applyBorder="1" applyAlignment="1">
      <alignment horizontal="center"/>
    </xf>
    <xf numFmtId="43" fontId="31" fillId="0" borderId="30" xfId="19" applyFont="1" applyFill="1" applyBorder="1" applyAlignment="1">
      <alignment horizontal="center"/>
    </xf>
    <xf numFmtId="43" fontId="31" fillId="0" borderId="17" xfId="19" applyFont="1" applyFill="1" applyBorder="1" applyAlignment="1">
      <alignment horizontal="center"/>
    </xf>
    <xf numFmtId="43" fontId="31" fillId="0" borderId="15" xfId="19" applyFont="1" applyFill="1" applyBorder="1" applyAlignment="1">
      <alignment horizontal="center"/>
    </xf>
    <xf numFmtId="0" fontId="31" fillId="0" borderId="22" xfId="28" applyFont="1" applyFill="1" applyBorder="1" applyAlignment="1">
      <alignment shrinkToFit="1"/>
    </xf>
    <xf numFmtId="0" fontId="31" fillId="0" borderId="22" xfId="28" applyFont="1" applyFill="1" applyBorder="1" applyAlignment="1">
      <alignment horizontal="centerContinuous" shrinkToFit="1"/>
    </xf>
    <xf numFmtId="43" fontId="31" fillId="0" borderId="20" xfId="19" applyFont="1" applyFill="1" applyBorder="1" applyAlignment="1">
      <alignment horizontal="center"/>
    </xf>
    <xf numFmtId="43" fontId="31" fillId="0" borderId="32" xfId="19" applyFont="1" applyFill="1" applyBorder="1" applyAlignment="1">
      <alignment horizontal="center"/>
    </xf>
    <xf numFmtId="43" fontId="31" fillId="0" borderId="22" xfId="19" applyFont="1" applyFill="1" applyBorder="1" applyAlignment="1">
      <alignment horizontal="center"/>
    </xf>
    <xf numFmtId="0" fontId="31" fillId="0" borderId="17" xfId="28" applyFont="1" applyFill="1" applyBorder="1" applyAlignment="1">
      <alignment horizontal="centerContinuous" shrinkToFit="1"/>
    </xf>
    <xf numFmtId="0" fontId="31" fillId="0" borderId="14" xfId="28" applyFont="1" applyFill="1" applyBorder="1" applyAlignment="1">
      <alignment horizontal="centerContinuous" shrinkToFit="1"/>
    </xf>
    <xf numFmtId="0" fontId="31" fillId="0" borderId="33" xfId="28" applyFont="1" applyFill="1" applyBorder="1" applyAlignment="1"/>
    <xf numFmtId="0" fontId="31" fillId="0" borderId="0" xfId="28" applyFont="1" applyFill="1" applyAlignment="1">
      <alignment shrinkToFit="1"/>
    </xf>
  </cellXfs>
  <cellStyles count="45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Hyperlink" xfId="20" builtinId="8"/>
    <cellStyle name="การคำนวณ" xfId="21" builtinId="22" customBuiltin="1"/>
    <cellStyle name="ข้อความเตือน" xfId="22" builtinId="11" customBuiltin="1"/>
    <cellStyle name="ข้อความอธิบาย" xfId="23" builtinId="53" customBuiltin="1"/>
    <cellStyle name="เครื่องหมายจุลภาค" xfId="19" builtinId="3"/>
    <cellStyle name="ชื่อเรื่อง" xfId="24" builtinId="15" customBuiltin="1"/>
    <cellStyle name="เซลล์ตรวจสอบ" xfId="25" builtinId="23" customBuiltin="1"/>
    <cellStyle name="เซลล์ที่มีลิงก์" xfId="26" builtinId="24" customBuiltin="1"/>
    <cellStyle name="ดี" xfId="27" builtinId="26" customBuiltin="1"/>
    <cellStyle name="ปกติ" xfId="0" builtinId="0"/>
    <cellStyle name="ปกติ_นิสิตเต็มเวลา_บางเขน_462" xfId="28"/>
    <cellStyle name="ป้อนค่า" xfId="29" builtinId="20" customBuiltin="1"/>
    <cellStyle name="ปานกลาง" xfId="30" builtinId="28" customBuiltin="1"/>
    <cellStyle name="ผลรวม" xfId="31" builtinId="25" customBuiltin="1"/>
    <cellStyle name="แย่" xfId="32" builtinId="27" customBuiltin="1"/>
    <cellStyle name="ส่วนที่ถูกเน้น1" xfId="33" builtinId="29" customBuiltin="1"/>
    <cellStyle name="ส่วนที่ถูกเน้น2" xfId="34" builtinId="33" customBuiltin="1"/>
    <cellStyle name="ส่วนที่ถูกเน้น3" xfId="35" builtinId="37" customBuiltin="1"/>
    <cellStyle name="ส่วนที่ถูกเน้น4" xfId="36" builtinId="41" customBuiltin="1"/>
    <cellStyle name="ส่วนที่ถูกเน้น5" xfId="37" builtinId="45" customBuiltin="1"/>
    <cellStyle name="ส่วนที่ถูกเน้น6" xfId="38" builtinId="49" customBuiltin="1"/>
    <cellStyle name="แสดงผล" xfId="39" builtinId="21" customBuiltin="1"/>
    <cellStyle name="หมายเหตุ" xfId="40" builtinId="10" customBuiltin="1"/>
    <cellStyle name="หัวเรื่อง 1" xfId="41" builtinId="16" customBuiltin="1"/>
    <cellStyle name="หัวเรื่อง 2" xfId="42" builtinId="17" customBuiltin="1"/>
    <cellStyle name="หัวเรื่อง 3" xfId="43" builtinId="18" customBuiltin="1"/>
    <cellStyle name="หัวเรื่อง 4" xfId="44" builtinId="19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hcrd.edu.kps.ku.ac.th/phd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8"/>
  <sheetViews>
    <sheetView showGridLines="0" tabSelected="1" workbookViewId="0">
      <selection activeCell="P19" sqref="P19"/>
    </sheetView>
  </sheetViews>
  <sheetFormatPr defaultRowHeight="21.75" x14ac:dyDescent="0.5"/>
  <cols>
    <col min="1" max="1" width="29.5703125" style="73" customWidth="1"/>
    <col min="2" max="2" width="8" style="106" bestFit="1" customWidth="1"/>
    <col min="3" max="3" width="8.140625" style="106" bestFit="1" customWidth="1"/>
    <col min="4" max="5" width="12.85546875" style="73" customWidth="1"/>
    <col min="6" max="6" width="11.42578125" style="73" customWidth="1"/>
    <col min="7" max="8" width="12.85546875" style="73" customWidth="1"/>
    <col min="9" max="9" width="11.42578125" style="73" customWidth="1"/>
    <col min="10" max="11" width="12.85546875" style="73" customWidth="1"/>
    <col min="12" max="12" width="11.42578125" style="73" customWidth="1"/>
    <col min="13" max="16384" width="9.140625" style="73"/>
  </cols>
  <sheetData>
    <row r="1" spans="1:13" s="64" customFormat="1" x14ac:dyDescent="0.5">
      <c r="A1" s="62" t="s">
        <v>90</v>
      </c>
      <c r="B1" s="63"/>
      <c r="C1" s="63"/>
    </row>
    <row r="2" spans="1:13" s="67" customFormat="1" x14ac:dyDescent="0.5">
      <c r="A2" s="65"/>
      <c r="B2" s="66"/>
      <c r="C2" s="66"/>
      <c r="D2" s="65"/>
      <c r="E2" s="65"/>
      <c r="F2" s="65"/>
      <c r="G2" s="65"/>
      <c r="H2" s="65"/>
      <c r="I2" s="65"/>
      <c r="J2" s="65"/>
      <c r="K2" s="65"/>
      <c r="L2" s="3"/>
    </row>
    <row r="3" spans="1:13" x14ac:dyDescent="0.5">
      <c r="A3" s="68" t="s">
        <v>31</v>
      </c>
      <c r="B3" s="69" t="s">
        <v>1</v>
      </c>
      <c r="C3" s="68" t="s">
        <v>2</v>
      </c>
      <c r="D3" s="70" t="s">
        <v>86</v>
      </c>
      <c r="E3" s="71"/>
      <c r="F3" s="72"/>
      <c r="G3" s="70" t="s">
        <v>87</v>
      </c>
      <c r="H3" s="71"/>
      <c r="I3" s="72"/>
      <c r="J3" s="70" t="s">
        <v>95</v>
      </c>
      <c r="K3" s="71"/>
      <c r="L3" s="72"/>
    </row>
    <row r="4" spans="1:13" x14ac:dyDescent="0.5">
      <c r="A4" s="74"/>
      <c r="B4" s="75" t="s">
        <v>3</v>
      </c>
      <c r="C4" s="76" t="s">
        <v>4</v>
      </c>
      <c r="D4" s="77" t="s">
        <v>88</v>
      </c>
      <c r="E4" s="78" t="s">
        <v>89</v>
      </c>
      <c r="F4" s="79" t="s">
        <v>7</v>
      </c>
      <c r="G4" s="77" t="s">
        <v>88</v>
      </c>
      <c r="H4" s="78" t="s">
        <v>89</v>
      </c>
      <c r="I4" s="79" t="s">
        <v>7</v>
      </c>
      <c r="J4" s="77" t="s">
        <v>88</v>
      </c>
      <c r="K4" s="78" t="s">
        <v>89</v>
      </c>
      <c r="L4" s="79" t="s">
        <v>7</v>
      </c>
    </row>
    <row r="5" spans="1:13" s="84" customFormat="1" x14ac:dyDescent="0.5">
      <c r="A5" s="80" t="s">
        <v>27</v>
      </c>
      <c r="B5" s="80" t="s">
        <v>9</v>
      </c>
      <c r="C5" s="80" t="s">
        <v>9</v>
      </c>
      <c r="D5" s="81">
        <v>1147.1065359477122</v>
      </c>
      <c r="E5" s="82">
        <v>233.9549019607843</v>
      </c>
      <c r="F5" s="83">
        <v>1381.0614379084966</v>
      </c>
      <c r="G5" s="81">
        <v>945.53603786342114</v>
      </c>
      <c r="H5" s="82">
        <v>61.654721658778449</v>
      </c>
      <c r="I5" s="83">
        <v>1007.1907595221994</v>
      </c>
      <c r="J5" s="81">
        <v>1046.3212869055667</v>
      </c>
      <c r="K5" s="82">
        <v>147.80481180978137</v>
      </c>
      <c r="L5" s="83">
        <v>1194.126098715348</v>
      </c>
    </row>
    <row r="6" spans="1:13" s="84" customFormat="1" x14ac:dyDescent="0.5">
      <c r="A6" s="85"/>
      <c r="B6" s="80"/>
      <c r="C6" s="80" t="s">
        <v>10</v>
      </c>
      <c r="D6" s="81">
        <v>0</v>
      </c>
      <c r="E6" s="82">
        <v>0</v>
      </c>
      <c r="F6" s="83">
        <v>0</v>
      </c>
      <c r="G6" s="81">
        <v>5.8823529411764705E-2</v>
      </c>
      <c r="H6" s="82">
        <v>0</v>
      </c>
      <c r="I6" s="83">
        <v>5.8823529411764705E-2</v>
      </c>
      <c r="J6" s="81">
        <v>2.9411764705882353E-2</v>
      </c>
      <c r="K6" s="82">
        <v>0</v>
      </c>
      <c r="L6" s="83">
        <v>2.9411764705882353E-2</v>
      </c>
    </row>
    <row r="7" spans="1:13" s="84" customFormat="1" x14ac:dyDescent="0.5">
      <c r="A7" s="85"/>
      <c r="B7" s="80"/>
      <c r="C7" s="80" t="s">
        <v>7</v>
      </c>
      <c r="D7" s="81">
        <v>1147.1065359477122</v>
      </c>
      <c r="E7" s="82">
        <v>233.9549019607843</v>
      </c>
      <c r="F7" s="83">
        <v>1381.0614379084966</v>
      </c>
      <c r="G7" s="81">
        <v>945.59486139283285</v>
      </c>
      <c r="H7" s="82">
        <v>61.654721658778449</v>
      </c>
      <c r="I7" s="83">
        <v>1007.2495830516114</v>
      </c>
      <c r="J7" s="81">
        <v>1046.3506986702725</v>
      </c>
      <c r="K7" s="82">
        <v>147.80481180978137</v>
      </c>
      <c r="L7" s="83">
        <v>1194.1555104800541</v>
      </c>
    </row>
    <row r="8" spans="1:13" s="84" customFormat="1" x14ac:dyDescent="0.5">
      <c r="A8" s="85"/>
      <c r="B8" s="80" t="s">
        <v>11</v>
      </c>
      <c r="C8" s="80" t="s">
        <v>10</v>
      </c>
      <c r="D8" s="81">
        <v>12.500000000000002</v>
      </c>
      <c r="E8" s="82">
        <v>28.666666666666664</v>
      </c>
      <c r="F8" s="83">
        <v>41.166666666666664</v>
      </c>
      <c r="G8" s="81">
        <v>9.4166666666666679</v>
      </c>
      <c r="H8" s="82">
        <v>21.75</v>
      </c>
      <c r="I8" s="83">
        <v>31.166666666666668</v>
      </c>
      <c r="J8" s="81">
        <v>10.958333333333336</v>
      </c>
      <c r="K8" s="82">
        <v>25.208333333333336</v>
      </c>
      <c r="L8" s="83">
        <v>36.166666666666664</v>
      </c>
    </row>
    <row r="9" spans="1:13" s="84" customFormat="1" x14ac:dyDescent="0.5">
      <c r="A9" s="85"/>
      <c r="B9" s="80"/>
      <c r="C9" s="80" t="s">
        <v>12</v>
      </c>
      <c r="D9" s="81">
        <v>18.750000000000004</v>
      </c>
      <c r="E9" s="82">
        <v>43</v>
      </c>
      <c r="F9" s="83">
        <v>61.75</v>
      </c>
      <c r="G9" s="81">
        <v>14.125000000000002</v>
      </c>
      <c r="H9" s="82">
        <v>32.625</v>
      </c>
      <c r="I9" s="83">
        <v>46.75</v>
      </c>
      <c r="J9" s="81">
        <v>16.437500000000004</v>
      </c>
      <c r="K9" s="82">
        <v>37.8125</v>
      </c>
      <c r="L9" s="83">
        <v>54.25</v>
      </c>
    </row>
    <row r="10" spans="1:13" s="84" customFormat="1" x14ac:dyDescent="0.5">
      <c r="A10" s="85"/>
      <c r="B10" s="86" t="s">
        <v>13</v>
      </c>
      <c r="C10" s="86"/>
      <c r="D10" s="81">
        <v>1165.8565359477122</v>
      </c>
      <c r="E10" s="82">
        <v>276.9549019607843</v>
      </c>
      <c r="F10" s="83">
        <v>1442.8114379084966</v>
      </c>
      <c r="G10" s="81">
        <v>959.71986139283285</v>
      </c>
      <c r="H10" s="82">
        <v>94.279721658778442</v>
      </c>
      <c r="I10" s="83">
        <v>1053.9995830516114</v>
      </c>
      <c r="J10" s="81">
        <v>1062.7881986702725</v>
      </c>
      <c r="K10" s="82">
        <v>185.61731180978137</v>
      </c>
      <c r="L10" s="83">
        <v>1248.4055104800541</v>
      </c>
      <c r="M10" s="87"/>
    </row>
    <row r="11" spans="1:13" ht="20.100000000000001" customHeight="1" x14ac:dyDescent="0.5">
      <c r="A11" s="88" t="s">
        <v>33</v>
      </c>
      <c r="B11" s="88" t="s">
        <v>9</v>
      </c>
      <c r="C11" s="88" t="s">
        <v>9</v>
      </c>
      <c r="D11" s="89">
        <v>602.11764705882354</v>
      </c>
      <c r="E11" s="90">
        <v>123.88235294117648</v>
      </c>
      <c r="F11" s="91">
        <v>726</v>
      </c>
      <c r="G11" s="89">
        <v>393.61460446247452</v>
      </c>
      <c r="H11" s="90">
        <v>1.9472616632860036</v>
      </c>
      <c r="I11" s="91">
        <v>395.5618661257605</v>
      </c>
      <c r="J11" s="89">
        <v>497.86612576064903</v>
      </c>
      <c r="K11" s="90">
        <v>62.914807302231239</v>
      </c>
      <c r="L11" s="91">
        <v>560.78093306288019</v>
      </c>
    </row>
    <row r="12" spans="1:13" ht="20.100000000000001" customHeight="1" x14ac:dyDescent="0.5">
      <c r="A12" s="92"/>
      <c r="B12" s="93"/>
      <c r="C12" s="93" t="s">
        <v>10</v>
      </c>
      <c r="D12" s="94">
        <v>0</v>
      </c>
      <c r="E12" s="95">
        <v>0</v>
      </c>
      <c r="F12" s="96">
        <v>0</v>
      </c>
      <c r="G12" s="94">
        <v>0</v>
      </c>
      <c r="H12" s="95">
        <v>0</v>
      </c>
      <c r="I12" s="96">
        <v>0</v>
      </c>
      <c r="J12" s="94">
        <v>0</v>
      </c>
      <c r="K12" s="95">
        <v>0</v>
      </c>
      <c r="L12" s="96">
        <v>0</v>
      </c>
    </row>
    <row r="13" spans="1:13" ht="20.100000000000001" customHeight="1" x14ac:dyDescent="0.5">
      <c r="A13" s="92"/>
      <c r="B13" s="93"/>
      <c r="C13" s="93" t="s">
        <v>7</v>
      </c>
      <c r="D13" s="97">
        <v>602.11764705882354</v>
      </c>
      <c r="E13" s="95">
        <v>123.88235294117648</v>
      </c>
      <c r="F13" s="96">
        <v>726</v>
      </c>
      <c r="G13" s="97">
        <v>393.61460446247452</v>
      </c>
      <c r="H13" s="95">
        <v>1.9472616632860036</v>
      </c>
      <c r="I13" s="96">
        <v>395.5618661257605</v>
      </c>
      <c r="J13" s="97">
        <v>497.86612576064903</v>
      </c>
      <c r="K13" s="95">
        <v>62.914807302231239</v>
      </c>
      <c r="L13" s="96">
        <v>560.78093306288019</v>
      </c>
    </row>
    <row r="14" spans="1:13" ht="20.100000000000001" customHeight="1" x14ac:dyDescent="0.5">
      <c r="A14" s="92"/>
      <c r="B14" s="93" t="s">
        <v>11</v>
      </c>
      <c r="C14" s="93" t="s">
        <v>10</v>
      </c>
      <c r="D14" s="94">
        <v>0</v>
      </c>
      <c r="E14" s="95">
        <v>9</v>
      </c>
      <c r="F14" s="96">
        <v>9</v>
      </c>
      <c r="G14" s="94">
        <v>0</v>
      </c>
      <c r="H14" s="95">
        <v>6.166666666666667</v>
      </c>
      <c r="I14" s="96">
        <v>6.166666666666667</v>
      </c>
      <c r="J14" s="94">
        <v>0</v>
      </c>
      <c r="K14" s="95">
        <v>7.5833333333333339</v>
      </c>
      <c r="L14" s="96">
        <v>7.5833333333333339</v>
      </c>
    </row>
    <row r="15" spans="1:13" ht="20.100000000000001" customHeight="1" x14ac:dyDescent="0.5">
      <c r="A15" s="92"/>
      <c r="B15" s="93"/>
      <c r="C15" s="93" t="s">
        <v>12</v>
      </c>
      <c r="D15" s="97">
        <v>0</v>
      </c>
      <c r="E15" s="95">
        <v>13.5</v>
      </c>
      <c r="F15" s="96">
        <v>13.5</v>
      </c>
      <c r="G15" s="97">
        <v>0</v>
      </c>
      <c r="H15" s="95">
        <v>9.25</v>
      </c>
      <c r="I15" s="96">
        <v>9.25</v>
      </c>
      <c r="J15" s="97">
        <v>0</v>
      </c>
      <c r="K15" s="95">
        <v>11.375</v>
      </c>
      <c r="L15" s="96">
        <v>11.375</v>
      </c>
    </row>
    <row r="16" spans="1:13" ht="20.100000000000001" customHeight="1" x14ac:dyDescent="0.5">
      <c r="A16" s="98"/>
      <c r="B16" s="99" t="s">
        <v>13</v>
      </c>
      <c r="C16" s="99"/>
      <c r="D16" s="100">
        <v>602.11764705882354</v>
      </c>
      <c r="E16" s="101">
        <v>137.38235294117646</v>
      </c>
      <c r="F16" s="102">
        <v>739.5</v>
      </c>
      <c r="G16" s="100">
        <v>393.61460446247452</v>
      </c>
      <c r="H16" s="101">
        <v>11.197261663286003</v>
      </c>
      <c r="I16" s="102">
        <v>404.8118661257605</v>
      </c>
      <c r="J16" s="100">
        <v>497.86612576064903</v>
      </c>
      <c r="K16" s="101">
        <v>74.289807302231239</v>
      </c>
      <c r="L16" s="102">
        <v>572.15593306288019</v>
      </c>
    </row>
    <row r="17" spans="1:13" ht="20.100000000000001" customHeight="1" x14ac:dyDescent="0.5">
      <c r="A17" s="88" t="s">
        <v>34</v>
      </c>
      <c r="B17" s="93" t="s">
        <v>9</v>
      </c>
      <c r="C17" s="93" t="s">
        <v>9</v>
      </c>
      <c r="D17" s="89">
        <v>233.9470588235294</v>
      </c>
      <c r="E17" s="90">
        <v>36.209803921568628</v>
      </c>
      <c r="F17" s="91">
        <v>270.15686274509801</v>
      </c>
      <c r="G17" s="89">
        <v>220.61424385846294</v>
      </c>
      <c r="H17" s="90">
        <v>30.19765607392382</v>
      </c>
      <c r="I17" s="91">
        <v>250.81189993238675</v>
      </c>
      <c r="J17" s="89">
        <v>227.28065134099617</v>
      </c>
      <c r="K17" s="90">
        <v>33.203729997746223</v>
      </c>
      <c r="L17" s="91">
        <v>260.48438133874237</v>
      </c>
    </row>
    <row r="18" spans="1:13" ht="20.100000000000001" customHeight="1" x14ac:dyDescent="0.5">
      <c r="A18" s="92"/>
      <c r="B18" s="93"/>
      <c r="C18" s="93" t="s">
        <v>10</v>
      </c>
      <c r="D18" s="94">
        <v>0</v>
      </c>
      <c r="E18" s="95">
        <v>0</v>
      </c>
      <c r="F18" s="96">
        <v>0</v>
      </c>
      <c r="G18" s="94">
        <v>0</v>
      </c>
      <c r="H18" s="95">
        <v>0</v>
      </c>
      <c r="I18" s="96">
        <v>0</v>
      </c>
      <c r="J18" s="94">
        <v>0</v>
      </c>
      <c r="K18" s="95">
        <v>0</v>
      </c>
      <c r="L18" s="96">
        <v>0</v>
      </c>
    </row>
    <row r="19" spans="1:13" ht="20.100000000000001" customHeight="1" x14ac:dyDescent="0.5">
      <c r="A19" s="92"/>
      <c r="B19" s="93"/>
      <c r="C19" s="93" t="s">
        <v>7</v>
      </c>
      <c r="D19" s="97">
        <v>233.9470588235294</v>
      </c>
      <c r="E19" s="95">
        <v>36.209803921568628</v>
      </c>
      <c r="F19" s="96">
        <v>270.15686274509801</v>
      </c>
      <c r="G19" s="97">
        <v>220.61424385846294</v>
      </c>
      <c r="H19" s="95">
        <v>30.19765607392382</v>
      </c>
      <c r="I19" s="96">
        <v>250.81189993238675</v>
      </c>
      <c r="J19" s="97">
        <v>227.28065134099617</v>
      </c>
      <c r="K19" s="95">
        <v>33.203729997746223</v>
      </c>
      <c r="L19" s="96">
        <v>260.48438133874237</v>
      </c>
    </row>
    <row r="20" spans="1:13" ht="20.100000000000001" customHeight="1" x14ac:dyDescent="0.5">
      <c r="A20" s="92"/>
      <c r="B20" s="93" t="s">
        <v>11</v>
      </c>
      <c r="C20" s="93" t="s">
        <v>10</v>
      </c>
      <c r="D20" s="94">
        <v>12.500000000000002</v>
      </c>
      <c r="E20" s="95">
        <v>19.666666666666664</v>
      </c>
      <c r="F20" s="96">
        <v>32.166666666666664</v>
      </c>
      <c r="G20" s="94">
        <v>9.4166666666666679</v>
      </c>
      <c r="H20" s="95">
        <v>15.583333333333334</v>
      </c>
      <c r="I20" s="96">
        <v>25</v>
      </c>
      <c r="J20" s="94">
        <v>10.958333333333336</v>
      </c>
      <c r="K20" s="95">
        <v>17.625</v>
      </c>
      <c r="L20" s="96">
        <v>28.583333333333332</v>
      </c>
    </row>
    <row r="21" spans="1:13" ht="20.100000000000001" customHeight="1" x14ac:dyDescent="0.5">
      <c r="A21" s="92"/>
      <c r="B21" s="93"/>
      <c r="C21" s="93" t="s">
        <v>12</v>
      </c>
      <c r="D21" s="97">
        <v>18.750000000000004</v>
      </c>
      <c r="E21" s="95">
        <v>29.499999999999996</v>
      </c>
      <c r="F21" s="96">
        <v>48.25</v>
      </c>
      <c r="G21" s="97">
        <v>14.125000000000002</v>
      </c>
      <c r="H21" s="95">
        <v>23.375</v>
      </c>
      <c r="I21" s="96">
        <v>37.5</v>
      </c>
      <c r="J21" s="97">
        <v>16.437500000000004</v>
      </c>
      <c r="K21" s="95">
        <v>26.4375</v>
      </c>
      <c r="L21" s="96">
        <v>42.875</v>
      </c>
    </row>
    <row r="22" spans="1:13" ht="20.100000000000001" customHeight="1" x14ac:dyDescent="0.5">
      <c r="A22" s="98"/>
      <c r="B22" s="103" t="s">
        <v>13</v>
      </c>
      <c r="C22" s="103"/>
      <c r="D22" s="100">
        <v>252.6970588235294</v>
      </c>
      <c r="E22" s="101">
        <v>65.709803921568621</v>
      </c>
      <c r="F22" s="102">
        <v>318.40686274509801</v>
      </c>
      <c r="G22" s="100">
        <v>234.73924385846294</v>
      </c>
      <c r="H22" s="101">
        <v>53.572656073923824</v>
      </c>
      <c r="I22" s="102">
        <v>288.31189993238678</v>
      </c>
      <c r="J22" s="100">
        <v>243.71815134099617</v>
      </c>
      <c r="K22" s="101">
        <v>59.641229997746223</v>
      </c>
      <c r="L22" s="102">
        <v>303.35938133874242</v>
      </c>
    </row>
    <row r="23" spans="1:13" ht="20.100000000000001" customHeight="1" x14ac:dyDescent="0.5">
      <c r="A23" s="88" t="s">
        <v>35</v>
      </c>
      <c r="B23" s="88" t="s">
        <v>9</v>
      </c>
      <c r="C23" s="88" t="s">
        <v>9</v>
      </c>
      <c r="D23" s="89">
        <v>311.04183006535942</v>
      </c>
      <c r="E23" s="90">
        <v>73.862745098039213</v>
      </c>
      <c r="F23" s="91">
        <v>384.90457516339865</v>
      </c>
      <c r="G23" s="89">
        <v>331.30718954248363</v>
      </c>
      <c r="H23" s="90">
        <v>29.509803921568626</v>
      </c>
      <c r="I23" s="91">
        <v>360.81699346405225</v>
      </c>
      <c r="J23" s="89">
        <v>321.17450980392152</v>
      </c>
      <c r="K23" s="90">
        <v>51.686274509803923</v>
      </c>
      <c r="L23" s="91">
        <v>372.86078431372545</v>
      </c>
    </row>
    <row r="24" spans="1:13" ht="20.100000000000001" customHeight="1" x14ac:dyDescent="0.5">
      <c r="A24" s="92"/>
      <c r="B24" s="93"/>
      <c r="C24" s="93" t="s">
        <v>10</v>
      </c>
      <c r="D24" s="94">
        <v>0</v>
      </c>
      <c r="E24" s="95">
        <v>0</v>
      </c>
      <c r="F24" s="96">
        <v>0</v>
      </c>
      <c r="G24" s="94">
        <v>5.8823529411764705E-2</v>
      </c>
      <c r="H24" s="95">
        <v>0</v>
      </c>
      <c r="I24" s="96">
        <v>5.8823529411764705E-2</v>
      </c>
      <c r="J24" s="94">
        <v>2.9411764705882353E-2</v>
      </c>
      <c r="K24" s="95">
        <v>0</v>
      </c>
      <c r="L24" s="96">
        <v>2.9411764705882353E-2</v>
      </c>
    </row>
    <row r="25" spans="1:13" ht="20.100000000000001" customHeight="1" x14ac:dyDescent="0.5">
      <c r="A25" s="92"/>
      <c r="B25" s="93"/>
      <c r="C25" s="93" t="s">
        <v>7</v>
      </c>
      <c r="D25" s="97">
        <v>311.04183006535942</v>
      </c>
      <c r="E25" s="95">
        <v>73.862745098039213</v>
      </c>
      <c r="F25" s="96">
        <v>384.90457516339865</v>
      </c>
      <c r="G25" s="97">
        <v>331.36601307189545</v>
      </c>
      <c r="H25" s="95">
        <v>29.509803921568626</v>
      </c>
      <c r="I25" s="96">
        <v>360.87581699346407</v>
      </c>
      <c r="J25" s="97">
        <v>321.20392156862744</v>
      </c>
      <c r="K25" s="95">
        <v>51.686274509803923</v>
      </c>
      <c r="L25" s="96">
        <v>372.89019607843136</v>
      </c>
    </row>
    <row r="26" spans="1:13" ht="20.100000000000001" customHeight="1" x14ac:dyDescent="0.5">
      <c r="A26" s="92"/>
      <c r="B26" s="93" t="s">
        <v>11</v>
      </c>
      <c r="C26" s="93" t="s">
        <v>10</v>
      </c>
      <c r="D26" s="94">
        <v>0</v>
      </c>
      <c r="E26" s="95">
        <v>0</v>
      </c>
      <c r="F26" s="96">
        <v>0</v>
      </c>
      <c r="G26" s="94">
        <v>0</v>
      </c>
      <c r="H26" s="95">
        <v>0</v>
      </c>
      <c r="I26" s="96">
        <v>0</v>
      </c>
      <c r="J26" s="94">
        <v>0</v>
      </c>
      <c r="K26" s="95">
        <v>0</v>
      </c>
      <c r="L26" s="96">
        <v>0</v>
      </c>
    </row>
    <row r="27" spans="1:13" ht="20.100000000000001" customHeight="1" x14ac:dyDescent="0.5">
      <c r="A27" s="92"/>
      <c r="B27" s="93"/>
      <c r="C27" s="93" t="s">
        <v>12</v>
      </c>
      <c r="D27" s="97">
        <v>0</v>
      </c>
      <c r="E27" s="95">
        <v>0</v>
      </c>
      <c r="F27" s="96">
        <v>0</v>
      </c>
      <c r="G27" s="97">
        <v>0</v>
      </c>
      <c r="H27" s="95">
        <v>0</v>
      </c>
      <c r="I27" s="96">
        <v>0</v>
      </c>
      <c r="J27" s="97">
        <v>0</v>
      </c>
      <c r="K27" s="95">
        <v>0</v>
      </c>
      <c r="L27" s="96">
        <v>0</v>
      </c>
    </row>
    <row r="28" spans="1:13" ht="20.100000000000001" customHeight="1" x14ac:dyDescent="0.5">
      <c r="A28" s="74"/>
      <c r="B28" s="104" t="s">
        <v>13</v>
      </c>
      <c r="C28" s="104"/>
      <c r="D28" s="77">
        <v>311.04183006535942</v>
      </c>
      <c r="E28" s="78">
        <v>73.862745098039213</v>
      </c>
      <c r="F28" s="79">
        <v>384.90457516339865</v>
      </c>
      <c r="G28" s="77">
        <v>331.36601307189545</v>
      </c>
      <c r="H28" s="78">
        <v>29.509803921568626</v>
      </c>
      <c r="I28" s="79">
        <v>360.87581699346407</v>
      </c>
      <c r="J28" s="77">
        <v>321.20392156862744</v>
      </c>
      <c r="K28" s="78">
        <v>51.686274509803923</v>
      </c>
      <c r="L28" s="79">
        <v>372.89019607843136</v>
      </c>
      <c r="M28" s="105"/>
    </row>
  </sheetData>
  <pageMargins left="0.59055118110236227" right="0.59055118110236227" top="0.78740157480314965" bottom="0.59055118110236227" header="0.51181102362204722" footer="0.39370078740157483"/>
  <pageSetup paperSize="9" scale="85" orientation="landscape" r:id="rId1"/>
  <headerFooter alignWithMargins="0">
    <oddFooter>&amp;L&amp;F&amp;C&amp;T  &amp;D&amp;Rหน้า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8"/>
  <sheetViews>
    <sheetView showGridLines="0" zoomScaleNormal="100" workbookViewId="0">
      <selection activeCell="J13" sqref="J13"/>
    </sheetView>
  </sheetViews>
  <sheetFormatPr defaultRowHeight="20.100000000000001" customHeight="1" x14ac:dyDescent="0.2"/>
  <cols>
    <col min="1" max="1" width="7.28515625" style="4" customWidth="1"/>
    <col min="2" max="2" width="4.28515625" style="4" customWidth="1"/>
    <col min="3" max="3" width="29.5703125" style="7" customWidth="1"/>
    <col min="4" max="5" width="8.42578125" style="44" customWidth="1"/>
    <col min="6" max="7" width="12.85546875" style="7" customWidth="1"/>
    <col min="8" max="8" width="11.42578125" style="7" customWidth="1"/>
    <col min="9" max="10" width="9.28515625" style="7" customWidth="1"/>
    <col min="11" max="11" width="11.85546875" style="7" customWidth="1"/>
    <col min="12" max="12" width="16.42578125" style="7" bestFit="1" customWidth="1"/>
    <col min="13" max="13" width="12.5703125" style="7" bestFit="1" customWidth="1"/>
    <col min="14" max="14" width="11.7109375" style="7" customWidth="1"/>
    <col min="15" max="16384" width="9.140625" style="7"/>
  </cols>
  <sheetData>
    <row r="1" spans="1:15" s="2" customFormat="1" ht="20.100000000000001" customHeight="1" x14ac:dyDescent="0.2">
      <c r="A1" s="1"/>
      <c r="B1" s="1"/>
      <c r="C1" s="49" t="s">
        <v>99</v>
      </c>
      <c r="D1" s="33"/>
      <c r="E1" s="33"/>
    </row>
    <row r="2" spans="1:15" s="2" customFormat="1" ht="20.100000000000001" customHeight="1" x14ac:dyDescent="0.2">
      <c r="A2" s="1"/>
      <c r="B2" s="1"/>
      <c r="C2" s="3"/>
      <c r="D2" s="33"/>
      <c r="E2" s="33"/>
      <c r="F2" s="3"/>
      <c r="G2" s="3"/>
      <c r="H2" s="3"/>
      <c r="I2" s="3"/>
      <c r="J2" s="3"/>
      <c r="K2" s="3"/>
      <c r="L2" s="3"/>
      <c r="M2" s="3"/>
      <c r="N2" s="3"/>
    </row>
    <row r="3" spans="1:15" ht="20.100000000000001" customHeight="1" x14ac:dyDescent="0.2">
      <c r="C3" s="35" t="s">
        <v>31</v>
      </c>
      <c r="D3" s="34" t="s">
        <v>1</v>
      </c>
      <c r="E3" s="35" t="s">
        <v>2</v>
      </c>
      <c r="F3" s="5" t="s">
        <v>5</v>
      </c>
      <c r="G3" s="6"/>
      <c r="H3" s="6"/>
      <c r="I3" s="6"/>
      <c r="J3" s="6"/>
      <c r="K3" s="6"/>
      <c r="L3" s="6"/>
      <c r="M3" s="6"/>
      <c r="N3" s="24"/>
    </row>
    <row r="4" spans="1:15" ht="20.100000000000001" customHeight="1" x14ac:dyDescent="0.2">
      <c r="C4" s="45"/>
      <c r="D4" s="36" t="s">
        <v>3</v>
      </c>
      <c r="E4" s="37" t="s">
        <v>4</v>
      </c>
      <c r="F4" s="8" t="s">
        <v>36</v>
      </c>
      <c r="G4" s="9" t="s">
        <v>37</v>
      </c>
      <c r="H4" s="9" t="s">
        <v>38</v>
      </c>
      <c r="I4" s="9" t="s">
        <v>6</v>
      </c>
      <c r="J4" s="9" t="s">
        <v>39</v>
      </c>
      <c r="K4" s="9" t="s">
        <v>40</v>
      </c>
      <c r="L4" s="9" t="s">
        <v>41</v>
      </c>
      <c r="M4" s="9" t="s">
        <v>42</v>
      </c>
      <c r="N4" s="10" t="s">
        <v>7</v>
      </c>
    </row>
    <row r="5" spans="1:15" s="15" customFormat="1" ht="20.100000000000001" customHeight="1" x14ac:dyDescent="0.2">
      <c r="A5" s="11"/>
      <c r="B5" s="11"/>
      <c r="C5" s="38" t="s">
        <v>27</v>
      </c>
      <c r="D5" s="38" t="s">
        <v>9</v>
      </c>
      <c r="E5" s="38" t="s">
        <v>9</v>
      </c>
      <c r="F5" s="12">
        <v>0</v>
      </c>
      <c r="G5" s="13">
        <v>0</v>
      </c>
      <c r="H5" s="13">
        <v>35.502141086319583</v>
      </c>
      <c r="I5" s="13">
        <v>20.89519945909398</v>
      </c>
      <c r="J5" s="13">
        <v>0</v>
      </c>
      <c r="K5" s="13">
        <v>0</v>
      </c>
      <c r="L5" s="13">
        <v>0</v>
      </c>
      <c r="M5" s="13">
        <v>5.257381113364886</v>
      </c>
      <c r="N5" s="14">
        <v>61.654721658778449</v>
      </c>
    </row>
    <row r="6" spans="1:15" s="15" customFormat="1" ht="20.100000000000001" customHeight="1" x14ac:dyDescent="0.2">
      <c r="A6" s="11"/>
      <c r="B6" s="11"/>
      <c r="C6" s="46"/>
      <c r="D6" s="38"/>
      <c r="E6" s="38" t="s">
        <v>10</v>
      </c>
      <c r="F6" s="12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4">
        <v>0</v>
      </c>
    </row>
    <row r="7" spans="1:15" s="15" customFormat="1" ht="20.100000000000001" customHeight="1" x14ac:dyDescent="0.2">
      <c r="A7" s="11"/>
      <c r="B7" s="11"/>
      <c r="C7" s="46"/>
      <c r="D7" s="38"/>
      <c r="E7" s="38" t="s">
        <v>7</v>
      </c>
      <c r="F7" s="12">
        <v>0</v>
      </c>
      <c r="G7" s="13">
        <v>0</v>
      </c>
      <c r="H7" s="13">
        <v>35.502141086319583</v>
      </c>
      <c r="I7" s="13">
        <v>20.89519945909398</v>
      </c>
      <c r="J7" s="13">
        <v>0</v>
      </c>
      <c r="K7" s="13">
        <v>0</v>
      </c>
      <c r="L7" s="13">
        <v>0</v>
      </c>
      <c r="M7" s="13">
        <v>5.257381113364886</v>
      </c>
      <c r="N7" s="14">
        <v>61.654721658778449</v>
      </c>
    </row>
    <row r="8" spans="1:15" s="15" customFormat="1" ht="20.100000000000001" customHeight="1" x14ac:dyDescent="0.2">
      <c r="A8" s="11"/>
      <c r="B8" s="11"/>
      <c r="C8" s="46"/>
      <c r="D8" s="38" t="s">
        <v>11</v>
      </c>
      <c r="E8" s="38" t="s">
        <v>10</v>
      </c>
      <c r="F8" s="12">
        <v>0</v>
      </c>
      <c r="G8" s="13">
        <v>0</v>
      </c>
      <c r="H8" s="13">
        <v>0</v>
      </c>
      <c r="I8" s="13">
        <v>0</v>
      </c>
      <c r="J8" s="13">
        <v>21.75</v>
      </c>
      <c r="K8" s="13">
        <v>0</v>
      </c>
      <c r="L8" s="13">
        <v>0</v>
      </c>
      <c r="M8" s="13">
        <v>0</v>
      </c>
      <c r="N8" s="14">
        <v>21.75</v>
      </c>
    </row>
    <row r="9" spans="1:15" s="15" customFormat="1" ht="20.100000000000001" customHeight="1" x14ac:dyDescent="0.2">
      <c r="A9" s="11"/>
      <c r="B9" s="11"/>
      <c r="C9" s="46"/>
      <c r="D9" s="38"/>
      <c r="E9" s="38" t="s">
        <v>12</v>
      </c>
      <c r="F9" s="12">
        <v>0</v>
      </c>
      <c r="G9" s="13">
        <v>0</v>
      </c>
      <c r="H9" s="13">
        <v>0</v>
      </c>
      <c r="I9" s="13">
        <v>0</v>
      </c>
      <c r="J9" s="13">
        <v>32.625</v>
      </c>
      <c r="K9" s="13">
        <v>0</v>
      </c>
      <c r="L9" s="13">
        <v>0</v>
      </c>
      <c r="M9" s="13">
        <v>0</v>
      </c>
      <c r="N9" s="14">
        <v>32.625</v>
      </c>
    </row>
    <row r="10" spans="1:15" s="15" customFormat="1" ht="20.100000000000001" customHeight="1" x14ac:dyDescent="0.2">
      <c r="A10" s="11"/>
      <c r="B10" s="11"/>
      <c r="C10" s="46"/>
      <c r="D10" s="39" t="s">
        <v>13</v>
      </c>
      <c r="E10" s="39"/>
      <c r="F10" s="12">
        <v>0</v>
      </c>
      <c r="G10" s="13">
        <v>0</v>
      </c>
      <c r="H10" s="13">
        <v>35.502141086319583</v>
      </c>
      <c r="I10" s="13">
        <v>20.89519945909398</v>
      </c>
      <c r="J10" s="13">
        <v>32.625</v>
      </c>
      <c r="K10" s="13">
        <v>0</v>
      </c>
      <c r="L10" s="13">
        <v>0</v>
      </c>
      <c r="M10" s="13">
        <v>5.257381113364886</v>
      </c>
      <c r="N10" s="14">
        <v>94.279721658778442</v>
      </c>
      <c r="O10" s="51"/>
    </row>
    <row r="11" spans="1:15" ht="20.100000000000001" customHeight="1" x14ac:dyDescent="0.2">
      <c r="A11" s="4" t="s">
        <v>14</v>
      </c>
      <c r="B11" s="4" t="s">
        <v>32</v>
      </c>
      <c r="C11" s="40" t="s">
        <v>33</v>
      </c>
      <c r="D11" s="40" t="s">
        <v>9</v>
      </c>
      <c r="E11" s="40" t="s">
        <v>9</v>
      </c>
      <c r="F11" s="25">
        <v>0</v>
      </c>
      <c r="G11" s="16">
        <v>0</v>
      </c>
      <c r="H11" s="16">
        <v>1.582150101419878</v>
      </c>
      <c r="I11" s="16">
        <v>0.31643002028397565</v>
      </c>
      <c r="J11" s="16">
        <v>0</v>
      </c>
      <c r="K11" s="16">
        <v>0</v>
      </c>
      <c r="L11" s="16">
        <v>0</v>
      </c>
      <c r="M11" s="16">
        <v>4.8681541582150101E-2</v>
      </c>
      <c r="N11" s="17">
        <v>1.9472616632860036</v>
      </c>
    </row>
    <row r="12" spans="1:15" ht="20.100000000000001" customHeight="1" x14ac:dyDescent="0.2">
      <c r="A12" s="4" t="s">
        <v>15</v>
      </c>
      <c r="B12" s="4" t="s">
        <v>32</v>
      </c>
      <c r="C12" s="47"/>
      <c r="D12" s="41"/>
      <c r="E12" s="41" t="s">
        <v>10</v>
      </c>
      <c r="F12" s="26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v>0</v>
      </c>
    </row>
    <row r="13" spans="1:15" ht="20.100000000000001" customHeight="1" x14ac:dyDescent="0.2">
      <c r="C13" s="47"/>
      <c r="D13" s="41"/>
      <c r="E13" s="41" t="s">
        <v>7</v>
      </c>
      <c r="F13" s="18">
        <v>0</v>
      </c>
      <c r="G13" s="19">
        <v>0</v>
      </c>
      <c r="H13" s="19">
        <v>1.582150101419878</v>
      </c>
      <c r="I13" s="19">
        <v>0.31643002028397565</v>
      </c>
      <c r="J13" s="19">
        <v>0</v>
      </c>
      <c r="K13" s="19">
        <v>0</v>
      </c>
      <c r="L13" s="19">
        <v>0</v>
      </c>
      <c r="M13" s="19">
        <v>4.8681541582150101E-2</v>
      </c>
      <c r="N13" s="20">
        <v>1.9472616632860036</v>
      </c>
    </row>
    <row r="14" spans="1:15" ht="20.100000000000001" customHeight="1" x14ac:dyDescent="0.2">
      <c r="A14" s="4" t="s">
        <v>16</v>
      </c>
      <c r="B14" s="4" t="s">
        <v>32</v>
      </c>
      <c r="C14" s="47"/>
      <c r="D14" s="41" t="s">
        <v>11</v>
      </c>
      <c r="E14" s="41" t="s">
        <v>10</v>
      </c>
      <c r="F14" s="26">
        <v>0</v>
      </c>
      <c r="G14" s="19">
        <v>0</v>
      </c>
      <c r="H14" s="19">
        <v>0</v>
      </c>
      <c r="I14" s="19">
        <v>0</v>
      </c>
      <c r="J14" s="19">
        <v>6.166666666666667</v>
      </c>
      <c r="K14" s="19">
        <v>0</v>
      </c>
      <c r="L14" s="19">
        <v>0</v>
      </c>
      <c r="M14" s="19">
        <v>0</v>
      </c>
      <c r="N14" s="20">
        <v>6.166666666666667</v>
      </c>
    </row>
    <row r="15" spans="1:15" ht="20.100000000000001" customHeight="1" x14ac:dyDescent="0.2">
      <c r="C15" s="47"/>
      <c r="D15" s="41"/>
      <c r="E15" s="41" t="s">
        <v>12</v>
      </c>
      <c r="F15" s="18">
        <v>0</v>
      </c>
      <c r="G15" s="19">
        <v>0</v>
      </c>
      <c r="H15" s="19">
        <v>0</v>
      </c>
      <c r="I15" s="19">
        <v>0</v>
      </c>
      <c r="J15" s="19">
        <v>9.25</v>
      </c>
      <c r="K15" s="19">
        <v>0</v>
      </c>
      <c r="L15" s="19">
        <v>0</v>
      </c>
      <c r="M15" s="19">
        <v>0</v>
      </c>
      <c r="N15" s="20">
        <v>9.25</v>
      </c>
    </row>
    <row r="16" spans="1:15" ht="20.100000000000001" customHeight="1" x14ac:dyDescent="0.2">
      <c r="C16" s="48"/>
      <c r="D16" s="42" t="s">
        <v>13</v>
      </c>
      <c r="E16" s="42"/>
      <c r="F16" s="21">
        <v>0</v>
      </c>
      <c r="G16" s="22">
        <v>0</v>
      </c>
      <c r="H16" s="22">
        <v>1.582150101419878</v>
      </c>
      <c r="I16" s="22">
        <v>0.31643002028397565</v>
      </c>
      <c r="J16" s="22">
        <v>9.25</v>
      </c>
      <c r="K16" s="22">
        <v>0</v>
      </c>
      <c r="L16" s="22">
        <v>0</v>
      </c>
      <c r="M16" s="22">
        <v>4.8681541582150101E-2</v>
      </c>
      <c r="N16" s="23">
        <v>11.197261663286003</v>
      </c>
    </row>
    <row r="17" spans="1:14" ht="20.100000000000001" customHeight="1" x14ac:dyDescent="0.2">
      <c r="A17" s="4" t="s">
        <v>14</v>
      </c>
      <c r="B17" s="4" t="s">
        <v>85</v>
      </c>
      <c r="C17" s="40" t="s">
        <v>34</v>
      </c>
      <c r="D17" s="41" t="s">
        <v>9</v>
      </c>
      <c r="E17" s="41" t="s">
        <v>9</v>
      </c>
      <c r="F17" s="25">
        <v>0</v>
      </c>
      <c r="G17" s="16">
        <v>0</v>
      </c>
      <c r="H17" s="16">
        <v>22.083389677710162</v>
      </c>
      <c r="I17" s="16">
        <v>6.3369393734505302</v>
      </c>
      <c r="J17" s="16">
        <v>0</v>
      </c>
      <c r="K17" s="16">
        <v>0</v>
      </c>
      <c r="L17" s="16">
        <v>0</v>
      </c>
      <c r="M17" s="16">
        <v>1.7773270227631284</v>
      </c>
      <c r="N17" s="17">
        <v>30.19765607392382</v>
      </c>
    </row>
    <row r="18" spans="1:14" ht="20.100000000000001" customHeight="1" x14ac:dyDescent="0.2">
      <c r="A18" s="4" t="s">
        <v>15</v>
      </c>
      <c r="B18" s="4" t="s">
        <v>85</v>
      </c>
      <c r="C18" s="47"/>
      <c r="D18" s="41"/>
      <c r="E18" s="41" t="s">
        <v>10</v>
      </c>
      <c r="F18" s="26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>
        <v>0</v>
      </c>
    </row>
    <row r="19" spans="1:14" ht="20.100000000000001" customHeight="1" x14ac:dyDescent="0.2">
      <c r="C19" s="47"/>
      <c r="D19" s="41"/>
      <c r="E19" s="41" t="s">
        <v>7</v>
      </c>
      <c r="F19" s="18">
        <v>0</v>
      </c>
      <c r="G19" s="19">
        <v>0</v>
      </c>
      <c r="H19" s="19">
        <v>22.083389677710162</v>
      </c>
      <c r="I19" s="19">
        <v>6.3369393734505302</v>
      </c>
      <c r="J19" s="19">
        <v>0</v>
      </c>
      <c r="K19" s="19">
        <v>0</v>
      </c>
      <c r="L19" s="19">
        <v>0</v>
      </c>
      <c r="M19" s="19">
        <v>1.7773270227631284</v>
      </c>
      <c r="N19" s="20">
        <v>30.19765607392382</v>
      </c>
    </row>
    <row r="20" spans="1:14" ht="20.100000000000001" customHeight="1" x14ac:dyDescent="0.2">
      <c r="A20" s="4" t="s">
        <v>16</v>
      </c>
      <c r="B20" s="4" t="s">
        <v>85</v>
      </c>
      <c r="C20" s="47"/>
      <c r="D20" s="41" t="s">
        <v>11</v>
      </c>
      <c r="E20" s="41" t="s">
        <v>10</v>
      </c>
      <c r="F20" s="26">
        <v>0</v>
      </c>
      <c r="G20" s="19">
        <v>0</v>
      </c>
      <c r="H20" s="19">
        <v>0</v>
      </c>
      <c r="I20" s="19">
        <v>0</v>
      </c>
      <c r="J20" s="19">
        <v>15.583333333333334</v>
      </c>
      <c r="K20" s="19">
        <v>0</v>
      </c>
      <c r="L20" s="19">
        <v>0</v>
      </c>
      <c r="M20" s="19">
        <v>0</v>
      </c>
      <c r="N20" s="20">
        <v>15.583333333333334</v>
      </c>
    </row>
    <row r="21" spans="1:14" ht="20.100000000000001" customHeight="1" x14ac:dyDescent="0.2">
      <c r="C21" s="47"/>
      <c r="D21" s="41"/>
      <c r="E21" s="41" t="s">
        <v>12</v>
      </c>
      <c r="F21" s="18">
        <v>0</v>
      </c>
      <c r="G21" s="19">
        <v>0</v>
      </c>
      <c r="H21" s="19">
        <v>0</v>
      </c>
      <c r="I21" s="19">
        <v>0</v>
      </c>
      <c r="J21" s="19">
        <v>23.375</v>
      </c>
      <c r="K21" s="19">
        <v>0</v>
      </c>
      <c r="L21" s="19">
        <v>0</v>
      </c>
      <c r="M21" s="19">
        <v>0</v>
      </c>
      <c r="N21" s="20">
        <v>23.375</v>
      </c>
    </row>
    <row r="22" spans="1:14" ht="20.100000000000001" customHeight="1" x14ac:dyDescent="0.2">
      <c r="C22" s="48"/>
      <c r="D22" s="43" t="s">
        <v>13</v>
      </c>
      <c r="E22" s="43"/>
      <c r="F22" s="21">
        <v>0</v>
      </c>
      <c r="G22" s="22">
        <v>0</v>
      </c>
      <c r="H22" s="22">
        <v>22.083389677710162</v>
      </c>
      <c r="I22" s="22">
        <v>6.3369393734505302</v>
      </c>
      <c r="J22" s="22">
        <v>23.375</v>
      </c>
      <c r="K22" s="22">
        <v>0</v>
      </c>
      <c r="L22" s="22">
        <v>0</v>
      </c>
      <c r="M22" s="22">
        <v>1.7773270227631284</v>
      </c>
      <c r="N22" s="23">
        <v>53.572656073923824</v>
      </c>
    </row>
    <row r="23" spans="1:14" ht="20.100000000000001" customHeight="1" x14ac:dyDescent="0.2">
      <c r="A23" s="4" t="s">
        <v>14</v>
      </c>
      <c r="B23" s="4" t="s">
        <v>43</v>
      </c>
      <c r="C23" s="40" t="s">
        <v>35</v>
      </c>
      <c r="D23" s="40" t="s">
        <v>9</v>
      </c>
      <c r="E23" s="40" t="s">
        <v>9</v>
      </c>
      <c r="F23" s="25">
        <v>0</v>
      </c>
      <c r="G23" s="16">
        <v>0</v>
      </c>
      <c r="H23" s="16">
        <v>11.83660130718954</v>
      </c>
      <c r="I23" s="16">
        <v>14.241830065359476</v>
      </c>
      <c r="J23" s="16">
        <v>0</v>
      </c>
      <c r="K23" s="16">
        <v>0</v>
      </c>
      <c r="L23" s="16">
        <v>0</v>
      </c>
      <c r="M23" s="16">
        <v>3.4313725490196081</v>
      </c>
      <c r="N23" s="17">
        <v>29.509803921568626</v>
      </c>
    </row>
    <row r="24" spans="1:14" ht="20.100000000000001" customHeight="1" x14ac:dyDescent="0.2">
      <c r="A24" s="4" t="s">
        <v>15</v>
      </c>
      <c r="B24" s="4" t="s">
        <v>43</v>
      </c>
      <c r="C24" s="47"/>
      <c r="D24" s="41"/>
      <c r="E24" s="41" t="s">
        <v>10</v>
      </c>
      <c r="F24" s="26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v>0</v>
      </c>
    </row>
    <row r="25" spans="1:14" ht="20.100000000000001" customHeight="1" x14ac:dyDescent="0.2">
      <c r="C25" s="47"/>
      <c r="D25" s="41"/>
      <c r="E25" s="41" t="s">
        <v>7</v>
      </c>
      <c r="F25" s="18">
        <v>0</v>
      </c>
      <c r="G25" s="19">
        <v>0</v>
      </c>
      <c r="H25" s="19">
        <v>11.83660130718954</v>
      </c>
      <c r="I25" s="19">
        <v>14.241830065359476</v>
      </c>
      <c r="J25" s="19">
        <v>0</v>
      </c>
      <c r="K25" s="19">
        <v>0</v>
      </c>
      <c r="L25" s="19">
        <v>0</v>
      </c>
      <c r="M25" s="19">
        <v>3.4313725490196081</v>
      </c>
      <c r="N25" s="20">
        <v>29.509803921568626</v>
      </c>
    </row>
    <row r="26" spans="1:14" ht="20.100000000000001" customHeight="1" x14ac:dyDescent="0.2">
      <c r="A26" s="4" t="s">
        <v>16</v>
      </c>
      <c r="B26" s="4" t="s">
        <v>43</v>
      </c>
      <c r="C26" s="47"/>
      <c r="D26" s="41" t="s">
        <v>11</v>
      </c>
      <c r="E26" s="41" t="s">
        <v>10</v>
      </c>
      <c r="F26" s="26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>
        <v>0</v>
      </c>
    </row>
    <row r="27" spans="1:14" ht="20.100000000000001" customHeight="1" x14ac:dyDescent="0.2">
      <c r="C27" s="47"/>
      <c r="D27" s="41"/>
      <c r="E27" s="41" t="s">
        <v>12</v>
      </c>
      <c r="F27" s="18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>
        <v>0</v>
      </c>
    </row>
    <row r="28" spans="1:14" ht="20.100000000000001" customHeight="1" x14ac:dyDescent="0.2">
      <c r="C28" s="45"/>
      <c r="D28" s="50" t="s">
        <v>13</v>
      </c>
      <c r="E28" s="50"/>
      <c r="F28" s="8">
        <v>0</v>
      </c>
      <c r="G28" s="9">
        <v>0</v>
      </c>
      <c r="H28" s="9">
        <v>11.83660130718954</v>
      </c>
      <c r="I28" s="9">
        <v>14.241830065359476</v>
      </c>
      <c r="J28" s="9">
        <v>0</v>
      </c>
      <c r="K28" s="9">
        <v>0</v>
      </c>
      <c r="L28" s="9">
        <v>0</v>
      </c>
      <c r="M28" s="9">
        <v>3.4313725490196081</v>
      </c>
      <c r="N28" s="10">
        <v>29.509803921568626</v>
      </c>
    </row>
  </sheetData>
  <phoneticPr fontId="22" type="noConversion"/>
  <printOptions horizontalCentered="1"/>
  <pageMargins left="0.59055118110236227" right="0.59055118110236227" top="0.78740157480314965" bottom="0.59055118110236227" header="0.51181102362204722" footer="0.39370078740157483"/>
  <pageSetup paperSize="9" scale="85" orientation="landscape" r:id="rId1"/>
  <headerFooter alignWithMargins="0">
    <oddFooter>&amp;L&amp;8&amp;Z&amp;F&amp;Rหน้า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25" sqref="D25"/>
    </sheetView>
  </sheetViews>
  <sheetFormatPr defaultRowHeight="24" x14ac:dyDescent="0.55000000000000004"/>
  <cols>
    <col min="1" max="1" width="3.42578125" style="53" customWidth="1"/>
    <col min="2" max="2" width="13.28515625" style="53" customWidth="1"/>
    <col min="3" max="3" width="27.42578125" style="53" bestFit="1" customWidth="1"/>
    <col min="4" max="4" width="19.85546875" style="53" customWidth="1"/>
    <col min="5" max="5" width="30.7109375" style="53" bestFit="1" customWidth="1"/>
    <col min="6" max="16384" width="9.140625" style="53"/>
  </cols>
  <sheetData>
    <row r="1" spans="1:5" x14ac:dyDescent="0.55000000000000004">
      <c r="A1" s="56" t="s">
        <v>84</v>
      </c>
    </row>
    <row r="3" spans="1:5" x14ac:dyDescent="0.55000000000000004">
      <c r="B3" s="61" t="s">
        <v>80</v>
      </c>
      <c r="C3" s="61" t="s">
        <v>81</v>
      </c>
      <c r="D3" s="61" t="s">
        <v>82</v>
      </c>
      <c r="E3" s="61" t="s">
        <v>83</v>
      </c>
    </row>
    <row r="4" spans="1:5" s="54" customFormat="1" x14ac:dyDescent="0.55000000000000004">
      <c r="B4" s="57" t="s">
        <v>63</v>
      </c>
      <c r="C4" s="58" t="s">
        <v>73</v>
      </c>
      <c r="D4" s="57" t="s">
        <v>32</v>
      </c>
      <c r="E4" s="57" t="s">
        <v>45</v>
      </c>
    </row>
    <row r="5" spans="1:5" s="54" customFormat="1" x14ac:dyDescent="0.55000000000000004">
      <c r="B5" s="57" t="s">
        <v>64</v>
      </c>
      <c r="C5" s="58" t="s">
        <v>74</v>
      </c>
      <c r="D5" s="57" t="s">
        <v>32</v>
      </c>
      <c r="E5" s="57" t="s">
        <v>45</v>
      </c>
    </row>
    <row r="6" spans="1:5" s="54" customFormat="1" x14ac:dyDescent="0.55000000000000004">
      <c r="B6" s="57" t="s">
        <v>65</v>
      </c>
      <c r="C6" s="58" t="s">
        <v>49</v>
      </c>
      <c r="D6" s="57" t="s">
        <v>32</v>
      </c>
      <c r="E6" s="57" t="s">
        <v>45</v>
      </c>
    </row>
    <row r="7" spans="1:5" s="54" customFormat="1" x14ac:dyDescent="0.55000000000000004">
      <c r="B7" s="57" t="s">
        <v>66</v>
      </c>
      <c r="C7" s="58" t="s">
        <v>75</v>
      </c>
      <c r="D7" s="57" t="s">
        <v>32</v>
      </c>
      <c r="E7" s="57" t="s">
        <v>45</v>
      </c>
    </row>
    <row r="8" spans="1:5" s="54" customFormat="1" x14ac:dyDescent="0.55000000000000004">
      <c r="B8" s="59" t="s">
        <v>67</v>
      </c>
      <c r="C8" s="58" t="s">
        <v>76</v>
      </c>
      <c r="D8" s="57" t="s">
        <v>32</v>
      </c>
      <c r="E8" s="57" t="s">
        <v>45</v>
      </c>
    </row>
    <row r="9" spans="1:5" s="55" customFormat="1" x14ac:dyDescent="0.55000000000000004">
      <c r="B9" s="57" t="s">
        <v>46</v>
      </c>
      <c r="C9" s="57" t="s">
        <v>47</v>
      </c>
      <c r="D9" s="57" t="s">
        <v>32</v>
      </c>
      <c r="E9" s="57" t="s">
        <v>45</v>
      </c>
    </row>
    <row r="10" spans="1:5" s="54" customFormat="1" x14ac:dyDescent="0.55000000000000004">
      <c r="B10" s="57" t="s">
        <v>48</v>
      </c>
      <c r="C10" s="57" t="s">
        <v>49</v>
      </c>
      <c r="D10" s="57" t="s">
        <v>32</v>
      </c>
      <c r="E10" s="57" t="s">
        <v>45</v>
      </c>
    </row>
    <row r="11" spans="1:5" s="54" customFormat="1" x14ac:dyDescent="0.55000000000000004">
      <c r="B11" s="59" t="s">
        <v>50</v>
      </c>
      <c r="C11" s="57" t="s">
        <v>51</v>
      </c>
      <c r="D11" s="57" t="s">
        <v>32</v>
      </c>
      <c r="E11" s="57" t="s">
        <v>45</v>
      </c>
    </row>
    <row r="12" spans="1:5" s="55" customFormat="1" x14ac:dyDescent="0.55000000000000004">
      <c r="B12" s="57" t="s">
        <v>68</v>
      </c>
      <c r="C12" s="57" t="s">
        <v>53</v>
      </c>
      <c r="D12" s="57" t="s">
        <v>32</v>
      </c>
      <c r="E12" s="57" t="s">
        <v>45</v>
      </c>
    </row>
    <row r="13" spans="1:5" s="54" customFormat="1" x14ac:dyDescent="0.55000000000000004">
      <c r="B13" s="57" t="s">
        <v>52</v>
      </c>
      <c r="C13" s="57" t="s">
        <v>53</v>
      </c>
      <c r="D13" s="57" t="s">
        <v>32</v>
      </c>
      <c r="E13" s="57" t="s">
        <v>45</v>
      </c>
    </row>
    <row r="14" spans="1:5" s="54" customFormat="1" x14ac:dyDescent="0.55000000000000004">
      <c r="B14" s="57" t="s">
        <v>56</v>
      </c>
      <c r="C14" s="57" t="s">
        <v>57</v>
      </c>
      <c r="D14" s="57" t="s">
        <v>85</v>
      </c>
      <c r="E14" s="57" t="s">
        <v>62</v>
      </c>
    </row>
    <row r="15" spans="1:5" s="54" customFormat="1" x14ac:dyDescent="0.55000000000000004">
      <c r="B15" s="57" t="s">
        <v>58</v>
      </c>
      <c r="C15" s="57" t="s">
        <v>59</v>
      </c>
      <c r="D15" s="57" t="s">
        <v>85</v>
      </c>
      <c r="E15" s="57" t="s">
        <v>62</v>
      </c>
    </row>
    <row r="16" spans="1:5" s="54" customFormat="1" x14ac:dyDescent="0.55000000000000004">
      <c r="B16" s="57" t="s">
        <v>54</v>
      </c>
      <c r="C16" s="57" t="s">
        <v>55</v>
      </c>
      <c r="D16" s="57" t="s">
        <v>85</v>
      </c>
      <c r="E16" s="57" t="s">
        <v>62</v>
      </c>
    </row>
    <row r="17" spans="2:5" s="54" customFormat="1" x14ac:dyDescent="0.55000000000000004">
      <c r="B17" s="57" t="s">
        <v>69</v>
      </c>
      <c r="C17" s="58" t="s">
        <v>77</v>
      </c>
      <c r="D17" s="57" t="s">
        <v>43</v>
      </c>
      <c r="E17" s="57" t="s">
        <v>61</v>
      </c>
    </row>
    <row r="18" spans="2:5" s="54" customFormat="1" x14ac:dyDescent="0.55000000000000004">
      <c r="B18" s="59" t="s">
        <v>70</v>
      </c>
      <c r="C18" s="58" t="s">
        <v>78</v>
      </c>
      <c r="D18" s="57" t="s">
        <v>43</v>
      </c>
      <c r="E18" s="57" t="s">
        <v>61</v>
      </c>
    </row>
    <row r="19" spans="2:5" s="54" customFormat="1" x14ac:dyDescent="0.55000000000000004">
      <c r="B19" s="57" t="s">
        <v>71</v>
      </c>
      <c r="C19" s="58" t="s">
        <v>79</v>
      </c>
      <c r="D19" s="57" t="s">
        <v>43</v>
      </c>
      <c r="E19" s="57" t="s">
        <v>61</v>
      </c>
    </row>
    <row r="20" spans="2:5" s="54" customFormat="1" x14ac:dyDescent="0.55000000000000004">
      <c r="B20" s="57" t="s">
        <v>72</v>
      </c>
      <c r="C20" s="58" t="s">
        <v>77</v>
      </c>
      <c r="D20" s="57" t="s">
        <v>43</v>
      </c>
      <c r="E20" s="57" t="s">
        <v>61</v>
      </c>
    </row>
    <row r="21" spans="2:5" s="55" customFormat="1" x14ac:dyDescent="0.55000000000000004">
      <c r="B21" s="60" t="s">
        <v>60</v>
      </c>
      <c r="C21" s="60" t="s">
        <v>61</v>
      </c>
      <c r="D21" s="57" t="s">
        <v>43</v>
      </c>
      <c r="E21" s="60" t="s">
        <v>61</v>
      </c>
    </row>
    <row r="22" spans="2:5" s="54" customFormat="1" x14ac:dyDescent="0.55000000000000004"/>
    <row r="23" spans="2:5" s="54" customFormat="1" x14ac:dyDescent="0.55000000000000004"/>
    <row r="24" spans="2:5" s="54" customFormat="1" x14ac:dyDescent="0.55000000000000004"/>
  </sheetData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24" sqref="F24"/>
    </sheetView>
  </sheetViews>
  <sheetFormatPr defaultRowHeight="12.75" x14ac:dyDescent="0.2"/>
  <cols>
    <col min="1" max="1" width="8.7109375" style="29" customWidth="1"/>
    <col min="2" max="2" width="5.42578125" style="29" bestFit="1" customWidth="1"/>
    <col min="3" max="3" width="5.85546875" style="29" bestFit="1" customWidth="1"/>
    <col min="4" max="4" width="9.7109375" style="29" bestFit="1" customWidth="1"/>
    <col min="5" max="5" width="70" style="29" bestFit="1" customWidth="1"/>
    <col min="6" max="16384" width="9.140625" style="29"/>
  </cols>
  <sheetData>
    <row r="1" spans="1:6" x14ac:dyDescent="0.2">
      <c r="A1" s="29" t="s">
        <v>24</v>
      </c>
      <c r="B1" s="29" t="s">
        <v>26</v>
      </c>
      <c r="C1" s="27" t="s">
        <v>0</v>
      </c>
      <c r="D1" s="27" t="s">
        <v>8</v>
      </c>
      <c r="E1" s="28" t="s">
        <v>17</v>
      </c>
    </row>
    <row r="2" spans="1:6" x14ac:dyDescent="0.2">
      <c r="C2" s="27"/>
      <c r="D2" s="27"/>
      <c r="E2" s="28" t="s">
        <v>18</v>
      </c>
    </row>
    <row r="3" spans="1:6" x14ac:dyDescent="0.2">
      <c r="C3" s="27"/>
      <c r="D3" s="27"/>
      <c r="E3" s="30" t="s">
        <v>19</v>
      </c>
      <c r="F3" s="29">
        <v>40</v>
      </c>
    </row>
    <row r="4" spans="1:6" x14ac:dyDescent="0.2">
      <c r="C4" s="27"/>
      <c r="D4" s="27"/>
      <c r="E4" s="28" t="s">
        <v>20</v>
      </c>
    </row>
    <row r="5" spans="1:6" x14ac:dyDescent="0.2">
      <c r="C5" s="27"/>
      <c r="D5" s="27"/>
      <c r="E5" s="28"/>
    </row>
    <row r="6" spans="1:6" x14ac:dyDescent="0.2">
      <c r="A6" s="31" t="s">
        <v>27</v>
      </c>
      <c r="E6" s="29" t="s">
        <v>30</v>
      </c>
    </row>
    <row r="7" spans="1:6" x14ac:dyDescent="0.2">
      <c r="A7" s="29" t="s">
        <v>23</v>
      </c>
      <c r="B7" s="29" t="s">
        <v>25</v>
      </c>
      <c r="C7" s="29" t="s">
        <v>21</v>
      </c>
      <c r="D7" s="27" t="s">
        <v>8</v>
      </c>
      <c r="E7" s="32" t="s">
        <v>28</v>
      </c>
      <c r="F7" s="29">
        <v>16</v>
      </c>
    </row>
    <row r="9" spans="1:6" x14ac:dyDescent="0.2">
      <c r="A9" s="29" t="s">
        <v>24</v>
      </c>
      <c r="B9" s="29" t="s">
        <v>25</v>
      </c>
      <c r="C9" s="29" t="s">
        <v>22</v>
      </c>
      <c r="D9" s="27" t="s">
        <v>8</v>
      </c>
      <c r="E9" s="32" t="s">
        <v>29</v>
      </c>
      <c r="F9" s="29">
        <v>5</v>
      </c>
    </row>
  </sheetData>
  <phoneticPr fontId="2" type="noConversion"/>
  <hyperlinks>
    <hyperlink ref="E3" r:id="rId1" display="http://www.hcrd.edu.kps.ku.ac.th/phd.html"/>
  </hyperlinks>
  <pageMargins left="0.75" right="0.75" top="1" bottom="1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28"/>
  <sheetViews>
    <sheetView showGridLines="0" zoomScaleNormal="100" workbookViewId="0">
      <selection activeCell="E8" sqref="E8"/>
    </sheetView>
  </sheetViews>
  <sheetFormatPr defaultRowHeight="20.100000000000001" customHeight="1" x14ac:dyDescent="0.2"/>
  <cols>
    <col min="1" max="1" width="7.28515625" style="4" customWidth="1"/>
    <col min="2" max="2" width="4.28515625" style="4" customWidth="1"/>
    <col min="3" max="3" width="29.5703125" style="7" customWidth="1"/>
    <col min="4" max="5" width="8.42578125" style="44" customWidth="1"/>
    <col min="6" max="7" width="12.85546875" style="7" customWidth="1"/>
    <col min="8" max="8" width="11.42578125" style="7" customWidth="1"/>
    <col min="9" max="10" width="9.28515625" style="7" customWidth="1"/>
    <col min="11" max="11" width="11.85546875" style="7" customWidth="1"/>
    <col min="12" max="12" width="16.42578125" style="7" bestFit="1" customWidth="1"/>
    <col min="13" max="13" width="12.5703125" style="7" bestFit="1" customWidth="1"/>
    <col min="14" max="14" width="11.7109375" style="7" customWidth="1"/>
    <col min="15" max="15" width="9.140625" style="4"/>
    <col min="16" max="16" width="9.140625" style="7"/>
    <col min="17" max="17" width="11.7109375" style="7" hidden="1" customWidth="1"/>
    <col min="18" max="16384" width="9.140625" style="7"/>
  </cols>
  <sheetData>
    <row r="1" spans="1:17" s="2" customFormat="1" ht="20.100000000000001" customHeight="1" x14ac:dyDescent="0.2">
      <c r="A1" s="1"/>
      <c r="B1" s="1"/>
      <c r="C1" s="49" t="s">
        <v>90</v>
      </c>
      <c r="D1" s="33"/>
      <c r="E1" s="33"/>
      <c r="O1" s="1"/>
    </row>
    <row r="2" spans="1:17" s="2" customFormat="1" ht="20.100000000000001" customHeight="1" x14ac:dyDescent="0.2">
      <c r="A2" s="1"/>
      <c r="B2" s="1"/>
      <c r="C2" s="3"/>
      <c r="D2" s="33"/>
      <c r="E2" s="33"/>
      <c r="F2" s="3"/>
      <c r="G2" s="3"/>
      <c r="H2" s="3"/>
      <c r="I2" s="3"/>
      <c r="J2" s="3"/>
      <c r="K2" s="3"/>
      <c r="L2" s="3"/>
      <c r="M2" s="3"/>
      <c r="N2" s="3"/>
      <c r="O2" s="1"/>
      <c r="Q2" s="3"/>
    </row>
    <row r="3" spans="1:17" ht="20.100000000000001" customHeight="1" x14ac:dyDescent="0.2">
      <c r="C3" s="35" t="s">
        <v>31</v>
      </c>
      <c r="D3" s="34" t="s">
        <v>1</v>
      </c>
      <c r="E3" s="35" t="s">
        <v>2</v>
      </c>
      <c r="F3" s="5" t="s">
        <v>5</v>
      </c>
      <c r="G3" s="6"/>
      <c r="H3" s="6"/>
      <c r="I3" s="6"/>
      <c r="J3" s="6"/>
      <c r="K3" s="6"/>
      <c r="L3" s="6"/>
      <c r="M3" s="6"/>
      <c r="N3" s="24"/>
      <c r="Q3" s="24"/>
    </row>
    <row r="4" spans="1:17" ht="20.100000000000001" customHeight="1" x14ac:dyDescent="0.2">
      <c r="C4" s="45"/>
      <c r="D4" s="36" t="s">
        <v>3</v>
      </c>
      <c r="E4" s="37" t="s">
        <v>4</v>
      </c>
      <c r="F4" s="8" t="s">
        <v>36</v>
      </c>
      <c r="G4" s="9" t="s">
        <v>37</v>
      </c>
      <c r="H4" s="9" t="s">
        <v>38</v>
      </c>
      <c r="I4" s="9" t="s">
        <v>6</v>
      </c>
      <c r="J4" s="9" t="s">
        <v>39</v>
      </c>
      <c r="K4" s="9" t="s">
        <v>40</v>
      </c>
      <c r="L4" s="9" t="s">
        <v>41</v>
      </c>
      <c r="M4" s="9" t="s">
        <v>42</v>
      </c>
      <c r="N4" s="10" t="s">
        <v>7</v>
      </c>
      <c r="Q4" s="10" t="s">
        <v>44</v>
      </c>
    </row>
    <row r="5" spans="1:17" s="15" customFormat="1" ht="20.100000000000001" customHeight="1" x14ac:dyDescent="0.2">
      <c r="A5" s="11"/>
      <c r="B5" s="11"/>
      <c r="C5" s="38" t="s">
        <v>27</v>
      </c>
      <c r="D5" s="38" t="s">
        <v>9</v>
      </c>
      <c r="E5" s="38" t="s">
        <v>9</v>
      </c>
      <c r="F5" s="12">
        <f>AVERAGE('Table 2.4_1'!F5,'Table 2.4_2'!F5)</f>
        <v>72.060063105702042</v>
      </c>
      <c r="G5" s="13">
        <f>AVERAGE('Table 2.4_1'!G5,'Table 2.4_2'!G5)</f>
        <v>23.775726842461122</v>
      </c>
      <c r="H5" s="13">
        <f>AVERAGE('Table 2.4_1'!H5,'Table 2.4_2'!H5)</f>
        <v>110.56366914581923</v>
      </c>
      <c r="I5" s="13">
        <f>AVERAGE('Table 2.4_1'!I5,'Table 2.4_2'!I5)</f>
        <v>264.62076853729997</v>
      </c>
      <c r="J5" s="13">
        <f>AVERAGE('Table 2.4_1'!J5,'Table 2.4_2'!J5)</f>
        <v>696.13878746901059</v>
      </c>
      <c r="K5" s="13">
        <f>AVERAGE('Table 2.4_1'!K5,'Table 2.4_2'!K5)</f>
        <v>0</v>
      </c>
      <c r="L5" s="13">
        <f>AVERAGE('Table 2.4_1'!L5,'Table 2.4_2'!L5)</f>
        <v>0</v>
      </c>
      <c r="M5" s="13">
        <f>AVERAGE('Table 2.4_1'!M5,'Table 2.4_2'!M5)</f>
        <v>26.967083615055216</v>
      </c>
      <c r="N5" s="14">
        <f>AVERAGE('Table 2.4_1'!N5,'Table 2.4_2'!N5)</f>
        <v>1194.1260987153482</v>
      </c>
      <c r="O5" s="11"/>
      <c r="Q5" s="14">
        <v>1170.9669683257916</v>
      </c>
    </row>
    <row r="6" spans="1:17" s="15" customFormat="1" ht="20.100000000000001" customHeight="1" x14ac:dyDescent="0.2">
      <c r="A6" s="11"/>
      <c r="B6" s="11"/>
      <c r="C6" s="46"/>
      <c r="D6" s="38"/>
      <c r="E6" s="38" t="s">
        <v>10</v>
      </c>
      <c r="F6" s="12">
        <f>AVERAGE('Table 2.4_1'!F6,'Table 2.4_2'!F6)</f>
        <v>0</v>
      </c>
      <c r="G6" s="13">
        <f>AVERAGE('Table 2.4_1'!G6,'Table 2.4_2'!G6)</f>
        <v>0</v>
      </c>
      <c r="H6" s="13">
        <f>AVERAGE('Table 2.4_1'!H6,'Table 2.4_2'!H6)</f>
        <v>2.9411764705882353E-2</v>
      </c>
      <c r="I6" s="13">
        <f>AVERAGE('Table 2.4_1'!I6,'Table 2.4_2'!I6)</f>
        <v>0</v>
      </c>
      <c r="J6" s="13">
        <f>AVERAGE('Table 2.4_1'!J6,'Table 2.4_2'!J6)</f>
        <v>0</v>
      </c>
      <c r="K6" s="13">
        <f>AVERAGE('Table 2.4_1'!K6,'Table 2.4_2'!K6)</f>
        <v>0</v>
      </c>
      <c r="L6" s="13">
        <f>AVERAGE('Table 2.4_1'!L6,'Table 2.4_2'!L6)</f>
        <v>0</v>
      </c>
      <c r="M6" s="13">
        <f>AVERAGE('Table 2.4_1'!M6,'Table 2.4_2'!M6)</f>
        <v>0</v>
      </c>
      <c r="N6" s="14">
        <f>AVERAGE('Table 2.4_1'!N6,'Table 2.4_2'!N6)</f>
        <v>2.9411764705882353E-2</v>
      </c>
      <c r="O6" s="11"/>
      <c r="Q6" s="14">
        <v>0</v>
      </c>
    </row>
    <row r="7" spans="1:17" s="15" customFormat="1" ht="20.100000000000001" customHeight="1" x14ac:dyDescent="0.2">
      <c r="A7" s="11"/>
      <c r="B7" s="11"/>
      <c r="C7" s="46"/>
      <c r="D7" s="38"/>
      <c r="E7" s="38" t="s">
        <v>7</v>
      </c>
      <c r="F7" s="12">
        <f>AVERAGE('Table 2.4_1'!F7,'Table 2.4_2'!F7)</f>
        <v>72.060063105702042</v>
      </c>
      <c r="G7" s="13">
        <f>AVERAGE('Table 2.4_1'!G7,'Table 2.4_2'!G7)</f>
        <v>23.775726842461122</v>
      </c>
      <c r="H7" s="13">
        <f>AVERAGE('Table 2.4_1'!H7,'Table 2.4_2'!H7)</f>
        <v>110.59308091052512</v>
      </c>
      <c r="I7" s="13">
        <f>AVERAGE('Table 2.4_1'!I7,'Table 2.4_2'!I7)</f>
        <v>264.62076853729997</v>
      </c>
      <c r="J7" s="13">
        <f>AVERAGE('Table 2.4_1'!J7,'Table 2.4_2'!J7)</f>
        <v>696.13878746901059</v>
      </c>
      <c r="K7" s="13">
        <f>AVERAGE('Table 2.4_1'!K7,'Table 2.4_2'!K7)</f>
        <v>0</v>
      </c>
      <c r="L7" s="13">
        <f>AVERAGE('Table 2.4_1'!L7,'Table 2.4_2'!L7)</f>
        <v>0</v>
      </c>
      <c r="M7" s="13">
        <f>AVERAGE('Table 2.4_1'!M7,'Table 2.4_2'!M7)</f>
        <v>26.967083615055216</v>
      </c>
      <c r="N7" s="14">
        <f>AVERAGE('Table 2.4_1'!N7,'Table 2.4_2'!N7)</f>
        <v>1194.1555104800541</v>
      </c>
      <c r="O7" s="11"/>
      <c r="Q7" s="14">
        <v>1170.9669683257916</v>
      </c>
    </row>
    <row r="8" spans="1:17" s="15" customFormat="1" ht="20.100000000000001" customHeight="1" x14ac:dyDescent="0.2">
      <c r="A8" s="11"/>
      <c r="B8" s="11"/>
      <c r="C8" s="46"/>
      <c r="D8" s="38" t="s">
        <v>11</v>
      </c>
      <c r="E8" s="38" t="s">
        <v>10</v>
      </c>
      <c r="F8" s="12">
        <f>AVERAGE('Table 2.4_1'!F8,'Table 2.4_2'!F8)</f>
        <v>0</v>
      </c>
      <c r="G8" s="13">
        <f>AVERAGE('Table 2.4_1'!G8,'Table 2.4_2'!G8)</f>
        <v>0</v>
      </c>
      <c r="H8" s="13">
        <f>AVERAGE('Table 2.4_1'!H8,'Table 2.4_2'!H8)</f>
        <v>0</v>
      </c>
      <c r="I8" s="13">
        <f>AVERAGE('Table 2.4_1'!I8,'Table 2.4_2'!I8)</f>
        <v>0</v>
      </c>
      <c r="J8" s="13">
        <f>AVERAGE('Table 2.4_1'!J8,'Table 2.4_2'!J8)</f>
        <v>36.166666666666664</v>
      </c>
      <c r="K8" s="13">
        <f>AVERAGE('Table 2.4_1'!K8,'Table 2.4_2'!K8)</f>
        <v>0</v>
      </c>
      <c r="L8" s="13">
        <f>AVERAGE('Table 2.4_1'!L8,'Table 2.4_2'!L8)</f>
        <v>0</v>
      </c>
      <c r="M8" s="13">
        <f>AVERAGE('Table 2.4_1'!M8,'Table 2.4_2'!M8)</f>
        <v>0</v>
      </c>
      <c r="N8" s="14">
        <f>AVERAGE('Table 2.4_1'!N8,'Table 2.4_2'!N8)</f>
        <v>36.166666666666664</v>
      </c>
      <c r="O8" s="11"/>
      <c r="Q8" s="14">
        <v>55.500000000000007</v>
      </c>
    </row>
    <row r="9" spans="1:17" s="15" customFormat="1" ht="20.100000000000001" customHeight="1" x14ac:dyDescent="0.2">
      <c r="A9" s="11"/>
      <c r="B9" s="11"/>
      <c r="C9" s="46"/>
      <c r="D9" s="38"/>
      <c r="E9" s="38" t="s">
        <v>12</v>
      </c>
      <c r="F9" s="12">
        <f>AVERAGE('Table 2.4_1'!F9,'Table 2.4_2'!F9)</f>
        <v>0</v>
      </c>
      <c r="G9" s="13">
        <f>AVERAGE('Table 2.4_1'!G9,'Table 2.4_2'!G9)</f>
        <v>0</v>
      </c>
      <c r="H9" s="13">
        <f>AVERAGE('Table 2.4_1'!H9,'Table 2.4_2'!H9)</f>
        <v>0</v>
      </c>
      <c r="I9" s="13">
        <f>AVERAGE('Table 2.4_1'!I9,'Table 2.4_2'!I9)</f>
        <v>0</v>
      </c>
      <c r="J9" s="13">
        <f>AVERAGE('Table 2.4_1'!J9,'Table 2.4_2'!J9)</f>
        <v>54.25</v>
      </c>
      <c r="K9" s="13">
        <f>AVERAGE('Table 2.4_1'!K9,'Table 2.4_2'!K9)</f>
        <v>0</v>
      </c>
      <c r="L9" s="13">
        <f>AVERAGE('Table 2.4_1'!L9,'Table 2.4_2'!L9)</f>
        <v>0</v>
      </c>
      <c r="M9" s="13">
        <f>AVERAGE('Table 2.4_1'!M9,'Table 2.4_2'!M9)</f>
        <v>0</v>
      </c>
      <c r="N9" s="14">
        <f>AVERAGE('Table 2.4_1'!N9,'Table 2.4_2'!N9)</f>
        <v>54.25</v>
      </c>
      <c r="O9" s="11"/>
      <c r="Q9" s="14">
        <v>83.250000000000014</v>
      </c>
    </row>
    <row r="10" spans="1:17" s="15" customFormat="1" ht="20.100000000000001" customHeight="1" x14ac:dyDescent="0.2">
      <c r="A10" s="11"/>
      <c r="B10" s="11"/>
      <c r="C10" s="46"/>
      <c r="D10" s="39" t="s">
        <v>13</v>
      </c>
      <c r="E10" s="39"/>
      <c r="F10" s="12">
        <f>AVERAGE('Table 2.4_1'!F10,'Table 2.4_2'!F10)</f>
        <v>72.060063105702042</v>
      </c>
      <c r="G10" s="13">
        <f>AVERAGE('Table 2.4_1'!G10,'Table 2.4_2'!G10)</f>
        <v>23.775726842461122</v>
      </c>
      <c r="H10" s="13">
        <f>AVERAGE('Table 2.4_1'!H10,'Table 2.4_2'!H10)</f>
        <v>110.59308091052512</v>
      </c>
      <c r="I10" s="13">
        <f>AVERAGE('Table 2.4_1'!I10,'Table 2.4_2'!I10)</f>
        <v>264.62076853729997</v>
      </c>
      <c r="J10" s="13">
        <f>AVERAGE('Table 2.4_1'!J10,'Table 2.4_2'!J10)</f>
        <v>750.38878746901059</v>
      </c>
      <c r="K10" s="13">
        <f>AVERAGE('Table 2.4_1'!K10,'Table 2.4_2'!K10)</f>
        <v>0</v>
      </c>
      <c r="L10" s="13">
        <f>AVERAGE('Table 2.4_1'!L10,'Table 2.4_2'!L10)</f>
        <v>0</v>
      </c>
      <c r="M10" s="13">
        <f>AVERAGE('Table 2.4_1'!M10,'Table 2.4_2'!M10)</f>
        <v>26.967083615055216</v>
      </c>
      <c r="N10" s="14">
        <f>AVERAGE('Table 2.4_1'!N10,'Table 2.4_2'!N10)</f>
        <v>1248.4055104800541</v>
      </c>
      <c r="O10" s="52"/>
      <c r="Q10" s="14">
        <v>1254.2169683257916</v>
      </c>
    </row>
    <row r="11" spans="1:17" ht="20.100000000000001" customHeight="1" x14ac:dyDescent="0.2">
      <c r="A11" s="4" t="s">
        <v>14</v>
      </c>
      <c r="B11" s="4" t="s">
        <v>32</v>
      </c>
      <c r="C11" s="40" t="s">
        <v>33</v>
      </c>
      <c r="D11" s="40" t="s">
        <v>9</v>
      </c>
      <c r="E11" s="40" t="s">
        <v>9</v>
      </c>
      <c r="F11" s="25">
        <f>AVERAGE('Table 2.4_1'!F11,'Table 2.4_2'!F11)</f>
        <v>12.612576064908723</v>
      </c>
      <c r="G11" s="16">
        <f>AVERAGE('Table 2.4_1'!G11,'Table 2.4_2'!G11)</f>
        <v>5.9736308316430016</v>
      </c>
      <c r="H11" s="16">
        <f>AVERAGE('Table 2.4_1'!H11,'Table 2.4_2'!H11)</f>
        <v>25.667342799188638</v>
      </c>
      <c r="I11" s="16">
        <f>AVERAGE('Table 2.4_1'!I11,'Table 2.4_2'!I11)</f>
        <v>114.75862068965517</v>
      </c>
      <c r="J11" s="16">
        <f>AVERAGE('Table 2.4_1'!J11,'Table 2.4_2'!J11)</f>
        <v>393.38945233265713</v>
      </c>
      <c r="K11" s="16">
        <f>AVERAGE('Table 2.4_1'!K11,'Table 2.4_2'!K11)</f>
        <v>0</v>
      </c>
      <c r="L11" s="16">
        <f>AVERAGE('Table 2.4_1'!L11,'Table 2.4_2'!L11)</f>
        <v>0</v>
      </c>
      <c r="M11" s="16">
        <f>AVERAGE('Table 2.4_1'!M11,'Table 2.4_2'!M11)</f>
        <v>8.3793103448275872</v>
      </c>
      <c r="N11" s="17">
        <f>AVERAGE('Table 2.4_1'!N11,'Table 2.4_2'!N11)</f>
        <v>560.78093306288019</v>
      </c>
      <c r="Q11" s="17">
        <v>148.66176470588235</v>
      </c>
    </row>
    <row r="12" spans="1:17" ht="20.100000000000001" customHeight="1" x14ac:dyDescent="0.2">
      <c r="A12" s="4" t="s">
        <v>15</v>
      </c>
      <c r="B12" s="4" t="s">
        <v>32</v>
      </c>
      <c r="C12" s="47"/>
      <c r="D12" s="41"/>
      <c r="E12" s="41" t="s">
        <v>10</v>
      </c>
      <c r="F12" s="26">
        <f>AVERAGE('Table 2.4_1'!F12,'Table 2.4_2'!F12)</f>
        <v>0</v>
      </c>
      <c r="G12" s="19">
        <f>AVERAGE('Table 2.4_1'!G12,'Table 2.4_2'!G12)</f>
        <v>0</v>
      </c>
      <c r="H12" s="19">
        <f>AVERAGE('Table 2.4_1'!H12,'Table 2.4_2'!H12)</f>
        <v>0</v>
      </c>
      <c r="I12" s="19">
        <f>AVERAGE('Table 2.4_1'!I12,'Table 2.4_2'!I12)</f>
        <v>0</v>
      </c>
      <c r="J12" s="19">
        <f>AVERAGE('Table 2.4_1'!J12,'Table 2.4_2'!J12)</f>
        <v>0</v>
      </c>
      <c r="K12" s="19">
        <f>AVERAGE('Table 2.4_1'!K12,'Table 2.4_2'!K12)</f>
        <v>0</v>
      </c>
      <c r="L12" s="19">
        <f>AVERAGE('Table 2.4_1'!L12,'Table 2.4_2'!L12)</f>
        <v>0</v>
      </c>
      <c r="M12" s="19">
        <f>AVERAGE('Table 2.4_1'!M12,'Table 2.4_2'!M12)</f>
        <v>0</v>
      </c>
      <c r="N12" s="20">
        <f>AVERAGE('Table 2.4_1'!N12,'Table 2.4_2'!N12)</f>
        <v>0</v>
      </c>
      <c r="Q12" s="20">
        <v>0</v>
      </c>
    </row>
    <row r="13" spans="1:17" ht="20.100000000000001" customHeight="1" x14ac:dyDescent="0.2">
      <c r="C13" s="47"/>
      <c r="D13" s="41"/>
      <c r="E13" s="41" t="s">
        <v>7</v>
      </c>
      <c r="F13" s="18">
        <f>AVERAGE('Table 2.4_1'!F13,'Table 2.4_2'!F13)</f>
        <v>12.612576064908723</v>
      </c>
      <c r="G13" s="19">
        <f>AVERAGE('Table 2.4_1'!G13,'Table 2.4_2'!G13)</f>
        <v>5.9736308316430016</v>
      </c>
      <c r="H13" s="19">
        <f>AVERAGE('Table 2.4_1'!H13,'Table 2.4_2'!H13)</f>
        <v>25.667342799188638</v>
      </c>
      <c r="I13" s="19">
        <f>AVERAGE('Table 2.4_1'!I13,'Table 2.4_2'!I13)</f>
        <v>114.75862068965517</v>
      </c>
      <c r="J13" s="19">
        <f>AVERAGE('Table 2.4_1'!J13,'Table 2.4_2'!J13)</f>
        <v>393.38945233265713</v>
      </c>
      <c r="K13" s="19">
        <f>AVERAGE('Table 2.4_1'!K13,'Table 2.4_2'!K13)</f>
        <v>0</v>
      </c>
      <c r="L13" s="19">
        <f>AVERAGE('Table 2.4_1'!L13,'Table 2.4_2'!L13)</f>
        <v>0</v>
      </c>
      <c r="M13" s="19">
        <f>AVERAGE('Table 2.4_1'!M13,'Table 2.4_2'!M13)</f>
        <v>8.3793103448275872</v>
      </c>
      <c r="N13" s="20">
        <f>AVERAGE('Table 2.4_1'!N13,'Table 2.4_2'!N13)</f>
        <v>560.78093306288019</v>
      </c>
      <c r="Q13" s="20">
        <v>148.66176470588235</v>
      </c>
    </row>
    <row r="14" spans="1:17" ht="20.100000000000001" customHeight="1" x14ac:dyDescent="0.2">
      <c r="A14" s="4" t="s">
        <v>16</v>
      </c>
      <c r="B14" s="4" t="s">
        <v>32</v>
      </c>
      <c r="C14" s="47"/>
      <c r="D14" s="41" t="s">
        <v>11</v>
      </c>
      <c r="E14" s="41" t="s">
        <v>10</v>
      </c>
      <c r="F14" s="26">
        <f>AVERAGE('Table 2.4_1'!F14,'Table 2.4_2'!F14)</f>
        <v>0</v>
      </c>
      <c r="G14" s="19">
        <f>AVERAGE('Table 2.4_1'!G14,'Table 2.4_2'!G14)</f>
        <v>0</v>
      </c>
      <c r="H14" s="19">
        <f>AVERAGE('Table 2.4_1'!H14,'Table 2.4_2'!H14)</f>
        <v>0</v>
      </c>
      <c r="I14" s="19">
        <f>AVERAGE('Table 2.4_1'!I14,'Table 2.4_2'!I14)</f>
        <v>0</v>
      </c>
      <c r="J14" s="19">
        <f>AVERAGE('Table 2.4_1'!J14,'Table 2.4_2'!J14)</f>
        <v>7.5833333333333339</v>
      </c>
      <c r="K14" s="19">
        <f>AVERAGE('Table 2.4_1'!K14,'Table 2.4_2'!K14)</f>
        <v>0</v>
      </c>
      <c r="L14" s="19">
        <f>AVERAGE('Table 2.4_1'!L14,'Table 2.4_2'!L14)</f>
        <v>0</v>
      </c>
      <c r="M14" s="19">
        <f>AVERAGE('Table 2.4_1'!M14,'Table 2.4_2'!M14)</f>
        <v>0</v>
      </c>
      <c r="N14" s="20">
        <f>AVERAGE('Table 2.4_1'!N14,'Table 2.4_2'!N14)</f>
        <v>7.5833333333333339</v>
      </c>
      <c r="Q14" s="20">
        <v>55.500000000000007</v>
      </c>
    </row>
    <row r="15" spans="1:17" ht="20.100000000000001" customHeight="1" x14ac:dyDescent="0.2">
      <c r="C15" s="47"/>
      <c r="D15" s="41"/>
      <c r="E15" s="41" t="s">
        <v>12</v>
      </c>
      <c r="F15" s="18">
        <f>AVERAGE('Table 2.4_1'!F15,'Table 2.4_2'!F15)</f>
        <v>0</v>
      </c>
      <c r="G15" s="19">
        <f>AVERAGE('Table 2.4_1'!G15,'Table 2.4_2'!G15)</f>
        <v>0</v>
      </c>
      <c r="H15" s="19">
        <f>AVERAGE('Table 2.4_1'!H15,'Table 2.4_2'!H15)</f>
        <v>0</v>
      </c>
      <c r="I15" s="19">
        <f>AVERAGE('Table 2.4_1'!I15,'Table 2.4_2'!I15)</f>
        <v>0</v>
      </c>
      <c r="J15" s="19">
        <f>AVERAGE('Table 2.4_1'!J15,'Table 2.4_2'!J15)</f>
        <v>11.375</v>
      </c>
      <c r="K15" s="19">
        <f>AVERAGE('Table 2.4_1'!K15,'Table 2.4_2'!K15)</f>
        <v>0</v>
      </c>
      <c r="L15" s="19">
        <f>AVERAGE('Table 2.4_1'!L15,'Table 2.4_2'!L15)</f>
        <v>0</v>
      </c>
      <c r="M15" s="19">
        <f>AVERAGE('Table 2.4_1'!M15,'Table 2.4_2'!M15)</f>
        <v>0</v>
      </c>
      <c r="N15" s="20">
        <f>AVERAGE('Table 2.4_1'!N15,'Table 2.4_2'!N15)</f>
        <v>11.375</v>
      </c>
      <c r="Q15" s="20">
        <v>83.250000000000014</v>
      </c>
    </row>
    <row r="16" spans="1:17" ht="20.100000000000001" customHeight="1" x14ac:dyDescent="0.2">
      <c r="C16" s="48"/>
      <c r="D16" s="42" t="s">
        <v>13</v>
      </c>
      <c r="E16" s="42"/>
      <c r="F16" s="21">
        <f>AVERAGE('Table 2.4_1'!F16,'Table 2.4_2'!F16)</f>
        <v>12.612576064908723</v>
      </c>
      <c r="G16" s="22">
        <f>AVERAGE('Table 2.4_1'!G16,'Table 2.4_2'!G16)</f>
        <v>5.9736308316430016</v>
      </c>
      <c r="H16" s="22">
        <f>AVERAGE('Table 2.4_1'!H16,'Table 2.4_2'!H16)</f>
        <v>25.667342799188638</v>
      </c>
      <c r="I16" s="22">
        <f>AVERAGE('Table 2.4_1'!I16,'Table 2.4_2'!I16)</f>
        <v>114.75862068965517</v>
      </c>
      <c r="J16" s="22">
        <f>AVERAGE('Table 2.4_1'!J16,'Table 2.4_2'!J16)</f>
        <v>404.76445233265713</v>
      </c>
      <c r="K16" s="22">
        <f>AVERAGE('Table 2.4_1'!K16,'Table 2.4_2'!K16)</f>
        <v>0</v>
      </c>
      <c r="L16" s="22">
        <f>AVERAGE('Table 2.4_1'!L16,'Table 2.4_2'!L16)</f>
        <v>0</v>
      </c>
      <c r="M16" s="22">
        <f>AVERAGE('Table 2.4_1'!M16,'Table 2.4_2'!M16)</f>
        <v>8.3793103448275872</v>
      </c>
      <c r="N16" s="23">
        <f>AVERAGE('Table 2.4_1'!N16,'Table 2.4_2'!N16)</f>
        <v>572.15593306288019</v>
      </c>
      <c r="Q16" s="23">
        <v>231.91176470588238</v>
      </c>
    </row>
    <row r="17" spans="1:17" ht="20.100000000000001" customHeight="1" x14ac:dyDescent="0.2">
      <c r="A17" s="4" t="s">
        <v>14</v>
      </c>
      <c r="B17" s="4" t="s">
        <v>85</v>
      </c>
      <c r="C17" s="40" t="s">
        <v>34</v>
      </c>
      <c r="D17" s="41" t="s">
        <v>9</v>
      </c>
      <c r="E17" s="41" t="s">
        <v>9</v>
      </c>
      <c r="F17" s="25">
        <f>AVERAGE('Table 2.4_1'!F17,'Table 2.4_2'!F17)</f>
        <v>32.084415145368496</v>
      </c>
      <c r="G17" s="16">
        <f>AVERAGE('Table 2.4_1'!G17,'Table 2.4_2'!G17)</f>
        <v>8.6194162722560286</v>
      </c>
      <c r="H17" s="16">
        <f>AVERAGE('Table 2.4_1'!H17,'Table 2.4_2'!H17)</f>
        <v>34.968221771467206</v>
      </c>
      <c r="I17" s="16">
        <f>AVERAGE('Table 2.4_1'!I17,'Table 2.4_2'!I17)</f>
        <v>68.637638043723229</v>
      </c>
      <c r="J17" s="16">
        <f>AVERAGE('Table 2.4_1'!J17,'Table 2.4_2'!J17)</f>
        <v>110.16534820824882</v>
      </c>
      <c r="K17" s="16">
        <f>AVERAGE('Table 2.4_1'!K17,'Table 2.4_2'!K17)</f>
        <v>0</v>
      </c>
      <c r="L17" s="16">
        <f>AVERAGE('Table 2.4_1'!L17,'Table 2.4_2'!L17)</f>
        <v>0</v>
      </c>
      <c r="M17" s="16">
        <f>AVERAGE('Table 2.4_1'!M17,'Table 2.4_2'!M17)</f>
        <v>6.0093418976786115</v>
      </c>
      <c r="N17" s="17">
        <f>AVERAGE('Table 2.4_1'!N17,'Table 2.4_2'!N17)</f>
        <v>260.48438133874237</v>
      </c>
      <c r="Q17" s="17">
        <v>757.85180995475105</v>
      </c>
    </row>
    <row r="18" spans="1:17" ht="20.100000000000001" customHeight="1" x14ac:dyDescent="0.2">
      <c r="A18" s="4" t="s">
        <v>15</v>
      </c>
      <c r="B18" s="4" t="s">
        <v>85</v>
      </c>
      <c r="C18" s="47"/>
      <c r="D18" s="41"/>
      <c r="E18" s="41" t="s">
        <v>10</v>
      </c>
      <c r="F18" s="26">
        <f>AVERAGE('Table 2.4_1'!F18,'Table 2.4_2'!F18)</f>
        <v>0</v>
      </c>
      <c r="G18" s="19">
        <f>AVERAGE('Table 2.4_1'!G18,'Table 2.4_2'!G18)</f>
        <v>0</v>
      </c>
      <c r="H18" s="19">
        <f>AVERAGE('Table 2.4_1'!H18,'Table 2.4_2'!H18)</f>
        <v>0</v>
      </c>
      <c r="I18" s="19">
        <f>AVERAGE('Table 2.4_1'!I18,'Table 2.4_2'!I18)</f>
        <v>0</v>
      </c>
      <c r="J18" s="19">
        <f>AVERAGE('Table 2.4_1'!J18,'Table 2.4_2'!J18)</f>
        <v>0</v>
      </c>
      <c r="K18" s="19">
        <f>AVERAGE('Table 2.4_1'!K18,'Table 2.4_2'!K18)</f>
        <v>0</v>
      </c>
      <c r="L18" s="19">
        <f>AVERAGE('Table 2.4_1'!L18,'Table 2.4_2'!L18)</f>
        <v>0</v>
      </c>
      <c r="M18" s="19">
        <f>AVERAGE('Table 2.4_1'!M18,'Table 2.4_2'!M18)</f>
        <v>0</v>
      </c>
      <c r="N18" s="20">
        <f>AVERAGE('Table 2.4_1'!N18,'Table 2.4_2'!N18)</f>
        <v>0</v>
      </c>
      <c r="Q18" s="20">
        <v>0</v>
      </c>
    </row>
    <row r="19" spans="1:17" ht="20.100000000000001" customHeight="1" x14ac:dyDescent="0.2">
      <c r="C19" s="47"/>
      <c r="D19" s="41"/>
      <c r="E19" s="41" t="s">
        <v>7</v>
      </c>
      <c r="F19" s="18">
        <f>AVERAGE('Table 2.4_1'!F19,'Table 2.4_2'!F19)</f>
        <v>32.084415145368496</v>
      </c>
      <c r="G19" s="19">
        <f>AVERAGE('Table 2.4_1'!G19,'Table 2.4_2'!G19)</f>
        <v>8.6194162722560286</v>
      </c>
      <c r="H19" s="19">
        <f>AVERAGE('Table 2.4_1'!H19,'Table 2.4_2'!H19)</f>
        <v>34.968221771467206</v>
      </c>
      <c r="I19" s="19">
        <f>AVERAGE('Table 2.4_1'!I19,'Table 2.4_2'!I19)</f>
        <v>68.637638043723229</v>
      </c>
      <c r="J19" s="19">
        <f>AVERAGE('Table 2.4_1'!J19,'Table 2.4_2'!J19)</f>
        <v>110.16534820824882</v>
      </c>
      <c r="K19" s="19">
        <f>AVERAGE('Table 2.4_1'!K19,'Table 2.4_2'!K19)</f>
        <v>0</v>
      </c>
      <c r="L19" s="19">
        <f>AVERAGE('Table 2.4_1'!L19,'Table 2.4_2'!L19)</f>
        <v>0</v>
      </c>
      <c r="M19" s="19">
        <f>AVERAGE('Table 2.4_1'!M19,'Table 2.4_2'!M19)</f>
        <v>6.0093418976786115</v>
      </c>
      <c r="N19" s="20">
        <f>AVERAGE('Table 2.4_1'!N19,'Table 2.4_2'!N19)</f>
        <v>260.48438133874237</v>
      </c>
      <c r="Q19" s="20">
        <v>757.85180995475105</v>
      </c>
    </row>
    <row r="20" spans="1:17" ht="20.100000000000001" customHeight="1" x14ac:dyDescent="0.2">
      <c r="A20" s="4" t="s">
        <v>16</v>
      </c>
      <c r="B20" s="4" t="s">
        <v>85</v>
      </c>
      <c r="C20" s="47"/>
      <c r="D20" s="41" t="s">
        <v>11</v>
      </c>
      <c r="E20" s="41" t="s">
        <v>10</v>
      </c>
      <c r="F20" s="26">
        <f>AVERAGE('Table 2.4_1'!F20,'Table 2.4_2'!F20)</f>
        <v>0</v>
      </c>
      <c r="G20" s="19">
        <f>AVERAGE('Table 2.4_1'!G20,'Table 2.4_2'!G20)</f>
        <v>0</v>
      </c>
      <c r="H20" s="19">
        <f>AVERAGE('Table 2.4_1'!H20,'Table 2.4_2'!H20)</f>
        <v>0</v>
      </c>
      <c r="I20" s="19">
        <f>AVERAGE('Table 2.4_1'!I20,'Table 2.4_2'!I20)</f>
        <v>0</v>
      </c>
      <c r="J20" s="19">
        <f>AVERAGE('Table 2.4_1'!J20,'Table 2.4_2'!J20)</f>
        <v>28.583333333333332</v>
      </c>
      <c r="K20" s="19">
        <f>AVERAGE('Table 2.4_1'!K20,'Table 2.4_2'!K20)</f>
        <v>0</v>
      </c>
      <c r="L20" s="19">
        <f>AVERAGE('Table 2.4_1'!L20,'Table 2.4_2'!L20)</f>
        <v>0</v>
      </c>
      <c r="M20" s="19">
        <f>AVERAGE('Table 2.4_1'!M20,'Table 2.4_2'!M20)</f>
        <v>0</v>
      </c>
      <c r="N20" s="20">
        <f>AVERAGE('Table 2.4_1'!N20,'Table 2.4_2'!N20)</f>
        <v>28.583333333333332</v>
      </c>
      <c r="Q20" s="20">
        <v>0</v>
      </c>
    </row>
    <row r="21" spans="1:17" ht="20.100000000000001" customHeight="1" x14ac:dyDescent="0.2">
      <c r="C21" s="47"/>
      <c r="D21" s="41"/>
      <c r="E21" s="41" t="s">
        <v>12</v>
      </c>
      <c r="F21" s="18">
        <f>AVERAGE('Table 2.4_1'!F21,'Table 2.4_2'!F21)</f>
        <v>0</v>
      </c>
      <c r="G21" s="19">
        <f>AVERAGE('Table 2.4_1'!G21,'Table 2.4_2'!G21)</f>
        <v>0</v>
      </c>
      <c r="H21" s="19">
        <f>AVERAGE('Table 2.4_1'!H21,'Table 2.4_2'!H21)</f>
        <v>0</v>
      </c>
      <c r="I21" s="19">
        <f>AVERAGE('Table 2.4_1'!I21,'Table 2.4_2'!I21)</f>
        <v>0</v>
      </c>
      <c r="J21" s="19">
        <f>AVERAGE('Table 2.4_1'!J21,'Table 2.4_2'!J21)</f>
        <v>42.875</v>
      </c>
      <c r="K21" s="19">
        <f>AVERAGE('Table 2.4_1'!K21,'Table 2.4_2'!K21)</f>
        <v>0</v>
      </c>
      <c r="L21" s="19">
        <f>AVERAGE('Table 2.4_1'!L21,'Table 2.4_2'!L21)</f>
        <v>0</v>
      </c>
      <c r="M21" s="19">
        <f>AVERAGE('Table 2.4_1'!M21,'Table 2.4_2'!M21)</f>
        <v>0</v>
      </c>
      <c r="N21" s="20">
        <f>AVERAGE('Table 2.4_1'!N21,'Table 2.4_2'!N21)</f>
        <v>42.875</v>
      </c>
      <c r="Q21" s="20">
        <v>0</v>
      </c>
    </row>
    <row r="22" spans="1:17" ht="20.100000000000001" customHeight="1" x14ac:dyDescent="0.2">
      <c r="C22" s="48"/>
      <c r="D22" s="43" t="s">
        <v>13</v>
      </c>
      <c r="E22" s="43"/>
      <c r="F22" s="21">
        <f>AVERAGE('Table 2.4_1'!F22,'Table 2.4_2'!F22)</f>
        <v>32.084415145368496</v>
      </c>
      <c r="G22" s="22">
        <f>AVERAGE('Table 2.4_1'!G22,'Table 2.4_2'!G22)</f>
        <v>8.6194162722560286</v>
      </c>
      <c r="H22" s="22">
        <f>AVERAGE('Table 2.4_1'!H22,'Table 2.4_2'!H22)</f>
        <v>34.968221771467206</v>
      </c>
      <c r="I22" s="22">
        <f>AVERAGE('Table 2.4_1'!I22,'Table 2.4_2'!I22)</f>
        <v>68.637638043723229</v>
      </c>
      <c r="J22" s="22">
        <f>AVERAGE('Table 2.4_1'!J22,'Table 2.4_2'!J22)</f>
        <v>153.04034820824882</v>
      </c>
      <c r="K22" s="22">
        <f>AVERAGE('Table 2.4_1'!K22,'Table 2.4_2'!K22)</f>
        <v>0</v>
      </c>
      <c r="L22" s="22">
        <f>AVERAGE('Table 2.4_1'!L22,'Table 2.4_2'!L22)</f>
        <v>0</v>
      </c>
      <c r="M22" s="22">
        <f>AVERAGE('Table 2.4_1'!M22,'Table 2.4_2'!M22)</f>
        <v>6.0093418976786115</v>
      </c>
      <c r="N22" s="23">
        <f>AVERAGE('Table 2.4_1'!N22,'Table 2.4_2'!N22)</f>
        <v>303.35938133874242</v>
      </c>
      <c r="Q22" s="23">
        <v>757.85180995475105</v>
      </c>
    </row>
    <row r="23" spans="1:17" ht="20.100000000000001" customHeight="1" x14ac:dyDescent="0.2">
      <c r="A23" s="4" t="s">
        <v>14</v>
      </c>
      <c r="B23" s="4" t="s">
        <v>43</v>
      </c>
      <c r="C23" s="40" t="s">
        <v>35</v>
      </c>
      <c r="D23" s="40" t="s">
        <v>9</v>
      </c>
      <c r="E23" s="40" t="s">
        <v>9</v>
      </c>
      <c r="F23" s="25">
        <f>AVERAGE('Table 2.4_1'!F23,'Table 2.4_2'!F23)</f>
        <v>27.363071895424827</v>
      </c>
      <c r="G23" s="16">
        <f>AVERAGE('Table 2.4_1'!G23,'Table 2.4_2'!G23)</f>
        <v>9.1826797385620917</v>
      </c>
      <c r="H23" s="16">
        <f>AVERAGE('Table 2.4_1'!H23,'Table 2.4_2'!H23)</f>
        <v>49.928104575163388</v>
      </c>
      <c r="I23" s="16">
        <f>AVERAGE('Table 2.4_1'!I23,'Table 2.4_2'!I23)</f>
        <v>81.224509803921549</v>
      </c>
      <c r="J23" s="16">
        <f>AVERAGE('Table 2.4_1'!J23,'Table 2.4_2'!J23)</f>
        <v>192.58398692810459</v>
      </c>
      <c r="K23" s="16">
        <f>AVERAGE('Table 2.4_1'!K23,'Table 2.4_2'!K23)</f>
        <v>0</v>
      </c>
      <c r="L23" s="16">
        <f>AVERAGE('Table 2.4_1'!L23,'Table 2.4_2'!L23)</f>
        <v>0</v>
      </c>
      <c r="M23" s="16">
        <f>AVERAGE('Table 2.4_1'!M23,'Table 2.4_2'!M23)</f>
        <v>12.578431372549019</v>
      </c>
      <c r="N23" s="17">
        <f>AVERAGE('Table 2.4_1'!N23,'Table 2.4_2'!N23)</f>
        <v>372.86078431372545</v>
      </c>
      <c r="Q23" s="17">
        <v>264.45339366515833</v>
      </c>
    </row>
    <row r="24" spans="1:17" ht="20.100000000000001" customHeight="1" x14ac:dyDescent="0.2">
      <c r="A24" s="4" t="s">
        <v>15</v>
      </c>
      <c r="B24" s="4" t="s">
        <v>43</v>
      </c>
      <c r="C24" s="47"/>
      <c r="D24" s="41"/>
      <c r="E24" s="41" t="s">
        <v>10</v>
      </c>
      <c r="F24" s="26">
        <f>AVERAGE('Table 2.4_1'!F24,'Table 2.4_2'!F24)</f>
        <v>0</v>
      </c>
      <c r="G24" s="19">
        <f>AVERAGE('Table 2.4_1'!G24,'Table 2.4_2'!G24)</f>
        <v>0</v>
      </c>
      <c r="H24" s="19">
        <f>AVERAGE('Table 2.4_1'!H24,'Table 2.4_2'!H24)</f>
        <v>2.9411764705882353E-2</v>
      </c>
      <c r="I24" s="19">
        <f>AVERAGE('Table 2.4_1'!I24,'Table 2.4_2'!I24)</f>
        <v>0</v>
      </c>
      <c r="J24" s="19">
        <f>AVERAGE('Table 2.4_1'!J24,'Table 2.4_2'!J24)</f>
        <v>0</v>
      </c>
      <c r="K24" s="19">
        <f>AVERAGE('Table 2.4_1'!K24,'Table 2.4_2'!K24)</f>
        <v>0</v>
      </c>
      <c r="L24" s="19">
        <f>AVERAGE('Table 2.4_1'!L24,'Table 2.4_2'!L24)</f>
        <v>0</v>
      </c>
      <c r="M24" s="19">
        <f>AVERAGE('Table 2.4_1'!M24,'Table 2.4_2'!M24)</f>
        <v>0</v>
      </c>
      <c r="N24" s="20">
        <f>AVERAGE('Table 2.4_1'!N24,'Table 2.4_2'!N24)</f>
        <v>2.9411764705882353E-2</v>
      </c>
      <c r="Q24" s="20">
        <v>0</v>
      </c>
    </row>
    <row r="25" spans="1:17" ht="20.100000000000001" customHeight="1" x14ac:dyDescent="0.2">
      <c r="C25" s="47"/>
      <c r="D25" s="41"/>
      <c r="E25" s="41" t="s">
        <v>7</v>
      </c>
      <c r="F25" s="18">
        <f>AVERAGE('Table 2.4_1'!F25,'Table 2.4_2'!F25)</f>
        <v>27.363071895424827</v>
      </c>
      <c r="G25" s="19">
        <f>AVERAGE('Table 2.4_1'!G25,'Table 2.4_2'!G25)</f>
        <v>9.1826797385620917</v>
      </c>
      <c r="H25" s="19">
        <f>AVERAGE('Table 2.4_1'!H25,'Table 2.4_2'!H25)</f>
        <v>49.957516339869272</v>
      </c>
      <c r="I25" s="19">
        <f>AVERAGE('Table 2.4_1'!I25,'Table 2.4_2'!I25)</f>
        <v>81.224509803921549</v>
      </c>
      <c r="J25" s="19">
        <f>AVERAGE('Table 2.4_1'!J25,'Table 2.4_2'!J25)</f>
        <v>192.58398692810459</v>
      </c>
      <c r="K25" s="19">
        <f>AVERAGE('Table 2.4_1'!K25,'Table 2.4_2'!K25)</f>
        <v>0</v>
      </c>
      <c r="L25" s="19">
        <f>AVERAGE('Table 2.4_1'!L25,'Table 2.4_2'!L25)</f>
        <v>0</v>
      </c>
      <c r="M25" s="19">
        <f>AVERAGE('Table 2.4_1'!M25,'Table 2.4_2'!M25)</f>
        <v>12.578431372549019</v>
      </c>
      <c r="N25" s="20">
        <f>AVERAGE('Table 2.4_1'!N25,'Table 2.4_2'!N25)</f>
        <v>372.89019607843136</v>
      </c>
      <c r="Q25" s="20">
        <v>264.45339366515833</v>
      </c>
    </row>
    <row r="26" spans="1:17" ht="20.100000000000001" customHeight="1" x14ac:dyDescent="0.2">
      <c r="A26" s="4" t="s">
        <v>16</v>
      </c>
      <c r="B26" s="4" t="s">
        <v>43</v>
      </c>
      <c r="C26" s="47"/>
      <c r="D26" s="41" t="s">
        <v>11</v>
      </c>
      <c r="E26" s="41" t="s">
        <v>10</v>
      </c>
      <c r="F26" s="26">
        <f>AVERAGE('Table 2.4_1'!F26,'Table 2.4_2'!F26)</f>
        <v>0</v>
      </c>
      <c r="G26" s="19">
        <f>AVERAGE('Table 2.4_1'!G26,'Table 2.4_2'!G26)</f>
        <v>0</v>
      </c>
      <c r="H26" s="19">
        <f>AVERAGE('Table 2.4_1'!H26,'Table 2.4_2'!H26)</f>
        <v>0</v>
      </c>
      <c r="I26" s="19">
        <f>AVERAGE('Table 2.4_1'!I26,'Table 2.4_2'!I26)</f>
        <v>0</v>
      </c>
      <c r="J26" s="19">
        <f>AVERAGE('Table 2.4_1'!J26,'Table 2.4_2'!J26)</f>
        <v>0</v>
      </c>
      <c r="K26" s="19">
        <f>AVERAGE('Table 2.4_1'!K26,'Table 2.4_2'!K26)</f>
        <v>0</v>
      </c>
      <c r="L26" s="19">
        <f>AVERAGE('Table 2.4_1'!L26,'Table 2.4_2'!L26)</f>
        <v>0</v>
      </c>
      <c r="M26" s="19">
        <f>AVERAGE('Table 2.4_1'!M26,'Table 2.4_2'!M26)</f>
        <v>0</v>
      </c>
      <c r="N26" s="20">
        <f>AVERAGE('Table 2.4_1'!N26,'Table 2.4_2'!N26)</f>
        <v>0</v>
      </c>
      <c r="Q26" s="20">
        <v>0</v>
      </c>
    </row>
    <row r="27" spans="1:17" ht="20.100000000000001" customHeight="1" x14ac:dyDescent="0.2">
      <c r="C27" s="47"/>
      <c r="D27" s="41"/>
      <c r="E27" s="41" t="s">
        <v>12</v>
      </c>
      <c r="F27" s="18">
        <f>AVERAGE('Table 2.4_1'!F27,'Table 2.4_2'!F27)</f>
        <v>0</v>
      </c>
      <c r="G27" s="19">
        <f>AVERAGE('Table 2.4_1'!G27,'Table 2.4_2'!G27)</f>
        <v>0</v>
      </c>
      <c r="H27" s="19">
        <f>AVERAGE('Table 2.4_1'!H27,'Table 2.4_2'!H27)</f>
        <v>0</v>
      </c>
      <c r="I27" s="19">
        <f>AVERAGE('Table 2.4_1'!I27,'Table 2.4_2'!I27)</f>
        <v>0</v>
      </c>
      <c r="J27" s="19">
        <f>AVERAGE('Table 2.4_1'!J27,'Table 2.4_2'!J27)</f>
        <v>0</v>
      </c>
      <c r="K27" s="19">
        <f>AVERAGE('Table 2.4_1'!K27,'Table 2.4_2'!K27)</f>
        <v>0</v>
      </c>
      <c r="L27" s="19">
        <f>AVERAGE('Table 2.4_1'!L27,'Table 2.4_2'!L27)</f>
        <v>0</v>
      </c>
      <c r="M27" s="19">
        <f>AVERAGE('Table 2.4_1'!M27,'Table 2.4_2'!M27)</f>
        <v>0</v>
      </c>
      <c r="N27" s="20">
        <f>AVERAGE('Table 2.4_1'!N27,'Table 2.4_2'!N27)</f>
        <v>0</v>
      </c>
      <c r="Q27" s="20">
        <v>0</v>
      </c>
    </row>
    <row r="28" spans="1:17" ht="20.100000000000001" customHeight="1" x14ac:dyDescent="0.2">
      <c r="C28" s="45"/>
      <c r="D28" s="50" t="s">
        <v>13</v>
      </c>
      <c r="E28" s="50"/>
      <c r="F28" s="8">
        <f>AVERAGE('Table 2.4_1'!F28,'Table 2.4_2'!F28)</f>
        <v>27.363071895424827</v>
      </c>
      <c r="G28" s="9">
        <f>AVERAGE('Table 2.4_1'!G28,'Table 2.4_2'!G28)</f>
        <v>9.1826797385620917</v>
      </c>
      <c r="H28" s="9">
        <f>AVERAGE('Table 2.4_1'!H28,'Table 2.4_2'!H28)</f>
        <v>49.957516339869272</v>
      </c>
      <c r="I28" s="9">
        <f>AVERAGE('Table 2.4_1'!I28,'Table 2.4_2'!I28)</f>
        <v>81.224509803921549</v>
      </c>
      <c r="J28" s="9">
        <f>AVERAGE('Table 2.4_1'!J28,'Table 2.4_2'!J28)</f>
        <v>192.58398692810459</v>
      </c>
      <c r="K28" s="9">
        <f>AVERAGE('Table 2.4_1'!K28,'Table 2.4_2'!K28)</f>
        <v>0</v>
      </c>
      <c r="L28" s="9">
        <f>AVERAGE('Table 2.4_1'!L28,'Table 2.4_2'!L28)</f>
        <v>0</v>
      </c>
      <c r="M28" s="9">
        <f>AVERAGE('Table 2.4_1'!M28,'Table 2.4_2'!M28)</f>
        <v>12.578431372549019</v>
      </c>
      <c r="N28" s="10">
        <f>AVERAGE('Table 2.4_1'!N28,'Table 2.4_2'!N28)</f>
        <v>372.89019607843136</v>
      </c>
      <c r="Q28" s="10">
        <v>264.45339366515833</v>
      </c>
    </row>
  </sheetData>
  <printOptions horizontalCentered="1"/>
  <pageMargins left="0.59055118110236227" right="0.59055118110236227" top="0.78740157480314965" bottom="0.59055118110236227" header="0.51181102362204722" footer="0.39370078740157483"/>
  <pageSetup paperSize="9" scale="85" orientation="landscape" r:id="rId1"/>
  <headerFooter alignWithMargins="0">
    <oddFooter>&amp;L&amp;8&amp;Z&amp;F&amp;Rหน้า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28"/>
  <sheetViews>
    <sheetView showGridLines="0" zoomScaleNormal="100" workbookViewId="0">
      <selection activeCell="N17" sqref="N17"/>
    </sheetView>
  </sheetViews>
  <sheetFormatPr defaultRowHeight="20.100000000000001" customHeight="1" x14ac:dyDescent="0.2"/>
  <cols>
    <col min="1" max="1" width="7.28515625" style="4" customWidth="1"/>
    <col min="2" max="2" width="4.28515625" style="4" customWidth="1"/>
    <col min="3" max="3" width="29.5703125" style="7" customWidth="1"/>
    <col min="4" max="5" width="8.42578125" style="44" customWidth="1"/>
    <col min="6" max="7" width="12.85546875" style="7" customWidth="1"/>
    <col min="8" max="8" width="11.42578125" style="7" customWidth="1"/>
    <col min="9" max="10" width="9.28515625" style="7" customWidth="1"/>
    <col min="11" max="11" width="11.85546875" style="7" customWidth="1"/>
    <col min="12" max="12" width="16.42578125" style="7" bestFit="1" customWidth="1"/>
    <col min="13" max="13" width="12.5703125" style="7" bestFit="1" customWidth="1"/>
    <col min="14" max="14" width="11.7109375" style="7" customWidth="1"/>
    <col min="15" max="15" width="9.140625" style="4"/>
    <col min="16" max="16" width="9.140625" style="7"/>
    <col min="17" max="17" width="11.7109375" style="7" hidden="1" customWidth="1"/>
    <col min="18" max="16384" width="9.140625" style="7"/>
  </cols>
  <sheetData>
    <row r="1" spans="1:17" s="2" customFormat="1" ht="20.100000000000001" customHeight="1" x14ac:dyDescent="0.2">
      <c r="A1" s="1"/>
      <c r="B1" s="1"/>
      <c r="C1" s="49" t="s">
        <v>94</v>
      </c>
      <c r="D1" s="33"/>
      <c r="E1" s="33"/>
      <c r="O1" s="1"/>
    </row>
    <row r="2" spans="1:17" s="2" customFormat="1" ht="20.100000000000001" customHeight="1" x14ac:dyDescent="0.2">
      <c r="A2" s="1"/>
      <c r="B2" s="1"/>
      <c r="C2" s="3"/>
      <c r="D2" s="33"/>
      <c r="E2" s="33"/>
      <c r="F2" s="3"/>
      <c r="G2" s="3"/>
      <c r="H2" s="3"/>
      <c r="I2" s="3"/>
      <c r="J2" s="3"/>
      <c r="K2" s="3"/>
      <c r="L2" s="3"/>
      <c r="M2" s="3"/>
      <c r="N2" s="3"/>
      <c r="O2" s="1"/>
      <c r="Q2" s="3"/>
    </row>
    <row r="3" spans="1:17" ht="20.100000000000001" customHeight="1" x14ac:dyDescent="0.2">
      <c r="C3" s="35" t="s">
        <v>31</v>
      </c>
      <c r="D3" s="34" t="s">
        <v>1</v>
      </c>
      <c r="E3" s="35" t="s">
        <v>2</v>
      </c>
      <c r="F3" s="5" t="s">
        <v>5</v>
      </c>
      <c r="G3" s="6"/>
      <c r="H3" s="6"/>
      <c r="I3" s="6"/>
      <c r="J3" s="6"/>
      <c r="K3" s="6"/>
      <c r="L3" s="6"/>
      <c r="M3" s="6"/>
      <c r="N3" s="24"/>
      <c r="Q3" s="24"/>
    </row>
    <row r="4" spans="1:17" ht="20.100000000000001" customHeight="1" x14ac:dyDescent="0.2">
      <c r="C4" s="45"/>
      <c r="D4" s="36" t="s">
        <v>3</v>
      </c>
      <c r="E4" s="37" t="s">
        <v>4</v>
      </c>
      <c r="F4" s="8" t="s">
        <v>36</v>
      </c>
      <c r="G4" s="9" t="s">
        <v>37</v>
      </c>
      <c r="H4" s="9" t="s">
        <v>38</v>
      </c>
      <c r="I4" s="9" t="s">
        <v>6</v>
      </c>
      <c r="J4" s="9" t="s">
        <v>39</v>
      </c>
      <c r="K4" s="9" t="s">
        <v>40</v>
      </c>
      <c r="L4" s="9" t="s">
        <v>41</v>
      </c>
      <c r="M4" s="9" t="s">
        <v>42</v>
      </c>
      <c r="N4" s="10" t="s">
        <v>7</v>
      </c>
      <c r="Q4" s="10" t="s">
        <v>44</v>
      </c>
    </row>
    <row r="5" spans="1:17" s="15" customFormat="1" ht="20.100000000000001" customHeight="1" x14ac:dyDescent="0.2">
      <c r="A5" s="11"/>
      <c r="B5" s="11"/>
      <c r="C5" s="38" t="s">
        <v>27</v>
      </c>
      <c r="D5" s="38" t="s">
        <v>9</v>
      </c>
      <c r="E5" s="38" t="s">
        <v>9</v>
      </c>
      <c r="F5" s="12">
        <f>+'2.4.1_1'!F5+'2.4.2_1'!F5</f>
        <v>61.644444444444431</v>
      </c>
      <c r="G5" s="13">
        <f>+'2.4.1_1'!G5+'2.4.2_1'!G5</f>
        <v>21.734640522875818</v>
      </c>
      <c r="H5" s="13">
        <f>+'2.4.1_1'!H5+'2.4.2_1'!H5</f>
        <v>126.58823529411762</v>
      </c>
      <c r="I5" s="13">
        <f>+'2.4.1_1'!I5+'2.4.2_1'!I5</f>
        <v>398.17712418300653</v>
      </c>
      <c r="J5" s="13">
        <f>+'2.4.1_1'!J5+'2.4.2_1'!J5</f>
        <v>735.34771241830072</v>
      </c>
      <c r="K5" s="13">
        <f>+'2.4.1_1'!K5+'2.4.2_1'!K5</f>
        <v>0</v>
      </c>
      <c r="L5" s="13">
        <f>+'2.4.1_1'!L5+'2.4.2_1'!L5</f>
        <v>0</v>
      </c>
      <c r="M5" s="13">
        <f>+'2.4.1_1'!M5+'2.4.2_1'!M5</f>
        <v>37.569281045751637</v>
      </c>
      <c r="N5" s="14">
        <f>+'2.4.1_1'!N5+'2.4.2_1'!N5</f>
        <v>1381.0614379084968</v>
      </c>
      <c r="O5" s="11"/>
      <c r="Q5" s="14">
        <v>1170.9669683257916</v>
      </c>
    </row>
    <row r="6" spans="1:17" s="15" customFormat="1" ht="20.100000000000001" customHeight="1" x14ac:dyDescent="0.2">
      <c r="A6" s="11"/>
      <c r="B6" s="11"/>
      <c r="C6" s="46"/>
      <c r="D6" s="38"/>
      <c r="E6" s="38" t="s">
        <v>10</v>
      </c>
      <c r="F6" s="12">
        <f>+'2.4.1_1'!F6+'2.4.2_1'!F6</f>
        <v>0</v>
      </c>
      <c r="G6" s="13">
        <f>+'2.4.1_1'!G6+'2.4.2_1'!G6</f>
        <v>0</v>
      </c>
      <c r="H6" s="13">
        <f>+'2.4.1_1'!H6+'2.4.2_1'!H6</f>
        <v>0</v>
      </c>
      <c r="I6" s="13">
        <f>+'2.4.1_1'!I6+'2.4.2_1'!I6</f>
        <v>0</v>
      </c>
      <c r="J6" s="13">
        <f>+'2.4.1_1'!J6+'2.4.2_1'!J6</f>
        <v>0</v>
      </c>
      <c r="K6" s="13">
        <f>+'2.4.1_1'!K6+'2.4.2_1'!K6</f>
        <v>0</v>
      </c>
      <c r="L6" s="13">
        <f>+'2.4.1_1'!L6+'2.4.2_1'!L6</f>
        <v>0</v>
      </c>
      <c r="M6" s="13">
        <f>+'2.4.1_1'!M6+'2.4.2_1'!M6</f>
        <v>0</v>
      </c>
      <c r="N6" s="14">
        <f>+'2.4.1_1'!N6+'2.4.2_1'!N6</f>
        <v>0</v>
      </c>
      <c r="O6" s="11"/>
      <c r="Q6" s="14">
        <v>0</v>
      </c>
    </row>
    <row r="7" spans="1:17" s="15" customFormat="1" ht="20.100000000000001" customHeight="1" x14ac:dyDescent="0.2">
      <c r="A7" s="11"/>
      <c r="B7" s="11"/>
      <c r="C7" s="46"/>
      <c r="D7" s="38"/>
      <c r="E7" s="38" t="s">
        <v>7</v>
      </c>
      <c r="F7" s="12">
        <f>+'2.4.1_1'!F7+'2.4.2_1'!F7</f>
        <v>61.644444444444431</v>
      </c>
      <c r="G7" s="13">
        <f>+'2.4.1_1'!G7+'2.4.2_1'!G7</f>
        <v>21.734640522875818</v>
      </c>
      <c r="H7" s="13">
        <f>+'2.4.1_1'!H7+'2.4.2_1'!H7</f>
        <v>126.58823529411762</v>
      </c>
      <c r="I7" s="13">
        <f>+'2.4.1_1'!I7+'2.4.2_1'!I7</f>
        <v>398.17712418300653</v>
      </c>
      <c r="J7" s="13">
        <f>+'2.4.1_1'!J7+'2.4.2_1'!J7</f>
        <v>735.34771241830072</v>
      </c>
      <c r="K7" s="13">
        <f>+'2.4.1_1'!K7+'2.4.2_1'!K7</f>
        <v>0</v>
      </c>
      <c r="L7" s="13">
        <f>+'2.4.1_1'!L7+'2.4.2_1'!L7</f>
        <v>0</v>
      </c>
      <c r="M7" s="13">
        <f>+'2.4.1_1'!M7+'2.4.2_1'!M7</f>
        <v>37.569281045751637</v>
      </c>
      <c r="N7" s="14">
        <f>+'2.4.1_1'!N7+'2.4.2_1'!N7</f>
        <v>1381.0614379084968</v>
      </c>
      <c r="O7" s="11"/>
      <c r="Q7" s="14">
        <v>1170.9669683257916</v>
      </c>
    </row>
    <row r="8" spans="1:17" s="15" customFormat="1" ht="20.100000000000001" customHeight="1" x14ac:dyDescent="0.2">
      <c r="A8" s="11"/>
      <c r="B8" s="11"/>
      <c r="C8" s="46"/>
      <c r="D8" s="38" t="s">
        <v>11</v>
      </c>
      <c r="E8" s="38" t="s">
        <v>10</v>
      </c>
      <c r="F8" s="12">
        <f>+'2.4.1_1'!F8+'2.4.2_1'!F8</f>
        <v>0</v>
      </c>
      <c r="G8" s="13">
        <f>+'2.4.1_1'!G8+'2.4.2_1'!G8</f>
        <v>0</v>
      </c>
      <c r="H8" s="13">
        <f>+'2.4.1_1'!H8+'2.4.2_1'!H8</f>
        <v>0</v>
      </c>
      <c r="I8" s="13">
        <f>+'2.4.1_1'!I8+'2.4.2_1'!I8</f>
        <v>0</v>
      </c>
      <c r="J8" s="13">
        <f>+'2.4.1_1'!J8+'2.4.2_1'!J8</f>
        <v>41.166666666666664</v>
      </c>
      <c r="K8" s="13">
        <f>+'2.4.1_1'!K8+'2.4.2_1'!K8</f>
        <v>0</v>
      </c>
      <c r="L8" s="13">
        <f>+'2.4.1_1'!L8+'2.4.2_1'!L8</f>
        <v>0</v>
      </c>
      <c r="M8" s="13">
        <f>+'2.4.1_1'!M8+'2.4.2_1'!M8</f>
        <v>0</v>
      </c>
      <c r="N8" s="14">
        <f>+'2.4.1_1'!N8+'2.4.2_1'!N8</f>
        <v>41.166666666666664</v>
      </c>
      <c r="O8" s="11"/>
      <c r="Q8" s="14">
        <v>55.500000000000007</v>
      </c>
    </row>
    <row r="9" spans="1:17" s="15" customFormat="1" ht="20.100000000000001" customHeight="1" x14ac:dyDescent="0.2">
      <c r="A9" s="11"/>
      <c r="B9" s="11"/>
      <c r="C9" s="46"/>
      <c r="D9" s="38"/>
      <c r="E9" s="38" t="s">
        <v>12</v>
      </c>
      <c r="F9" s="12">
        <f>+'2.4.1_1'!F9+'2.4.2_1'!F9</f>
        <v>0</v>
      </c>
      <c r="G9" s="13">
        <f>+'2.4.1_1'!G9+'2.4.2_1'!G9</f>
        <v>0</v>
      </c>
      <c r="H9" s="13">
        <f>+'2.4.1_1'!H9+'2.4.2_1'!H9</f>
        <v>0</v>
      </c>
      <c r="I9" s="13">
        <f>+'2.4.1_1'!I9+'2.4.2_1'!I9</f>
        <v>0</v>
      </c>
      <c r="J9" s="13">
        <f>+'2.4.1_1'!J9+'2.4.2_1'!J9</f>
        <v>61.75</v>
      </c>
      <c r="K9" s="13">
        <f>+'2.4.1_1'!K9+'2.4.2_1'!K9</f>
        <v>0</v>
      </c>
      <c r="L9" s="13">
        <f>+'2.4.1_1'!L9+'2.4.2_1'!L9</f>
        <v>0</v>
      </c>
      <c r="M9" s="13">
        <f>+'2.4.1_1'!M9+'2.4.2_1'!M9</f>
        <v>0</v>
      </c>
      <c r="N9" s="14">
        <f>+'2.4.1_1'!N9+'2.4.2_1'!N9</f>
        <v>61.75</v>
      </c>
      <c r="O9" s="11"/>
      <c r="Q9" s="14">
        <v>83.250000000000014</v>
      </c>
    </row>
    <row r="10" spans="1:17" s="15" customFormat="1" ht="20.100000000000001" customHeight="1" x14ac:dyDescent="0.2">
      <c r="A10" s="11"/>
      <c r="B10" s="11"/>
      <c r="C10" s="46"/>
      <c r="D10" s="39" t="s">
        <v>13</v>
      </c>
      <c r="E10" s="39"/>
      <c r="F10" s="12">
        <f>+'2.4.1_1'!F10+'2.4.2_1'!F10</f>
        <v>61.644444444444431</v>
      </c>
      <c r="G10" s="13">
        <f>+'2.4.1_1'!G10+'2.4.2_1'!G10</f>
        <v>21.734640522875818</v>
      </c>
      <c r="H10" s="13">
        <f>+'2.4.1_1'!H10+'2.4.2_1'!H10</f>
        <v>126.58823529411762</v>
      </c>
      <c r="I10" s="13">
        <f>+'2.4.1_1'!I10+'2.4.2_1'!I10</f>
        <v>398.17712418300653</v>
      </c>
      <c r="J10" s="13">
        <f>+'2.4.1_1'!J10+'2.4.2_1'!J10</f>
        <v>797.09771241830072</v>
      </c>
      <c r="K10" s="13">
        <f>+'2.4.1_1'!K10+'2.4.2_1'!K10</f>
        <v>0</v>
      </c>
      <c r="L10" s="13">
        <f>+'2.4.1_1'!L10+'2.4.2_1'!L10</f>
        <v>0</v>
      </c>
      <c r="M10" s="13">
        <f>+'2.4.1_1'!M10+'2.4.2_1'!M10</f>
        <v>37.569281045751637</v>
      </c>
      <c r="N10" s="14">
        <f>+'2.4.1_1'!N10+'2.4.2_1'!N10</f>
        <v>1442.8114379084968</v>
      </c>
      <c r="O10" s="52"/>
      <c r="Q10" s="14">
        <v>1254.2169683257916</v>
      </c>
    </row>
    <row r="11" spans="1:17" ht="20.100000000000001" customHeight="1" x14ac:dyDescent="0.2">
      <c r="A11" s="4" t="s">
        <v>14</v>
      </c>
      <c r="B11" s="4" t="s">
        <v>32</v>
      </c>
      <c r="C11" s="40" t="s">
        <v>33</v>
      </c>
      <c r="D11" s="40" t="s">
        <v>9</v>
      </c>
      <c r="E11" s="40" t="s">
        <v>9</v>
      </c>
      <c r="F11" s="25">
        <f>+'2.4.1_1'!F11+'2.4.2_1'!F11</f>
        <v>16</v>
      </c>
      <c r="G11" s="16">
        <f>+'2.4.1_1'!G11+'2.4.2_1'!G11</f>
        <v>10</v>
      </c>
      <c r="H11" s="16">
        <f>+'2.4.1_1'!H11+'2.4.2_1'!H11</f>
        <v>45.17647058823529</v>
      </c>
      <c r="I11" s="16">
        <f>+'2.4.1_1'!I11+'2.4.2_1'!I11</f>
        <v>224.23529411764707</v>
      </c>
      <c r="J11" s="16">
        <f>+'2.4.1_1'!J11+'2.4.2_1'!J11</f>
        <v>414.70588235294122</v>
      </c>
      <c r="K11" s="16">
        <f>+'2.4.1_1'!K11+'2.4.2_1'!K11</f>
        <v>0</v>
      </c>
      <c r="L11" s="16">
        <f>+'2.4.1_1'!L11+'2.4.2_1'!L11</f>
        <v>0</v>
      </c>
      <c r="M11" s="16">
        <f>+'2.4.1_1'!M11+'2.4.2_1'!M11</f>
        <v>15.882352941176471</v>
      </c>
      <c r="N11" s="17">
        <f>+'2.4.1_1'!N11+'2.4.2_1'!N11</f>
        <v>726</v>
      </c>
      <c r="Q11" s="17">
        <v>148.66176470588235</v>
      </c>
    </row>
    <row r="12" spans="1:17" ht="20.100000000000001" customHeight="1" x14ac:dyDescent="0.2">
      <c r="A12" s="4" t="s">
        <v>15</v>
      </c>
      <c r="B12" s="4" t="s">
        <v>32</v>
      </c>
      <c r="C12" s="47"/>
      <c r="D12" s="41"/>
      <c r="E12" s="41" t="s">
        <v>10</v>
      </c>
      <c r="F12" s="26">
        <f>+'2.4.1_1'!F12+'2.4.2_1'!F12</f>
        <v>0</v>
      </c>
      <c r="G12" s="19">
        <f>+'2.4.1_1'!G12+'2.4.2_1'!G12</f>
        <v>0</v>
      </c>
      <c r="H12" s="19">
        <f>+'2.4.1_1'!H12+'2.4.2_1'!H12</f>
        <v>0</v>
      </c>
      <c r="I12" s="19">
        <f>+'2.4.1_1'!I12+'2.4.2_1'!I12</f>
        <v>0</v>
      </c>
      <c r="J12" s="19">
        <f>+'2.4.1_1'!J12+'2.4.2_1'!J12</f>
        <v>0</v>
      </c>
      <c r="K12" s="19">
        <f>+'2.4.1_1'!K12+'2.4.2_1'!K12</f>
        <v>0</v>
      </c>
      <c r="L12" s="19">
        <f>+'2.4.1_1'!L12+'2.4.2_1'!L12</f>
        <v>0</v>
      </c>
      <c r="M12" s="19">
        <f>+'2.4.1_1'!M12+'2.4.2_1'!M12</f>
        <v>0</v>
      </c>
      <c r="N12" s="20">
        <f>+'2.4.1_1'!N12+'2.4.2_1'!N12</f>
        <v>0</v>
      </c>
      <c r="Q12" s="20">
        <v>0</v>
      </c>
    </row>
    <row r="13" spans="1:17" ht="20.100000000000001" customHeight="1" x14ac:dyDescent="0.2">
      <c r="C13" s="47"/>
      <c r="D13" s="41"/>
      <c r="E13" s="41" t="s">
        <v>7</v>
      </c>
      <c r="F13" s="18">
        <f>+'2.4.1_1'!F13+'2.4.2_1'!F13</f>
        <v>16</v>
      </c>
      <c r="G13" s="19">
        <f>+'2.4.1_1'!G13+'2.4.2_1'!G13</f>
        <v>10</v>
      </c>
      <c r="H13" s="19">
        <f>+'2.4.1_1'!H13+'2.4.2_1'!H13</f>
        <v>45.17647058823529</v>
      </c>
      <c r="I13" s="19">
        <f>+'2.4.1_1'!I13+'2.4.2_1'!I13</f>
        <v>224.23529411764707</v>
      </c>
      <c r="J13" s="19">
        <f>+'2.4.1_1'!J13+'2.4.2_1'!J13</f>
        <v>414.70588235294122</v>
      </c>
      <c r="K13" s="19">
        <f>+'2.4.1_1'!K13+'2.4.2_1'!K13</f>
        <v>0</v>
      </c>
      <c r="L13" s="19">
        <f>+'2.4.1_1'!L13+'2.4.2_1'!L13</f>
        <v>0</v>
      </c>
      <c r="M13" s="19">
        <f>+'2.4.1_1'!M13+'2.4.2_1'!M13</f>
        <v>15.882352941176471</v>
      </c>
      <c r="N13" s="20">
        <f>+'2.4.1_1'!N13+'2.4.2_1'!N13</f>
        <v>726</v>
      </c>
      <c r="Q13" s="20">
        <v>148.66176470588235</v>
      </c>
    </row>
    <row r="14" spans="1:17" ht="20.100000000000001" customHeight="1" x14ac:dyDescent="0.2">
      <c r="A14" s="4" t="s">
        <v>16</v>
      </c>
      <c r="B14" s="4" t="s">
        <v>32</v>
      </c>
      <c r="C14" s="47"/>
      <c r="D14" s="41" t="s">
        <v>11</v>
      </c>
      <c r="E14" s="41" t="s">
        <v>10</v>
      </c>
      <c r="F14" s="26">
        <f>+'2.4.1_1'!F14+'2.4.2_1'!F14</f>
        <v>0</v>
      </c>
      <c r="G14" s="19">
        <f>+'2.4.1_1'!G14+'2.4.2_1'!G14</f>
        <v>0</v>
      </c>
      <c r="H14" s="19">
        <f>+'2.4.1_1'!H14+'2.4.2_1'!H14</f>
        <v>0</v>
      </c>
      <c r="I14" s="19">
        <f>+'2.4.1_1'!I14+'2.4.2_1'!I14</f>
        <v>0</v>
      </c>
      <c r="J14" s="19">
        <f>+'2.4.1_1'!J14+'2.4.2_1'!J14</f>
        <v>9</v>
      </c>
      <c r="K14" s="19">
        <f>+'2.4.1_1'!K14+'2.4.2_1'!K14</f>
        <v>0</v>
      </c>
      <c r="L14" s="19">
        <f>+'2.4.1_1'!L14+'2.4.2_1'!L14</f>
        <v>0</v>
      </c>
      <c r="M14" s="19">
        <f>+'2.4.1_1'!M14+'2.4.2_1'!M14</f>
        <v>0</v>
      </c>
      <c r="N14" s="20">
        <f>+'2.4.1_1'!N14+'2.4.2_1'!N14</f>
        <v>9</v>
      </c>
      <c r="Q14" s="20">
        <v>55.500000000000007</v>
      </c>
    </row>
    <row r="15" spans="1:17" ht="20.100000000000001" customHeight="1" x14ac:dyDescent="0.2">
      <c r="C15" s="47"/>
      <c r="D15" s="41"/>
      <c r="E15" s="41" t="s">
        <v>12</v>
      </c>
      <c r="F15" s="18">
        <f>+'2.4.1_1'!F15+'2.4.2_1'!F15</f>
        <v>0</v>
      </c>
      <c r="G15" s="19">
        <f>+'2.4.1_1'!G15+'2.4.2_1'!G15</f>
        <v>0</v>
      </c>
      <c r="H15" s="19">
        <f>+'2.4.1_1'!H15+'2.4.2_1'!H15</f>
        <v>0</v>
      </c>
      <c r="I15" s="19">
        <f>+'2.4.1_1'!I15+'2.4.2_1'!I15</f>
        <v>0</v>
      </c>
      <c r="J15" s="19">
        <f>+'2.4.1_1'!J15+'2.4.2_1'!J15</f>
        <v>13.5</v>
      </c>
      <c r="K15" s="19">
        <f>+'2.4.1_1'!K15+'2.4.2_1'!K15</f>
        <v>0</v>
      </c>
      <c r="L15" s="19">
        <f>+'2.4.1_1'!L15+'2.4.2_1'!L15</f>
        <v>0</v>
      </c>
      <c r="M15" s="19">
        <f>+'2.4.1_1'!M15+'2.4.2_1'!M15</f>
        <v>0</v>
      </c>
      <c r="N15" s="20">
        <f>+'2.4.1_1'!N15+'2.4.2_1'!N15</f>
        <v>13.5</v>
      </c>
      <c r="Q15" s="20">
        <v>83.250000000000014</v>
      </c>
    </row>
    <row r="16" spans="1:17" ht="20.100000000000001" customHeight="1" x14ac:dyDescent="0.2">
      <c r="C16" s="48"/>
      <c r="D16" s="42" t="s">
        <v>13</v>
      </c>
      <c r="E16" s="42"/>
      <c r="F16" s="21">
        <f>+'2.4.1_1'!F16+'2.4.2_1'!F16</f>
        <v>16</v>
      </c>
      <c r="G16" s="22">
        <f>+'2.4.1_1'!G16+'2.4.2_1'!G16</f>
        <v>10</v>
      </c>
      <c r="H16" s="22">
        <f>+'2.4.1_1'!H16+'2.4.2_1'!H16</f>
        <v>45.17647058823529</v>
      </c>
      <c r="I16" s="22">
        <f>+'2.4.1_1'!I16+'2.4.2_1'!I16</f>
        <v>224.23529411764707</v>
      </c>
      <c r="J16" s="22">
        <f>+'2.4.1_1'!J16+'2.4.2_1'!J16</f>
        <v>428.20588235294122</v>
      </c>
      <c r="K16" s="22">
        <f>+'2.4.1_1'!K16+'2.4.2_1'!K16</f>
        <v>0</v>
      </c>
      <c r="L16" s="22">
        <f>+'2.4.1_1'!L16+'2.4.2_1'!L16</f>
        <v>0</v>
      </c>
      <c r="M16" s="22">
        <f>+'2.4.1_1'!M16+'2.4.2_1'!M16</f>
        <v>15.882352941176471</v>
      </c>
      <c r="N16" s="23">
        <f>+'2.4.1_1'!N16+'2.4.2_1'!N16</f>
        <v>739.5</v>
      </c>
      <c r="Q16" s="23">
        <v>231.91176470588238</v>
      </c>
    </row>
    <row r="17" spans="1:17" ht="20.100000000000001" customHeight="1" x14ac:dyDescent="0.2">
      <c r="A17" s="4" t="s">
        <v>14</v>
      </c>
      <c r="B17" s="4" t="s">
        <v>85</v>
      </c>
      <c r="C17" s="40" t="s">
        <v>34</v>
      </c>
      <c r="D17" s="41" t="s">
        <v>9</v>
      </c>
      <c r="E17" s="41" t="s">
        <v>9</v>
      </c>
      <c r="F17" s="25">
        <f>+'2.4.1_1'!F17+'2.4.2_1'!F17</f>
        <v>26.271241830065357</v>
      </c>
      <c r="G17" s="16">
        <f>+'2.4.1_1'!G17+'2.4.2_1'!G17</f>
        <v>6.4281045751633989</v>
      </c>
      <c r="H17" s="16">
        <f>+'2.4.1_1'!H17+'2.4.2_1'!H17</f>
        <v>26.156862745098039</v>
      </c>
      <c r="I17" s="16">
        <f>+'2.4.1_1'!I17+'2.4.2_1'!I17</f>
        <v>81.917647058823519</v>
      </c>
      <c r="J17" s="16">
        <f>+'2.4.1_1'!J17+'2.4.2_1'!J17</f>
        <v>124.3627450980392</v>
      </c>
      <c r="K17" s="16">
        <f>+'2.4.1_1'!K17+'2.4.2_1'!K17</f>
        <v>0</v>
      </c>
      <c r="L17" s="16">
        <f>+'2.4.1_1'!L17+'2.4.2_1'!L17</f>
        <v>0</v>
      </c>
      <c r="M17" s="16">
        <f>+'2.4.1_1'!M17+'2.4.2_1'!M17</f>
        <v>5.0202614379084967</v>
      </c>
      <c r="N17" s="17">
        <f>+'2.4.1_1'!N17+'2.4.2_1'!N17</f>
        <v>270.15686274509801</v>
      </c>
      <c r="Q17" s="17">
        <v>757.85180995475105</v>
      </c>
    </row>
    <row r="18" spans="1:17" ht="20.100000000000001" customHeight="1" x14ac:dyDescent="0.2">
      <c r="A18" s="4" t="s">
        <v>15</v>
      </c>
      <c r="B18" s="4" t="s">
        <v>85</v>
      </c>
      <c r="C18" s="47"/>
      <c r="D18" s="41"/>
      <c r="E18" s="41" t="s">
        <v>10</v>
      </c>
      <c r="F18" s="26">
        <f>+'2.4.1_1'!F18+'2.4.2_1'!F18</f>
        <v>0</v>
      </c>
      <c r="G18" s="19">
        <f>+'2.4.1_1'!G18+'2.4.2_1'!G18</f>
        <v>0</v>
      </c>
      <c r="H18" s="19">
        <f>+'2.4.1_1'!H18+'2.4.2_1'!H18</f>
        <v>0</v>
      </c>
      <c r="I18" s="19">
        <f>+'2.4.1_1'!I18+'2.4.2_1'!I18</f>
        <v>0</v>
      </c>
      <c r="J18" s="19">
        <f>+'2.4.1_1'!J18+'2.4.2_1'!J18</f>
        <v>0</v>
      </c>
      <c r="K18" s="19">
        <f>+'2.4.1_1'!K18+'2.4.2_1'!K18</f>
        <v>0</v>
      </c>
      <c r="L18" s="19">
        <f>+'2.4.1_1'!L18+'2.4.2_1'!L18</f>
        <v>0</v>
      </c>
      <c r="M18" s="19">
        <f>+'2.4.1_1'!M18+'2.4.2_1'!M18</f>
        <v>0</v>
      </c>
      <c r="N18" s="20">
        <f>+'2.4.1_1'!N18+'2.4.2_1'!N18</f>
        <v>0</v>
      </c>
      <c r="Q18" s="20">
        <v>0</v>
      </c>
    </row>
    <row r="19" spans="1:17" ht="20.100000000000001" customHeight="1" x14ac:dyDescent="0.2">
      <c r="C19" s="47"/>
      <c r="D19" s="41"/>
      <c r="E19" s="41" t="s">
        <v>7</v>
      </c>
      <c r="F19" s="18">
        <f>+'2.4.1_1'!F19+'2.4.2_1'!F19</f>
        <v>26.271241830065357</v>
      </c>
      <c r="G19" s="19">
        <f>+'2.4.1_1'!G19+'2.4.2_1'!G19</f>
        <v>6.4281045751633989</v>
      </c>
      <c r="H19" s="19">
        <f>+'2.4.1_1'!H19+'2.4.2_1'!H19</f>
        <v>26.156862745098039</v>
      </c>
      <c r="I19" s="19">
        <f>+'2.4.1_1'!I19+'2.4.2_1'!I19</f>
        <v>81.917647058823519</v>
      </c>
      <c r="J19" s="19">
        <f>+'2.4.1_1'!J19+'2.4.2_1'!J19</f>
        <v>124.3627450980392</v>
      </c>
      <c r="K19" s="19">
        <f>+'2.4.1_1'!K19+'2.4.2_1'!K19</f>
        <v>0</v>
      </c>
      <c r="L19" s="19">
        <f>+'2.4.1_1'!L19+'2.4.2_1'!L19</f>
        <v>0</v>
      </c>
      <c r="M19" s="19">
        <f>+'2.4.1_1'!M19+'2.4.2_1'!M19</f>
        <v>5.0202614379084967</v>
      </c>
      <c r="N19" s="20">
        <f>+'2.4.1_1'!N19+'2.4.2_1'!N19</f>
        <v>270.15686274509801</v>
      </c>
      <c r="Q19" s="20">
        <v>757.85180995475105</v>
      </c>
    </row>
    <row r="20" spans="1:17" ht="20.100000000000001" customHeight="1" x14ac:dyDescent="0.2">
      <c r="A20" s="4" t="s">
        <v>16</v>
      </c>
      <c r="B20" s="4" t="s">
        <v>85</v>
      </c>
      <c r="C20" s="47"/>
      <c r="D20" s="41" t="s">
        <v>11</v>
      </c>
      <c r="E20" s="41" t="s">
        <v>10</v>
      </c>
      <c r="F20" s="26">
        <f>+'2.4.1_1'!F20+'2.4.2_1'!F20</f>
        <v>0</v>
      </c>
      <c r="G20" s="19">
        <f>+'2.4.1_1'!G20+'2.4.2_1'!G20</f>
        <v>0</v>
      </c>
      <c r="H20" s="19">
        <f>+'2.4.1_1'!H20+'2.4.2_1'!H20</f>
        <v>0</v>
      </c>
      <c r="I20" s="19">
        <f>+'2.4.1_1'!I20+'2.4.2_1'!I20</f>
        <v>0</v>
      </c>
      <c r="J20" s="19">
        <f>+'2.4.1_1'!J20+'2.4.2_1'!J20</f>
        <v>32.166666666666664</v>
      </c>
      <c r="K20" s="19">
        <f>+'2.4.1_1'!K20+'2.4.2_1'!K20</f>
        <v>0</v>
      </c>
      <c r="L20" s="19">
        <f>+'2.4.1_1'!L20+'2.4.2_1'!L20</f>
        <v>0</v>
      </c>
      <c r="M20" s="19">
        <f>+'2.4.1_1'!M20+'2.4.2_1'!M20</f>
        <v>0</v>
      </c>
      <c r="N20" s="20">
        <f>+'2.4.1_1'!N20+'2.4.2_1'!N20</f>
        <v>32.166666666666664</v>
      </c>
      <c r="Q20" s="20">
        <v>0</v>
      </c>
    </row>
    <row r="21" spans="1:17" ht="20.100000000000001" customHeight="1" x14ac:dyDescent="0.2">
      <c r="C21" s="47"/>
      <c r="D21" s="41"/>
      <c r="E21" s="41" t="s">
        <v>12</v>
      </c>
      <c r="F21" s="18">
        <f>+'2.4.1_1'!F21+'2.4.2_1'!F21</f>
        <v>0</v>
      </c>
      <c r="G21" s="19">
        <f>+'2.4.1_1'!G21+'2.4.2_1'!G21</f>
        <v>0</v>
      </c>
      <c r="H21" s="19">
        <f>+'2.4.1_1'!H21+'2.4.2_1'!H21</f>
        <v>0</v>
      </c>
      <c r="I21" s="19">
        <f>+'2.4.1_1'!I21+'2.4.2_1'!I21</f>
        <v>0</v>
      </c>
      <c r="J21" s="19">
        <f>+'2.4.1_1'!J21+'2.4.2_1'!J21</f>
        <v>48.25</v>
      </c>
      <c r="K21" s="19">
        <f>+'2.4.1_1'!K21+'2.4.2_1'!K21</f>
        <v>0</v>
      </c>
      <c r="L21" s="19">
        <f>+'2.4.1_1'!L21+'2.4.2_1'!L21</f>
        <v>0</v>
      </c>
      <c r="M21" s="19">
        <f>+'2.4.1_1'!M21+'2.4.2_1'!M21</f>
        <v>0</v>
      </c>
      <c r="N21" s="20">
        <f>+'2.4.1_1'!N21+'2.4.2_1'!N21</f>
        <v>48.25</v>
      </c>
      <c r="Q21" s="20">
        <v>0</v>
      </c>
    </row>
    <row r="22" spans="1:17" ht="20.100000000000001" customHeight="1" x14ac:dyDescent="0.2">
      <c r="C22" s="48"/>
      <c r="D22" s="43" t="s">
        <v>13</v>
      </c>
      <c r="E22" s="43"/>
      <c r="F22" s="21">
        <f>+'2.4.1_1'!F22+'2.4.2_1'!F22</f>
        <v>26.271241830065357</v>
      </c>
      <c r="G22" s="22">
        <f>+'2.4.1_1'!G22+'2.4.2_1'!G22</f>
        <v>6.4281045751633989</v>
      </c>
      <c r="H22" s="22">
        <f>+'2.4.1_1'!H22+'2.4.2_1'!H22</f>
        <v>26.156862745098039</v>
      </c>
      <c r="I22" s="22">
        <f>+'2.4.1_1'!I22+'2.4.2_1'!I22</f>
        <v>81.917647058823519</v>
      </c>
      <c r="J22" s="22">
        <f>+'2.4.1_1'!J22+'2.4.2_1'!J22</f>
        <v>172.6127450980392</v>
      </c>
      <c r="K22" s="22">
        <f>+'2.4.1_1'!K22+'2.4.2_1'!K22</f>
        <v>0</v>
      </c>
      <c r="L22" s="22">
        <f>+'2.4.1_1'!L22+'2.4.2_1'!L22</f>
        <v>0</v>
      </c>
      <c r="M22" s="22">
        <f>+'2.4.1_1'!M22+'2.4.2_1'!M22</f>
        <v>5.0202614379084967</v>
      </c>
      <c r="N22" s="23">
        <f>+'2.4.1_1'!N22+'2.4.2_1'!N22</f>
        <v>318.40686274509801</v>
      </c>
      <c r="Q22" s="23">
        <v>757.85180995475105</v>
      </c>
    </row>
    <row r="23" spans="1:17" ht="20.100000000000001" customHeight="1" x14ac:dyDescent="0.2">
      <c r="A23" s="4" t="s">
        <v>14</v>
      </c>
      <c r="B23" s="4" t="s">
        <v>43</v>
      </c>
      <c r="C23" s="40" t="s">
        <v>35</v>
      </c>
      <c r="D23" s="40" t="s">
        <v>9</v>
      </c>
      <c r="E23" s="40" t="s">
        <v>9</v>
      </c>
      <c r="F23" s="25">
        <f>+'2.4.1_1'!F23+'2.4.2_1'!F23</f>
        <v>19.373202614379075</v>
      </c>
      <c r="G23" s="16">
        <f>+'2.4.1_1'!G23+'2.4.2_1'!G23</f>
        <v>5.3065359477124181</v>
      </c>
      <c r="H23" s="16">
        <f>+'2.4.1_1'!H23+'2.4.2_1'!H23</f>
        <v>55.254901960784302</v>
      </c>
      <c r="I23" s="16">
        <f>+'2.4.1_1'!I23+'2.4.2_1'!I23</f>
        <v>92.024183006535935</v>
      </c>
      <c r="J23" s="16">
        <f>+'2.4.1_1'!J23+'2.4.2_1'!J23</f>
        <v>196.27908496732027</v>
      </c>
      <c r="K23" s="16">
        <f>+'2.4.1_1'!K23+'2.4.2_1'!K23</f>
        <v>0</v>
      </c>
      <c r="L23" s="16">
        <f>+'2.4.1_1'!L23+'2.4.2_1'!L23</f>
        <v>0</v>
      </c>
      <c r="M23" s="16">
        <f>+'2.4.1_1'!M23+'2.4.2_1'!M23</f>
        <v>16.666666666666668</v>
      </c>
      <c r="N23" s="17">
        <f>+'2.4.1_1'!N23+'2.4.2_1'!N23</f>
        <v>384.90457516339865</v>
      </c>
      <c r="Q23" s="17">
        <v>264.45339366515833</v>
      </c>
    </row>
    <row r="24" spans="1:17" ht="20.100000000000001" customHeight="1" x14ac:dyDescent="0.2">
      <c r="A24" s="4" t="s">
        <v>15</v>
      </c>
      <c r="B24" s="4" t="s">
        <v>43</v>
      </c>
      <c r="C24" s="47"/>
      <c r="D24" s="41"/>
      <c r="E24" s="41" t="s">
        <v>10</v>
      </c>
      <c r="F24" s="26">
        <f>+'2.4.1_1'!F24+'2.4.2_1'!F24</f>
        <v>0</v>
      </c>
      <c r="G24" s="19">
        <f>+'2.4.1_1'!G24+'2.4.2_1'!G24</f>
        <v>0</v>
      </c>
      <c r="H24" s="19">
        <f>+'2.4.1_1'!H24+'2.4.2_1'!H24</f>
        <v>0</v>
      </c>
      <c r="I24" s="19">
        <f>+'2.4.1_1'!I24+'2.4.2_1'!I24</f>
        <v>0</v>
      </c>
      <c r="J24" s="19">
        <f>+'2.4.1_1'!J24+'2.4.2_1'!J24</f>
        <v>0</v>
      </c>
      <c r="K24" s="19">
        <f>+'2.4.1_1'!K24+'2.4.2_1'!K24</f>
        <v>0</v>
      </c>
      <c r="L24" s="19">
        <f>+'2.4.1_1'!L24+'2.4.2_1'!L24</f>
        <v>0</v>
      </c>
      <c r="M24" s="19">
        <f>+'2.4.1_1'!M24+'2.4.2_1'!M24</f>
        <v>0</v>
      </c>
      <c r="N24" s="20">
        <f>+'2.4.1_1'!N24+'2.4.2_1'!N24</f>
        <v>0</v>
      </c>
      <c r="Q24" s="20">
        <v>0</v>
      </c>
    </row>
    <row r="25" spans="1:17" ht="20.100000000000001" customHeight="1" x14ac:dyDescent="0.2">
      <c r="C25" s="47"/>
      <c r="D25" s="41"/>
      <c r="E25" s="41" t="s">
        <v>7</v>
      </c>
      <c r="F25" s="18">
        <f>+'2.4.1_1'!F25+'2.4.2_1'!F25</f>
        <v>19.373202614379075</v>
      </c>
      <c r="G25" s="19">
        <f>+'2.4.1_1'!G25+'2.4.2_1'!G25</f>
        <v>5.3065359477124181</v>
      </c>
      <c r="H25" s="19">
        <f>+'2.4.1_1'!H25+'2.4.2_1'!H25</f>
        <v>55.254901960784302</v>
      </c>
      <c r="I25" s="19">
        <f>+'2.4.1_1'!I25+'2.4.2_1'!I25</f>
        <v>92.024183006535935</v>
      </c>
      <c r="J25" s="19">
        <f>+'2.4.1_1'!J25+'2.4.2_1'!J25</f>
        <v>196.27908496732027</v>
      </c>
      <c r="K25" s="19">
        <f>+'2.4.1_1'!K25+'2.4.2_1'!K25</f>
        <v>0</v>
      </c>
      <c r="L25" s="19">
        <f>+'2.4.1_1'!L25+'2.4.2_1'!L25</f>
        <v>0</v>
      </c>
      <c r="M25" s="19">
        <f>+'2.4.1_1'!M25+'2.4.2_1'!M25</f>
        <v>16.666666666666668</v>
      </c>
      <c r="N25" s="20">
        <f>+'2.4.1_1'!N25+'2.4.2_1'!N25</f>
        <v>384.90457516339865</v>
      </c>
      <c r="Q25" s="20">
        <v>264.45339366515833</v>
      </c>
    </row>
    <row r="26" spans="1:17" ht="20.100000000000001" customHeight="1" x14ac:dyDescent="0.2">
      <c r="A26" s="4" t="s">
        <v>16</v>
      </c>
      <c r="B26" s="4" t="s">
        <v>43</v>
      </c>
      <c r="C26" s="47"/>
      <c r="D26" s="41" t="s">
        <v>11</v>
      </c>
      <c r="E26" s="41" t="s">
        <v>10</v>
      </c>
      <c r="F26" s="26">
        <f>+'2.4.1_1'!F26+'2.4.2_1'!F26</f>
        <v>0</v>
      </c>
      <c r="G26" s="19">
        <f>+'2.4.1_1'!G26+'2.4.2_1'!G26</f>
        <v>0</v>
      </c>
      <c r="H26" s="19">
        <f>+'2.4.1_1'!H26+'2.4.2_1'!H26</f>
        <v>0</v>
      </c>
      <c r="I26" s="19">
        <f>+'2.4.1_1'!I26+'2.4.2_1'!I26</f>
        <v>0</v>
      </c>
      <c r="J26" s="19">
        <f>+'2.4.1_1'!J26+'2.4.2_1'!J26</f>
        <v>0</v>
      </c>
      <c r="K26" s="19">
        <f>+'2.4.1_1'!K26+'2.4.2_1'!K26</f>
        <v>0</v>
      </c>
      <c r="L26" s="19">
        <f>+'2.4.1_1'!L26+'2.4.2_1'!L26</f>
        <v>0</v>
      </c>
      <c r="M26" s="19">
        <f>+'2.4.1_1'!M26+'2.4.2_1'!M26</f>
        <v>0</v>
      </c>
      <c r="N26" s="20">
        <f>+'2.4.1_1'!N26+'2.4.2_1'!N26</f>
        <v>0</v>
      </c>
      <c r="Q26" s="20">
        <v>0</v>
      </c>
    </row>
    <row r="27" spans="1:17" ht="20.100000000000001" customHeight="1" x14ac:dyDescent="0.2">
      <c r="C27" s="47"/>
      <c r="D27" s="41"/>
      <c r="E27" s="41" t="s">
        <v>12</v>
      </c>
      <c r="F27" s="18">
        <f>+'2.4.1_1'!F27+'2.4.2_1'!F27</f>
        <v>0</v>
      </c>
      <c r="G27" s="19">
        <f>+'2.4.1_1'!G27+'2.4.2_1'!G27</f>
        <v>0</v>
      </c>
      <c r="H27" s="19">
        <f>+'2.4.1_1'!H27+'2.4.2_1'!H27</f>
        <v>0</v>
      </c>
      <c r="I27" s="19">
        <f>+'2.4.1_1'!I27+'2.4.2_1'!I27</f>
        <v>0</v>
      </c>
      <c r="J27" s="19">
        <f>+'2.4.1_1'!J27+'2.4.2_1'!J27</f>
        <v>0</v>
      </c>
      <c r="K27" s="19">
        <f>+'2.4.1_1'!K27+'2.4.2_1'!K27</f>
        <v>0</v>
      </c>
      <c r="L27" s="19">
        <f>+'2.4.1_1'!L27+'2.4.2_1'!L27</f>
        <v>0</v>
      </c>
      <c r="M27" s="19">
        <f>+'2.4.1_1'!M27+'2.4.2_1'!M27</f>
        <v>0</v>
      </c>
      <c r="N27" s="20">
        <f>+'2.4.1_1'!N27+'2.4.2_1'!N27</f>
        <v>0</v>
      </c>
      <c r="Q27" s="20">
        <v>0</v>
      </c>
    </row>
    <row r="28" spans="1:17" ht="20.100000000000001" customHeight="1" x14ac:dyDescent="0.2">
      <c r="C28" s="45"/>
      <c r="D28" s="50" t="s">
        <v>13</v>
      </c>
      <c r="E28" s="50"/>
      <c r="F28" s="8">
        <f>+'2.4.1_1'!F28+'2.4.2_1'!F28</f>
        <v>19.373202614379075</v>
      </c>
      <c r="G28" s="9">
        <f>+'2.4.1_1'!G28+'2.4.2_1'!G28</f>
        <v>5.3065359477124181</v>
      </c>
      <c r="H28" s="9">
        <f>+'2.4.1_1'!H28+'2.4.2_1'!H28</f>
        <v>55.254901960784302</v>
      </c>
      <c r="I28" s="9">
        <f>+'2.4.1_1'!I28+'2.4.2_1'!I28</f>
        <v>92.024183006535935</v>
      </c>
      <c r="J28" s="9">
        <f>+'2.4.1_1'!J28+'2.4.2_1'!J28</f>
        <v>196.27908496732027</v>
      </c>
      <c r="K28" s="9">
        <f>+'2.4.1_1'!K28+'2.4.2_1'!K28</f>
        <v>0</v>
      </c>
      <c r="L28" s="9">
        <f>+'2.4.1_1'!L28+'2.4.2_1'!L28</f>
        <v>0</v>
      </c>
      <c r="M28" s="9">
        <f>+'2.4.1_1'!M28+'2.4.2_1'!M28</f>
        <v>16.666666666666668</v>
      </c>
      <c r="N28" s="10">
        <f>+'2.4.1_1'!N28+'2.4.2_1'!N28</f>
        <v>384.90457516339865</v>
      </c>
      <c r="Q28" s="10">
        <v>264.45339366515833</v>
      </c>
    </row>
  </sheetData>
  <printOptions horizontalCentered="1"/>
  <pageMargins left="0.59055118110236227" right="0.59055118110236227" top="0.78740157480314965" bottom="0.59055118110236227" header="0.51181102362204722" footer="0.39370078740157483"/>
  <pageSetup paperSize="9" scale="85" orientation="landscape" r:id="rId1"/>
  <headerFooter alignWithMargins="0">
    <oddFooter>&amp;L&amp;8&amp;Z&amp;F&amp;Rหน้า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28"/>
  <sheetViews>
    <sheetView showGridLines="0" zoomScaleNormal="100" workbookViewId="0">
      <selection activeCell="N17" sqref="N17"/>
    </sheetView>
  </sheetViews>
  <sheetFormatPr defaultRowHeight="20.100000000000001" customHeight="1" x14ac:dyDescent="0.2"/>
  <cols>
    <col min="1" max="1" width="7.28515625" style="4" customWidth="1"/>
    <col min="2" max="2" width="4.28515625" style="4" customWidth="1"/>
    <col min="3" max="3" width="29.5703125" style="7" customWidth="1"/>
    <col min="4" max="5" width="8.42578125" style="44" customWidth="1"/>
    <col min="6" max="7" width="12.85546875" style="7" customWidth="1"/>
    <col min="8" max="8" width="11.42578125" style="7" customWidth="1"/>
    <col min="9" max="10" width="9.28515625" style="7" customWidth="1"/>
    <col min="11" max="11" width="11.85546875" style="7" customWidth="1"/>
    <col min="12" max="12" width="16.42578125" style="7" bestFit="1" customWidth="1"/>
    <col min="13" max="13" width="12.5703125" style="7" bestFit="1" customWidth="1"/>
    <col min="14" max="14" width="11.7109375" style="7" customWidth="1"/>
    <col min="15" max="15" width="9.140625" style="4"/>
    <col min="16" max="16" width="9.140625" style="7"/>
    <col min="17" max="17" width="11.7109375" style="7" hidden="1" customWidth="1"/>
    <col min="18" max="16384" width="9.140625" style="7"/>
  </cols>
  <sheetData>
    <row r="1" spans="1:17" s="2" customFormat="1" ht="20.100000000000001" customHeight="1" x14ac:dyDescent="0.2">
      <c r="A1" s="1"/>
      <c r="B1" s="1"/>
      <c r="C1" s="49" t="s">
        <v>93</v>
      </c>
      <c r="D1" s="33"/>
      <c r="E1" s="33"/>
      <c r="O1" s="1"/>
    </row>
    <row r="2" spans="1:17" s="2" customFormat="1" ht="20.100000000000001" customHeight="1" x14ac:dyDescent="0.2">
      <c r="A2" s="1"/>
      <c r="B2" s="1"/>
      <c r="C2" s="3"/>
      <c r="D2" s="33"/>
      <c r="E2" s="33"/>
      <c r="F2" s="3"/>
      <c r="G2" s="3"/>
      <c r="H2" s="3"/>
      <c r="I2" s="3"/>
      <c r="J2" s="3"/>
      <c r="K2" s="3"/>
      <c r="L2" s="3"/>
      <c r="M2" s="3"/>
      <c r="N2" s="3"/>
      <c r="O2" s="1"/>
      <c r="Q2" s="3"/>
    </row>
    <row r="3" spans="1:17" ht="20.100000000000001" customHeight="1" x14ac:dyDescent="0.2">
      <c r="C3" s="35" t="s">
        <v>31</v>
      </c>
      <c r="D3" s="34" t="s">
        <v>1</v>
      </c>
      <c r="E3" s="35" t="s">
        <v>2</v>
      </c>
      <c r="F3" s="5" t="s">
        <v>5</v>
      </c>
      <c r="G3" s="6"/>
      <c r="H3" s="6"/>
      <c r="I3" s="6"/>
      <c r="J3" s="6"/>
      <c r="K3" s="6"/>
      <c r="L3" s="6"/>
      <c r="M3" s="6"/>
      <c r="N3" s="24"/>
      <c r="Q3" s="24"/>
    </row>
    <row r="4" spans="1:17" ht="20.100000000000001" customHeight="1" x14ac:dyDescent="0.2">
      <c r="C4" s="45"/>
      <c r="D4" s="36" t="s">
        <v>3</v>
      </c>
      <c r="E4" s="37" t="s">
        <v>4</v>
      </c>
      <c r="F4" s="8" t="s">
        <v>36</v>
      </c>
      <c r="G4" s="9" t="s">
        <v>37</v>
      </c>
      <c r="H4" s="9" t="s">
        <v>38</v>
      </c>
      <c r="I4" s="9" t="s">
        <v>6</v>
      </c>
      <c r="J4" s="9" t="s">
        <v>39</v>
      </c>
      <c r="K4" s="9" t="s">
        <v>40</v>
      </c>
      <c r="L4" s="9" t="s">
        <v>41</v>
      </c>
      <c r="M4" s="9" t="s">
        <v>42</v>
      </c>
      <c r="N4" s="10" t="s">
        <v>7</v>
      </c>
      <c r="Q4" s="10" t="s">
        <v>44</v>
      </c>
    </row>
    <row r="5" spans="1:17" s="15" customFormat="1" ht="20.100000000000001" customHeight="1" x14ac:dyDescent="0.2">
      <c r="A5" s="11"/>
      <c r="B5" s="11"/>
      <c r="C5" s="38" t="s">
        <v>27</v>
      </c>
      <c r="D5" s="38" t="s">
        <v>9</v>
      </c>
      <c r="E5" s="38" t="s">
        <v>9</v>
      </c>
      <c r="F5" s="12">
        <f>+'2.4.1_2'!F5+'2.4.2_2'!F5</f>
        <v>82.475681766959653</v>
      </c>
      <c r="G5" s="13">
        <f>+'2.4.1_2'!G5+'2.4.2_2'!G5</f>
        <v>25.816813162046426</v>
      </c>
      <c r="H5" s="13">
        <f>+'2.4.1_2'!H5+'2.4.2_2'!H5</f>
        <v>94.539102997520828</v>
      </c>
      <c r="I5" s="13">
        <f>+'2.4.1_2'!I5+'2.4.2_2'!I5</f>
        <v>131.06441289159341</v>
      </c>
      <c r="J5" s="13">
        <f>+'2.4.1_2'!J5+'2.4.2_2'!J5</f>
        <v>656.92986251972047</v>
      </c>
      <c r="K5" s="13">
        <f>+'2.4.1_2'!K5+'2.4.2_2'!K5</f>
        <v>0</v>
      </c>
      <c r="L5" s="13">
        <f>+'2.4.1_2'!L5+'2.4.2_2'!L5</f>
        <v>0</v>
      </c>
      <c r="M5" s="13">
        <f>+'2.4.1_2'!M5+'2.4.2_2'!M5</f>
        <v>16.364886184358799</v>
      </c>
      <c r="N5" s="14">
        <f>+'2.4.1_2'!N5+'2.4.2_2'!N5</f>
        <v>1007.1907595221996</v>
      </c>
      <c r="O5" s="11"/>
      <c r="Q5" s="14">
        <v>1170.9669683257916</v>
      </c>
    </row>
    <row r="6" spans="1:17" s="15" customFormat="1" ht="20.100000000000001" customHeight="1" x14ac:dyDescent="0.2">
      <c r="A6" s="11"/>
      <c r="B6" s="11"/>
      <c r="C6" s="46"/>
      <c r="D6" s="38"/>
      <c r="E6" s="38" t="s">
        <v>10</v>
      </c>
      <c r="F6" s="12">
        <f>+'2.4.1_2'!F6+'2.4.2_2'!F6</f>
        <v>0</v>
      </c>
      <c r="G6" s="13">
        <f>+'2.4.1_2'!G6+'2.4.2_2'!G6</f>
        <v>0</v>
      </c>
      <c r="H6" s="13">
        <f>+'2.4.1_2'!H6+'2.4.2_2'!H6</f>
        <v>5.8823529411764705E-2</v>
      </c>
      <c r="I6" s="13">
        <f>+'2.4.1_2'!I6+'2.4.2_2'!I6</f>
        <v>0</v>
      </c>
      <c r="J6" s="13">
        <f>+'2.4.1_2'!J6+'2.4.2_2'!J6</f>
        <v>0</v>
      </c>
      <c r="K6" s="13">
        <f>+'2.4.1_2'!K6+'2.4.2_2'!K6</f>
        <v>0</v>
      </c>
      <c r="L6" s="13">
        <f>+'2.4.1_2'!L6+'2.4.2_2'!L6</f>
        <v>0</v>
      </c>
      <c r="M6" s="13">
        <f>+'2.4.1_2'!M6+'2.4.2_2'!M6</f>
        <v>0</v>
      </c>
      <c r="N6" s="14">
        <f>+'2.4.1_2'!N6+'2.4.2_2'!N6</f>
        <v>5.8823529411764705E-2</v>
      </c>
      <c r="O6" s="11"/>
      <c r="Q6" s="14">
        <v>0</v>
      </c>
    </row>
    <row r="7" spans="1:17" s="15" customFormat="1" ht="20.100000000000001" customHeight="1" x14ac:dyDescent="0.2">
      <c r="A7" s="11"/>
      <c r="B7" s="11"/>
      <c r="C7" s="46"/>
      <c r="D7" s="38"/>
      <c r="E7" s="38" t="s">
        <v>7</v>
      </c>
      <c r="F7" s="12">
        <f>+'2.4.1_2'!F7+'2.4.2_2'!F7</f>
        <v>82.475681766959653</v>
      </c>
      <c r="G7" s="13">
        <f>+'2.4.1_2'!G7+'2.4.2_2'!G7</f>
        <v>25.816813162046426</v>
      </c>
      <c r="H7" s="13">
        <f>+'2.4.1_2'!H7+'2.4.2_2'!H7</f>
        <v>94.597926526932596</v>
      </c>
      <c r="I7" s="13">
        <f>+'2.4.1_2'!I7+'2.4.2_2'!I7</f>
        <v>131.06441289159341</v>
      </c>
      <c r="J7" s="13">
        <f>+'2.4.1_2'!J7+'2.4.2_2'!J7</f>
        <v>656.92986251972047</v>
      </c>
      <c r="K7" s="13">
        <f>+'2.4.1_2'!K7+'2.4.2_2'!K7</f>
        <v>0</v>
      </c>
      <c r="L7" s="13">
        <f>+'2.4.1_2'!L7+'2.4.2_2'!L7</f>
        <v>0</v>
      </c>
      <c r="M7" s="13">
        <f>+'2.4.1_2'!M7+'2.4.2_2'!M7</f>
        <v>16.364886184358799</v>
      </c>
      <c r="N7" s="14">
        <f>+'2.4.1_2'!N7+'2.4.2_2'!N7</f>
        <v>1007.2495830516115</v>
      </c>
      <c r="O7" s="11"/>
      <c r="Q7" s="14">
        <v>1170.9669683257916</v>
      </c>
    </row>
    <row r="8" spans="1:17" s="15" customFormat="1" ht="20.100000000000001" customHeight="1" x14ac:dyDescent="0.2">
      <c r="A8" s="11"/>
      <c r="B8" s="11"/>
      <c r="C8" s="46"/>
      <c r="D8" s="38" t="s">
        <v>11</v>
      </c>
      <c r="E8" s="38" t="s">
        <v>10</v>
      </c>
      <c r="F8" s="12">
        <f>+'2.4.1_2'!F8+'2.4.2_2'!F8</f>
        <v>0</v>
      </c>
      <c r="G8" s="13">
        <f>+'2.4.1_2'!G8+'2.4.2_2'!G8</f>
        <v>0</v>
      </c>
      <c r="H8" s="13">
        <f>+'2.4.1_2'!H8+'2.4.2_2'!H8</f>
        <v>0</v>
      </c>
      <c r="I8" s="13">
        <f>+'2.4.1_2'!I8+'2.4.2_2'!I8</f>
        <v>0</v>
      </c>
      <c r="J8" s="13">
        <f>+'2.4.1_2'!J8+'2.4.2_2'!J8</f>
        <v>31.166666666666668</v>
      </c>
      <c r="K8" s="13">
        <f>+'2.4.1_2'!K8+'2.4.2_2'!K8</f>
        <v>0</v>
      </c>
      <c r="L8" s="13">
        <f>+'2.4.1_2'!L8+'2.4.2_2'!L8</f>
        <v>0</v>
      </c>
      <c r="M8" s="13">
        <f>+'2.4.1_2'!M8+'2.4.2_2'!M8</f>
        <v>0</v>
      </c>
      <c r="N8" s="14">
        <f>+'2.4.1_2'!N8+'2.4.2_2'!N8</f>
        <v>31.166666666666668</v>
      </c>
      <c r="O8" s="11"/>
      <c r="Q8" s="14">
        <v>55.500000000000007</v>
      </c>
    </row>
    <row r="9" spans="1:17" s="15" customFormat="1" ht="20.100000000000001" customHeight="1" x14ac:dyDescent="0.2">
      <c r="A9" s="11"/>
      <c r="B9" s="11"/>
      <c r="C9" s="46"/>
      <c r="D9" s="38"/>
      <c r="E9" s="38" t="s">
        <v>12</v>
      </c>
      <c r="F9" s="12">
        <f>+'2.4.1_2'!F9+'2.4.2_2'!F9</f>
        <v>0</v>
      </c>
      <c r="G9" s="13">
        <f>+'2.4.1_2'!G9+'2.4.2_2'!G9</f>
        <v>0</v>
      </c>
      <c r="H9" s="13">
        <f>+'2.4.1_2'!H9+'2.4.2_2'!H9</f>
        <v>0</v>
      </c>
      <c r="I9" s="13">
        <f>+'2.4.1_2'!I9+'2.4.2_2'!I9</f>
        <v>0</v>
      </c>
      <c r="J9" s="13">
        <f>+'2.4.1_2'!J9+'2.4.2_2'!J9</f>
        <v>46.75</v>
      </c>
      <c r="K9" s="13">
        <f>+'2.4.1_2'!K9+'2.4.2_2'!K9</f>
        <v>0</v>
      </c>
      <c r="L9" s="13">
        <f>+'2.4.1_2'!L9+'2.4.2_2'!L9</f>
        <v>0</v>
      </c>
      <c r="M9" s="13">
        <f>+'2.4.1_2'!M9+'2.4.2_2'!M9</f>
        <v>0</v>
      </c>
      <c r="N9" s="14">
        <f>+'2.4.1_2'!N9+'2.4.2_2'!N9</f>
        <v>46.75</v>
      </c>
      <c r="O9" s="11"/>
      <c r="Q9" s="14">
        <v>83.250000000000014</v>
      </c>
    </row>
    <row r="10" spans="1:17" s="15" customFormat="1" ht="20.100000000000001" customHeight="1" x14ac:dyDescent="0.2">
      <c r="A10" s="11"/>
      <c r="B10" s="11"/>
      <c r="C10" s="46"/>
      <c r="D10" s="39" t="s">
        <v>13</v>
      </c>
      <c r="E10" s="39"/>
      <c r="F10" s="12">
        <f>+'2.4.1_2'!F10+'2.4.2_2'!F10</f>
        <v>82.475681766959653</v>
      </c>
      <c r="G10" s="13">
        <f>+'2.4.1_2'!G10+'2.4.2_2'!G10</f>
        <v>25.816813162046426</v>
      </c>
      <c r="H10" s="13">
        <f>+'2.4.1_2'!H10+'2.4.2_2'!H10</f>
        <v>94.597926526932596</v>
      </c>
      <c r="I10" s="13">
        <f>+'2.4.1_2'!I10+'2.4.2_2'!I10</f>
        <v>131.06441289159341</v>
      </c>
      <c r="J10" s="13">
        <f>+'2.4.1_2'!J10+'2.4.2_2'!J10</f>
        <v>703.67986251972047</v>
      </c>
      <c r="K10" s="13">
        <f>+'2.4.1_2'!K10+'2.4.2_2'!K10</f>
        <v>0</v>
      </c>
      <c r="L10" s="13">
        <f>+'2.4.1_2'!L10+'2.4.2_2'!L10</f>
        <v>0</v>
      </c>
      <c r="M10" s="13">
        <f>+'2.4.1_2'!M10+'2.4.2_2'!M10</f>
        <v>16.364886184358799</v>
      </c>
      <c r="N10" s="14">
        <f>+'2.4.1_2'!N10+'2.4.2_2'!N10</f>
        <v>1053.9995830516114</v>
      </c>
      <c r="O10" s="52"/>
      <c r="Q10" s="14">
        <v>1254.2169683257916</v>
      </c>
    </row>
    <row r="11" spans="1:17" ht="20.100000000000001" customHeight="1" x14ac:dyDescent="0.2">
      <c r="A11" s="4" t="s">
        <v>14</v>
      </c>
      <c r="B11" s="4" t="s">
        <v>32</v>
      </c>
      <c r="C11" s="40" t="s">
        <v>33</v>
      </c>
      <c r="D11" s="40" t="s">
        <v>9</v>
      </c>
      <c r="E11" s="40" t="s">
        <v>9</v>
      </c>
      <c r="F11" s="25">
        <f>+'2.4.1_2'!F11+'2.4.2_2'!F11</f>
        <v>9.2251521298174453</v>
      </c>
      <c r="G11" s="16">
        <f>+'2.4.1_2'!G11+'2.4.2_2'!G11</f>
        <v>1.947261663286004</v>
      </c>
      <c r="H11" s="16">
        <f>+'2.4.1_2'!H11+'2.4.2_2'!H11</f>
        <v>6.158215010141987</v>
      </c>
      <c r="I11" s="16">
        <f>+'2.4.1_2'!I11+'2.4.2_2'!I11</f>
        <v>5.2819472616632863</v>
      </c>
      <c r="J11" s="16">
        <f>+'2.4.1_2'!J11+'2.4.2_2'!J11</f>
        <v>372.0730223123731</v>
      </c>
      <c r="K11" s="16">
        <f>+'2.4.1_2'!K11+'2.4.2_2'!K11</f>
        <v>0</v>
      </c>
      <c r="L11" s="16">
        <f>+'2.4.1_2'!L11+'2.4.2_2'!L11</f>
        <v>0</v>
      </c>
      <c r="M11" s="16">
        <f>+'2.4.1_2'!M11+'2.4.2_2'!M11</f>
        <v>0.87626774847870181</v>
      </c>
      <c r="N11" s="17">
        <f>+'2.4.1_2'!N11+'2.4.2_2'!N11</f>
        <v>395.5618661257605</v>
      </c>
      <c r="Q11" s="17">
        <v>148.66176470588235</v>
      </c>
    </row>
    <row r="12" spans="1:17" ht="20.100000000000001" customHeight="1" x14ac:dyDescent="0.2">
      <c r="A12" s="4" t="s">
        <v>15</v>
      </c>
      <c r="B12" s="4" t="s">
        <v>32</v>
      </c>
      <c r="C12" s="47"/>
      <c r="D12" s="41"/>
      <c r="E12" s="41" t="s">
        <v>10</v>
      </c>
      <c r="F12" s="26">
        <f>+'2.4.1_2'!F12+'2.4.2_2'!F12</f>
        <v>0</v>
      </c>
      <c r="G12" s="19">
        <f>+'2.4.1_2'!G12+'2.4.2_2'!G12</f>
        <v>0</v>
      </c>
      <c r="H12" s="19">
        <f>+'2.4.1_2'!H12+'2.4.2_2'!H12</f>
        <v>0</v>
      </c>
      <c r="I12" s="19">
        <f>+'2.4.1_2'!I12+'2.4.2_2'!I12</f>
        <v>0</v>
      </c>
      <c r="J12" s="19">
        <f>+'2.4.1_2'!J12+'2.4.2_2'!J12</f>
        <v>0</v>
      </c>
      <c r="K12" s="19">
        <f>+'2.4.1_2'!K12+'2.4.2_2'!K12</f>
        <v>0</v>
      </c>
      <c r="L12" s="19">
        <f>+'2.4.1_2'!L12+'2.4.2_2'!L12</f>
        <v>0</v>
      </c>
      <c r="M12" s="19">
        <f>+'2.4.1_2'!M12+'2.4.2_2'!M12</f>
        <v>0</v>
      </c>
      <c r="N12" s="20">
        <f>+'2.4.1_2'!N12+'2.4.2_2'!N12</f>
        <v>0</v>
      </c>
      <c r="Q12" s="20">
        <v>0</v>
      </c>
    </row>
    <row r="13" spans="1:17" ht="20.100000000000001" customHeight="1" x14ac:dyDescent="0.2">
      <c r="C13" s="47"/>
      <c r="D13" s="41"/>
      <c r="E13" s="41" t="s">
        <v>7</v>
      </c>
      <c r="F13" s="18">
        <f>+'2.4.1_2'!F13+'2.4.2_2'!F13</f>
        <v>9.2251521298174453</v>
      </c>
      <c r="G13" s="19">
        <f>+'2.4.1_2'!G13+'2.4.2_2'!G13</f>
        <v>1.947261663286004</v>
      </c>
      <c r="H13" s="19">
        <f>+'2.4.1_2'!H13+'2.4.2_2'!H13</f>
        <v>6.158215010141987</v>
      </c>
      <c r="I13" s="19">
        <f>+'2.4.1_2'!I13+'2.4.2_2'!I13</f>
        <v>5.2819472616632863</v>
      </c>
      <c r="J13" s="19">
        <f>+'2.4.1_2'!J13+'2.4.2_2'!J13</f>
        <v>372.0730223123731</v>
      </c>
      <c r="K13" s="19">
        <f>+'2.4.1_2'!K13+'2.4.2_2'!K13</f>
        <v>0</v>
      </c>
      <c r="L13" s="19">
        <f>+'2.4.1_2'!L13+'2.4.2_2'!L13</f>
        <v>0</v>
      </c>
      <c r="M13" s="19">
        <f>+'2.4.1_2'!M13+'2.4.2_2'!M13</f>
        <v>0.87626774847870181</v>
      </c>
      <c r="N13" s="20">
        <f>+'2.4.1_2'!N13+'2.4.2_2'!N13</f>
        <v>395.5618661257605</v>
      </c>
      <c r="Q13" s="20">
        <v>148.66176470588235</v>
      </c>
    </row>
    <row r="14" spans="1:17" ht="20.100000000000001" customHeight="1" x14ac:dyDescent="0.2">
      <c r="A14" s="4" t="s">
        <v>16</v>
      </c>
      <c r="B14" s="4" t="s">
        <v>32</v>
      </c>
      <c r="C14" s="47"/>
      <c r="D14" s="41" t="s">
        <v>11</v>
      </c>
      <c r="E14" s="41" t="s">
        <v>10</v>
      </c>
      <c r="F14" s="26">
        <f>+'2.4.1_2'!F14+'2.4.2_2'!F14</f>
        <v>0</v>
      </c>
      <c r="G14" s="19">
        <f>+'2.4.1_2'!G14+'2.4.2_2'!G14</f>
        <v>0</v>
      </c>
      <c r="H14" s="19">
        <f>+'2.4.1_2'!H14+'2.4.2_2'!H14</f>
        <v>0</v>
      </c>
      <c r="I14" s="19">
        <f>+'2.4.1_2'!I14+'2.4.2_2'!I14</f>
        <v>0</v>
      </c>
      <c r="J14" s="19">
        <f>+'2.4.1_2'!J14+'2.4.2_2'!J14</f>
        <v>6.166666666666667</v>
      </c>
      <c r="K14" s="19">
        <f>+'2.4.1_2'!K14+'2.4.2_2'!K14</f>
        <v>0</v>
      </c>
      <c r="L14" s="19">
        <f>+'2.4.1_2'!L14+'2.4.2_2'!L14</f>
        <v>0</v>
      </c>
      <c r="M14" s="19">
        <f>+'2.4.1_2'!M14+'2.4.2_2'!M14</f>
        <v>0</v>
      </c>
      <c r="N14" s="20">
        <f>+'2.4.1_2'!N14+'2.4.2_2'!N14</f>
        <v>6.166666666666667</v>
      </c>
      <c r="Q14" s="20">
        <v>55.500000000000007</v>
      </c>
    </row>
    <row r="15" spans="1:17" ht="20.100000000000001" customHeight="1" x14ac:dyDescent="0.2">
      <c r="C15" s="47"/>
      <c r="D15" s="41"/>
      <c r="E15" s="41" t="s">
        <v>12</v>
      </c>
      <c r="F15" s="18">
        <f>+'2.4.1_2'!F15+'2.4.2_2'!F15</f>
        <v>0</v>
      </c>
      <c r="G15" s="19">
        <f>+'2.4.1_2'!G15+'2.4.2_2'!G15</f>
        <v>0</v>
      </c>
      <c r="H15" s="19">
        <f>+'2.4.1_2'!H15+'2.4.2_2'!H15</f>
        <v>0</v>
      </c>
      <c r="I15" s="19">
        <f>+'2.4.1_2'!I15+'2.4.2_2'!I15</f>
        <v>0</v>
      </c>
      <c r="J15" s="19">
        <f>+'2.4.1_2'!J15+'2.4.2_2'!J15</f>
        <v>9.25</v>
      </c>
      <c r="K15" s="19">
        <f>+'2.4.1_2'!K15+'2.4.2_2'!K15</f>
        <v>0</v>
      </c>
      <c r="L15" s="19">
        <f>+'2.4.1_2'!L15+'2.4.2_2'!L15</f>
        <v>0</v>
      </c>
      <c r="M15" s="19">
        <f>+'2.4.1_2'!M15+'2.4.2_2'!M15</f>
        <v>0</v>
      </c>
      <c r="N15" s="20">
        <f>+'2.4.1_2'!N15+'2.4.2_2'!N15</f>
        <v>9.25</v>
      </c>
      <c r="Q15" s="20">
        <v>83.250000000000014</v>
      </c>
    </row>
    <row r="16" spans="1:17" ht="20.100000000000001" customHeight="1" x14ac:dyDescent="0.2">
      <c r="C16" s="48"/>
      <c r="D16" s="42" t="s">
        <v>13</v>
      </c>
      <c r="E16" s="42"/>
      <c r="F16" s="21">
        <f>+'2.4.1_2'!F16+'2.4.2_2'!F16</f>
        <v>9.2251521298174453</v>
      </c>
      <c r="G16" s="22">
        <f>+'2.4.1_2'!G16+'2.4.2_2'!G16</f>
        <v>1.947261663286004</v>
      </c>
      <c r="H16" s="22">
        <f>+'2.4.1_2'!H16+'2.4.2_2'!H16</f>
        <v>6.158215010141987</v>
      </c>
      <c r="I16" s="22">
        <f>+'2.4.1_2'!I16+'2.4.2_2'!I16</f>
        <v>5.2819472616632863</v>
      </c>
      <c r="J16" s="22">
        <f>+'2.4.1_2'!J16+'2.4.2_2'!J16</f>
        <v>381.3230223123731</v>
      </c>
      <c r="K16" s="22">
        <f>+'2.4.1_2'!K16+'2.4.2_2'!K16</f>
        <v>0</v>
      </c>
      <c r="L16" s="22">
        <f>+'2.4.1_2'!L16+'2.4.2_2'!L16</f>
        <v>0</v>
      </c>
      <c r="M16" s="22">
        <f>+'2.4.1_2'!M16+'2.4.2_2'!M16</f>
        <v>0.87626774847870181</v>
      </c>
      <c r="N16" s="23">
        <f>+'2.4.1_2'!N16+'2.4.2_2'!N16</f>
        <v>404.8118661257605</v>
      </c>
      <c r="Q16" s="23">
        <v>231.91176470588238</v>
      </c>
    </row>
    <row r="17" spans="1:17" ht="20.100000000000001" customHeight="1" x14ac:dyDescent="0.2">
      <c r="A17" s="4" t="s">
        <v>14</v>
      </c>
      <c r="B17" s="4" t="s">
        <v>85</v>
      </c>
      <c r="C17" s="40" t="s">
        <v>34</v>
      </c>
      <c r="D17" s="41" t="s">
        <v>9</v>
      </c>
      <c r="E17" s="41" t="s">
        <v>9</v>
      </c>
      <c r="F17" s="25">
        <f>+'2.4.1_2'!F17+'2.4.2_2'!F17</f>
        <v>37.897588460671635</v>
      </c>
      <c r="G17" s="16">
        <f>+'2.4.1_2'!G17+'2.4.2_2'!G17</f>
        <v>10.810727969348658</v>
      </c>
      <c r="H17" s="16">
        <f>+'2.4.1_2'!H17+'2.4.2_2'!H17</f>
        <v>43.779580797836374</v>
      </c>
      <c r="I17" s="16">
        <f>+'2.4.1_2'!I17+'2.4.2_2'!I17</f>
        <v>55.357629028622938</v>
      </c>
      <c r="J17" s="16">
        <f>+'2.4.1_2'!J17+'2.4.2_2'!J17</f>
        <v>95.967951318458418</v>
      </c>
      <c r="K17" s="16">
        <f>+'2.4.1_2'!K17+'2.4.2_2'!K17</f>
        <v>0</v>
      </c>
      <c r="L17" s="16">
        <f>+'2.4.1_2'!L17+'2.4.2_2'!L17</f>
        <v>0</v>
      </c>
      <c r="M17" s="16">
        <f>+'2.4.1_2'!M17+'2.4.2_2'!M17</f>
        <v>6.9984223574487263</v>
      </c>
      <c r="N17" s="17">
        <f>+'2.4.1_2'!N17+'2.4.2_2'!N17</f>
        <v>250.81189993238675</v>
      </c>
      <c r="Q17" s="17">
        <v>757.85180995475105</v>
      </c>
    </row>
    <row r="18" spans="1:17" ht="20.100000000000001" customHeight="1" x14ac:dyDescent="0.2">
      <c r="A18" s="4" t="s">
        <v>15</v>
      </c>
      <c r="B18" s="4" t="s">
        <v>85</v>
      </c>
      <c r="C18" s="47"/>
      <c r="D18" s="41"/>
      <c r="E18" s="41" t="s">
        <v>10</v>
      </c>
      <c r="F18" s="26">
        <f>+'2.4.1_2'!F18+'2.4.2_2'!F18</f>
        <v>0</v>
      </c>
      <c r="G18" s="19">
        <f>+'2.4.1_2'!G18+'2.4.2_2'!G18</f>
        <v>0</v>
      </c>
      <c r="H18" s="19">
        <f>+'2.4.1_2'!H18+'2.4.2_2'!H18</f>
        <v>0</v>
      </c>
      <c r="I18" s="19">
        <f>+'2.4.1_2'!I18+'2.4.2_2'!I18</f>
        <v>0</v>
      </c>
      <c r="J18" s="19">
        <f>+'2.4.1_2'!J18+'2.4.2_2'!J18</f>
        <v>0</v>
      </c>
      <c r="K18" s="19">
        <f>+'2.4.1_2'!K18+'2.4.2_2'!K18</f>
        <v>0</v>
      </c>
      <c r="L18" s="19">
        <f>+'2.4.1_2'!L18+'2.4.2_2'!L18</f>
        <v>0</v>
      </c>
      <c r="M18" s="19">
        <f>+'2.4.1_2'!M18+'2.4.2_2'!M18</f>
        <v>0</v>
      </c>
      <c r="N18" s="20">
        <f>+'2.4.1_2'!N18+'2.4.2_2'!N18</f>
        <v>0</v>
      </c>
      <c r="Q18" s="20">
        <v>0</v>
      </c>
    </row>
    <row r="19" spans="1:17" ht="20.100000000000001" customHeight="1" x14ac:dyDescent="0.2">
      <c r="C19" s="47"/>
      <c r="D19" s="41"/>
      <c r="E19" s="41" t="s">
        <v>7</v>
      </c>
      <c r="F19" s="18">
        <f>+'2.4.1_2'!F19+'2.4.2_2'!F19</f>
        <v>37.897588460671635</v>
      </c>
      <c r="G19" s="19">
        <f>+'2.4.1_2'!G19+'2.4.2_2'!G19</f>
        <v>10.810727969348658</v>
      </c>
      <c r="H19" s="19">
        <f>+'2.4.1_2'!H19+'2.4.2_2'!H19</f>
        <v>43.779580797836374</v>
      </c>
      <c r="I19" s="19">
        <f>+'2.4.1_2'!I19+'2.4.2_2'!I19</f>
        <v>55.357629028622938</v>
      </c>
      <c r="J19" s="19">
        <f>+'2.4.1_2'!J19+'2.4.2_2'!J19</f>
        <v>95.967951318458418</v>
      </c>
      <c r="K19" s="19">
        <f>+'2.4.1_2'!K19+'2.4.2_2'!K19</f>
        <v>0</v>
      </c>
      <c r="L19" s="19">
        <f>+'2.4.1_2'!L19+'2.4.2_2'!L19</f>
        <v>0</v>
      </c>
      <c r="M19" s="19">
        <f>+'2.4.1_2'!M19+'2.4.2_2'!M19</f>
        <v>6.9984223574487263</v>
      </c>
      <c r="N19" s="20">
        <f>+'2.4.1_2'!N19+'2.4.2_2'!N19</f>
        <v>250.81189993238675</v>
      </c>
      <c r="Q19" s="20">
        <v>757.85180995475105</v>
      </c>
    </row>
    <row r="20" spans="1:17" ht="20.100000000000001" customHeight="1" x14ac:dyDescent="0.2">
      <c r="A20" s="4" t="s">
        <v>16</v>
      </c>
      <c r="B20" s="4" t="s">
        <v>85</v>
      </c>
      <c r="C20" s="47"/>
      <c r="D20" s="41" t="s">
        <v>11</v>
      </c>
      <c r="E20" s="41" t="s">
        <v>10</v>
      </c>
      <c r="F20" s="26">
        <f>+'2.4.1_2'!F20+'2.4.2_2'!F20</f>
        <v>0</v>
      </c>
      <c r="G20" s="19">
        <f>+'2.4.1_2'!G20+'2.4.2_2'!G20</f>
        <v>0</v>
      </c>
      <c r="H20" s="19">
        <f>+'2.4.1_2'!H20+'2.4.2_2'!H20</f>
        <v>0</v>
      </c>
      <c r="I20" s="19">
        <f>+'2.4.1_2'!I20+'2.4.2_2'!I20</f>
        <v>0</v>
      </c>
      <c r="J20" s="19">
        <f>+'2.4.1_2'!J20+'2.4.2_2'!J20</f>
        <v>25</v>
      </c>
      <c r="K20" s="19">
        <f>+'2.4.1_2'!K20+'2.4.2_2'!K20</f>
        <v>0</v>
      </c>
      <c r="L20" s="19">
        <f>+'2.4.1_2'!L20+'2.4.2_2'!L20</f>
        <v>0</v>
      </c>
      <c r="M20" s="19">
        <f>+'2.4.1_2'!M20+'2.4.2_2'!M20</f>
        <v>0</v>
      </c>
      <c r="N20" s="20">
        <f>+'2.4.1_2'!N20+'2.4.2_2'!N20</f>
        <v>25</v>
      </c>
      <c r="Q20" s="20">
        <v>0</v>
      </c>
    </row>
    <row r="21" spans="1:17" ht="20.100000000000001" customHeight="1" x14ac:dyDescent="0.2">
      <c r="C21" s="47"/>
      <c r="D21" s="41"/>
      <c r="E21" s="41" t="s">
        <v>12</v>
      </c>
      <c r="F21" s="18">
        <f>+'2.4.1_2'!F21+'2.4.2_2'!F21</f>
        <v>0</v>
      </c>
      <c r="G21" s="19">
        <f>+'2.4.1_2'!G21+'2.4.2_2'!G21</f>
        <v>0</v>
      </c>
      <c r="H21" s="19">
        <f>+'2.4.1_2'!H21+'2.4.2_2'!H21</f>
        <v>0</v>
      </c>
      <c r="I21" s="19">
        <f>+'2.4.1_2'!I21+'2.4.2_2'!I21</f>
        <v>0</v>
      </c>
      <c r="J21" s="19">
        <f>+'2.4.1_2'!J21+'2.4.2_2'!J21</f>
        <v>37.5</v>
      </c>
      <c r="K21" s="19">
        <f>+'2.4.1_2'!K21+'2.4.2_2'!K21</f>
        <v>0</v>
      </c>
      <c r="L21" s="19">
        <f>+'2.4.1_2'!L21+'2.4.2_2'!L21</f>
        <v>0</v>
      </c>
      <c r="M21" s="19">
        <f>+'2.4.1_2'!M21+'2.4.2_2'!M21</f>
        <v>0</v>
      </c>
      <c r="N21" s="20">
        <f>+'2.4.1_2'!N21+'2.4.2_2'!N21</f>
        <v>37.5</v>
      </c>
      <c r="Q21" s="20">
        <v>0</v>
      </c>
    </row>
    <row r="22" spans="1:17" ht="20.100000000000001" customHeight="1" x14ac:dyDescent="0.2">
      <c r="C22" s="48"/>
      <c r="D22" s="43" t="s">
        <v>13</v>
      </c>
      <c r="E22" s="43"/>
      <c r="F22" s="21">
        <f>+'2.4.1_2'!F22+'2.4.2_2'!F22</f>
        <v>37.897588460671635</v>
      </c>
      <c r="G22" s="22">
        <f>+'2.4.1_2'!G22+'2.4.2_2'!G22</f>
        <v>10.810727969348658</v>
      </c>
      <c r="H22" s="22">
        <f>+'2.4.1_2'!H22+'2.4.2_2'!H22</f>
        <v>43.779580797836374</v>
      </c>
      <c r="I22" s="22">
        <f>+'2.4.1_2'!I22+'2.4.2_2'!I22</f>
        <v>55.357629028622938</v>
      </c>
      <c r="J22" s="22">
        <f>+'2.4.1_2'!J22+'2.4.2_2'!J22</f>
        <v>133.4679513184584</v>
      </c>
      <c r="K22" s="22">
        <f>+'2.4.1_2'!K22+'2.4.2_2'!K22</f>
        <v>0</v>
      </c>
      <c r="L22" s="22">
        <f>+'2.4.1_2'!L22+'2.4.2_2'!L22</f>
        <v>0</v>
      </c>
      <c r="M22" s="22">
        <f>+'2.4.1_2'!M22+'2.4.2_2'!M22</f>
        <v>6.9984223574487263</v>
      </c>
      <c r="N22" s="23">
        <f>+'2.4.1_2'!N22+'2.4.2_2'!N22</f>
        <v>288.31189993238678</v>
      </c>
      <c r="Q22" s="23">
        <v>757.85180995475105</v>
      </c>
    </row>
    <row r="23" spans="1:17" ht="20.100000000000001" customHeight="1" x14ac:dyDescent="0.2">
      <c r="A23" s="4" t="s">
        <v>14</v>
      </c>
      <c r="B23" s="4" t="s">
        <v>43</v>
      </c>
      <c r="C23" s="40" t="s">
        <v>35</v>
      </c>
      <c r="D23" s="40" t="s">
        <v>9</v>
      </c>
      <c r="E23" s="40" t="s">
        <v>9</v>
      </c>
      <c r="F23" s="25">
        <f>+'2.4.1_2'!F23+'2.4.2_2'!F23</f>
        <v>35.35294117647058</v>
      </c>
      <c r="G23" s="16">
        <f>+'2.4.1_2'!G23+'2.4.2_2'!G23</f>
        <v>13.058823529411764</v>
      </c>
      <c r="H23" s="16">
        <f>+'2.4.1_2'!H23+'2.4.2_2'!H23</f>
        <v>44.601307189542474</v>
      </c>
      <c r="I23" s="16">
        <f>+'2.4.1_2'!I23+'2.4.2_2'!I23</f>
        <v>70.424836601307163</v>
      </c>
      <c r="J23" s="16">
        <f>+'2.4.1_2'!J23+'2.4.2_2'!J23</f>
        <v>188.88888888888889</v>
      </c>
      <c r="K23" s="16">
        <f>+'2.4.1_2'!K23+'2.4.2_2'!K23</f>
        <v>0</v>
      </c>
      <c r="L23" s="16">
        <f>+'2.4.1_2'!L23+'2.4.2_2'!L23</f>
        <v>0</v>
      </c>
      <c r="M23" s="16">
        <f>+'2.4.1_2'!M23+'2.4.2_2'!M23</f>
        <v>8.4901960784313708</v>
      </c>
      <c r="N23" s="17">
        <f>+'2.4.1_2'!N23+'2.4.2_2'!N23</f>
        <v>360.81699346405225</v>
      </c>
      <c r="Q23" s="17">
        <v>264.45339366515833</v>
      </c>
    </row>
    <row r="24" spans="1:17" ht="20.100000000000001" customHeight="1" x14ac:dyDescent="0.2">
      <c r="A24" s="4" t="s">
        <v>15</v>
      </c>
      <c r="B24" s="4" t="s">
        <v>43</v>
      </c>
      <c r="C24" s="47"/>
      <c r="D24" s="41"/>
      <c r="E24" s="41" t="s">
        <v>10</v>
      </c>
      <c r="F24" s="26">
        <f>+'2.4.1_2'!F24+'2.4.2_2'!F24</f>
        <v>0</v>
      </c>
      <c r="G24" s="19">
        <f>+'2.4.1_2'!G24+'2.4.2_2'!G24</f>
        <v>0</v>
      </c>
      <c r="H24" s="19">
        <f>+'2.4.1_2'!H24+'2.4.2_2'!H24</f>
        <v>5.8823529411764705E-2</v>
      </c>
      <c r="I24" s="19">
        <f>+'2.4.1_2'!I24+'2.4.2_2'!I24</f>
        <v>0</v>
      </c>
      <c r="J24" s="19">
        <f>+'2.4.1_2'!J24+'2.4.2_2'!J24</f>
        <v>0</v>
      </c>
      <c r="K24" s="19">
        <f>+'2.4.1_2'!K24+'2.4.2_2'!K24</f>
        <v>0</v>
      </c>
      <c r="L24" s="19">
        <f>+'2.4.1_2'!L24+'2.4.2_2'!L24</f>
        <v>0</v>
      </c>
      <c r="M24" s="19">
        <f>+'2.4.1_2'!M24+'2.4.2_2'!M24</f>
        <v>0</v>
      </c>
      <c r="N24" s="20">
        <f>+'2.4.1_2'!N24+'2.4.2_2'!N24</f>
        <v>5.8823529411764705E-2</v>
      </c>
      <c r="Q24" s="20">
        <v>0</v>
      </c>
    </row>
    <row r="25" spans="1:17" ht="20.100000000000001" customHeight="1" x14ac:dyDescent="0.2">
      <c r="C25" s="47"/>
      <c r="D25" s="41"/>
      <c r="E25" s="41" t="s">
        <v>7</v>
      </c>
      <c r="F25" s="18">
        <f>+'2.4.1_2'!F25+'2.4.2_2'!F25</f>
        <v>35.35294117647058</v>
      </c>
      <c r="G25" s="19">
        <f>+'2.4.1_2'!G25+'2.4.2_2'!G25</f>
        <v>13.058823529411764</v>
      </c>
      <c r="H25" s="19">
        <f>+'2.4.1_2'!H25+'2.4.2_2'!H25</f>
        <v>44.660130718954235</v>
      </c>
      <c r="I25" s="19">
        <f>+'2.4.1_2'!I25+'2.4.2_2'!I25</f>
        <v>70.424836601307163</v>
      </c>
      <c r="J25" s="19">
        <f>+'2.4.1_2'!J25+'2.4.2_2'!J25</f>
        <v>188.88888888888889</v>
      </c>
      <c r="K25" s="19">
        <f>+'2.4.1_2'!K25+'2.4.2_2'!K25</f>
        <v>0</v>
      </c>
      <c r="L25" s="19">
        <f>+'2.4.1_2'!L25+'2.4.2_2'!L25</f>
        <v>0</v>
      </c>
      <c r="M25" s="19">
        <f>+'2.4.1_2'!M25+'2.4.2_2'!M25</f>
        <v>8.4901960784313708</v>
      </c>
      <c r="N25" s="20">
        <f>+'2.4.1_2'!N25+'2.4.2_2'!N25</f>
        <v>360.87581699346407</v>
      </c>
      <c r="Q25" s="20">
        <v>264.45339366515833</v>
      </c>
    </row>
    <row r="26" spans="1:17" ht="20.100000000000001" customHeight="1" x14ac:dyDescent="0.2">
      <c r="A26" s="4" t="s">
        <v>16</v>
      </c>
      <c r="B26" s="4" t="s">
        <v>43</v>
      </c>
      <c r="C26" s="47"/>
      <c r="D26" s="41" t="s">
        <v>11</v>
      </c>
      <c r="E26" s="41" t="s">
        <v>10</v>
      </c>
      <c r="F26" s="26">
        <f>+'2.4.1_2'!F26+'2.4.2_2'!F26</f>
        <v>0</v>
      </c>
      <c r="G26" s="19">
        <f>+'2.4.1_2'!G26+'2.4.2_2'!G26</f>
        <v>0</v>
      </c>
      <c r="H26" s="19">
        <f>+'2.4.1_2'!H26+'2.4.2_2'!H26</f>
        <v>0</v>
      </c>
      <c r="I26" s="19">
        <f>+'2.4.1_2'!I26+'2.4.2_2'!I26</f>
        <v>0</v>
      </c>
      <c r="J26" s="19">
        <f>+'2.4.1_2'!J26+'2.4.2_2'!J26</f>
        <v>0</v>
      </c>
      <c r="K26" s="19">
        <f>+'2.4.1_2'!K26+'2.4.2_2'!K26</f>
        <v>0</v>
      </c>
      <c r="L26" s="19">
        <f>+'2.4.1_2'!L26+'2.4.2_2'!L26</f>
        <v>0</v>
      </c>
      <c r="M26" s="19">
        <f>+'2.4.1_2'!M26+'2.4.2_2'!M26</f>
        <v>0</v>
      </c>
      <c r="N26" s="20">
        <f>+'2.4.1_2'!N26+'2.4.2_2'!N26</f>
        <v>0</v>
      </c>
      <c r="Q26" s="20">
        <v>0</v>
      </c>
    </row>
    <row r="27" spans="1:17" ht="20.100000000000001" customHeight="1" x14ac:dyDescent="0.2">
      <c r="C27" s="47"/>
      <c r="D27" s="41"/>
      <c r="E27" s="41" t="s">
        <v>12</v>
      </c>
      <c r="F27" s="18">
        <f>+'2.4.1_2'!F27+'2.4.2_2'!F27</f>
        <v>0</v>
      </c>
      <c r="G27" s="19">
        <f>+'2.4.1_2'!G27+'2.4.2_2'!G27</f>
        <v>0</v>
      </c>
      <c r="H27" s="19">
        <f>+'2.4.1_2'!H27+'2.4.2_2'!H27</f>
        <v>0</v>
      </c>
      <c r="I27" s="19">
        <f>+'2.4.1_2'!I27+'2.4.2_2'!I27</f>
        <v>0</v>
      </c>
      <c r="J27" s="19">
        <f>+'2.4.1_2'!J27+'2.4.2_2'!J27</f>
        <v>0</v>
      </c>
      <c r="K27" s="19">
        <f>+'2.4.1_2'!K27+'2.4.2_2'!K27</f>
        <v>0</v>
      </c>
      <c r="L27" s="19">
        <f>+'2.4.1_2'!L27+'2.4.2_2'!L27</f>
        <v>0</v>
      </c>
      <c r="M27" s="19">
        <f>+'2.4.1_2'!M27+'2.4.2_2'!M27</f>
        <v>0</v>
      </c>
      <c r="N27" s="20">
        <f>+'2.4.1_2'!N27+'2.4.2_2'!N27</f>
        <v>0</v>
      </c>
      <c r="Q27" s="20">
        <v>0</v>
      </c>
    </row>
    <row r="28" spans="1:17" ht="20.100000000000001" customHeight="1" x14ac:dyDescent="0.2">
      <c r="C28" s="45"/>
      <c r="D28" s="50" t="s">
        <v>13</v>
      </c>
      <c r="E28" s="50"/>
      <c r="F28" s="8">
        <f>+'2.4.1_2'!F28+'2.4.2_2'!F28</f>
        <v>35.35294117647058</v>
      </c>
      <c r="G28" s="9">
        <f>+'2.4.1_2'!G28+'2.4.2_2'!G28</f>
        <v>13.058823529411764</v>
      </c>
      <c r="H28" s="9">
        <f>+'2.4.1_2'!H28+'2.4.2_2'!H28</f>
        <v>44.660130718954235</v>
      </c>
      <c r="I28" s="9">
        <f>+'2.4.1_2'!I28+'2.4.2_2'!I28</f>
        <v>70.424836601307163</v>
      </c>
      <c r="J28" s="9">
        <f>+'2.4.1_2'!J28+'2.4.2_2'!J28</f>
        <v>188.88888888888889</v>
      </c>
      <c r="K28" s="9">
        <f>+'2.4.1_2'!K28+'2.4.2_2'!K28</f>
        <v>0</v>
      </c>
      <c r="L28" s="9">
        <f>+'2.4.1_2'!L28+'2.4.2_2'!L28</f>
        <v>0</v>
      </c>
      <c r="M28" s="9">
        <f>+'2.4.1_2'!M28+'2.4.2_2'!M28</f>
        <v>8.4901960784313708</v>
      </c>
      <c r="N28" s="10">
        <f>+'2.4.1_2'!N28+'2.4.2_2'!N28</f>
        <v>360.87581699346407</v>
      </c>
      <c r="Q28" s="10">
        <v>264.45339366515833</v>
      </c>
    </row>
  </sheetData>
  <phoneticPr fontId="22" type="noConversion"/>
  <printOptions horizontalCentered="1"/>
  <pageMargins left="0.59055118110236227" right="0.59055118110236227" top="0.78740157480314965" bottom="0.59055118110236227" header="0.51181102362204722" footer="0.39370078740157483"/>
  <pageSetup paperSize="9" scale="85" orientation="landscape" r:id="rId1"/>
  <headerFooter alignWithMargins="0">
    <oddFooter>&amp;L&amp;8&amp;Z&amp;F&amp;Rหน้า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28"/>
  <sheetViews>
    <sheetView showGridLines="0" zoomScaleNormal="100" workbookViewId="0">
      <selection activeCell="N17" sqref="N17"/>
    </sheetView>
  </sheetViews>
  <sheetFormatPr defaultRowHeight="20.100000000000001" customHeight="1" x14ac:dyDescent="0.2"/>
  <cols>
    <col min="1" max="1" width="7.28515625" style="4" customWidth="1"/>
    <col min="2" max="2" width="4.28515625" style="4" customWidth="1"/>
    <col min="3" max="3" width="29.5703125" style="7" customWidth="1"/>
    <col min="4" max="5" width="8.42578125" style="44" customWidth="1"/>
    <col min="6" max="7" width="12.85546875" style="7" customWidth="1"/>
    <col min="8" max="8" width="11.42578125" style="7" customWidth="1"/>
    <col min="9" max="10" width="9.28515625" style="7" customWidth="1"/>
    <col min="11" max="11" width="11.85546875" style="7" customWidth="1"/>
    <col min="12" max="12" width="16.42578125" style="7" bestFit="1" customWidth="1"/>
    <col min="13" max="13" width="12.5703125" style="7" bestFit="1" customWidth="1"/>
    <col min="14" max="14" width="11.7109375" style="7" customWidth="1"/>
    <col min="15" max="16384" width="9.140625" style="7"/>
  </cols>
  <sheetData>
    <row r="1" spans="1:15" s="2" customFormat="1" ht="20.100000000000001" customHeight="1" x14ac:dyDescent="0.2">
      <c r="A1" s="1"/>
      <c r="B1" s="1"/>
      <c r="C1" s="49" t="s">
        <v>92</v>
      </c>
      <c r="D1" s="33"/>
      <c r="E1" s="33"/>
    </row>
    <row r="2" spans="1:15" s="2" customFormat="1" ht="20.100000000000001" customHeight="1" x14ac:dyDescent="0.2">
      <c r="A2" s="1"/>
      <c r="B2" s="1"/>
      <c r="C2" s="3"/>
      <c r="D2" s="33"/>
      <c r="E2" s="33"/>
      <c r="F2" s="3"/>
      <c r="G2" s="3"/>
      <c r="H2" s="3"/>
      <c r="I2" s="3"/>
      <c r="J2" s="3"/>
      <c r="K2" s="3"/>
      <c r="L2" s="3"/>
      <c r="M2" s="3"/>
      <c r="N2" s="3"/>
    </row>
    <row r="3" spans="1:15" ht="20.100000000000001" customHeight="1" x14ac:dyDescent="0.2">
      <c r="C3" s="35" t="s">
        <v>31</v>
      </c>
      <c r="D3" s="34" t="s">
        <v>1</v>
      </c>
      <c r="E3" s="35" t="s">
        <v>2</v>
      </c>
      <c r="F3" s="5" t="s">
        <v>5</v>
      </c>
      <c r="G3" s="6"/>
      <c r="H3" s="6"/>
      <c r="I3" s="6"/>
      <c r="J3" s="6"/>
      <c r="K3" s="6"/>
      <c r="L3" s="6"/>
      <c r="M3" s="6"/>
      <c r="N3" s="24"/>
    </row>
    <row r="4" spans="1:15" ht="20.100000000000001" customHeight="1" x14ac:dyDescent="0.2">
      <c r="C4" s="45"/>
      <c r="D4" s="36" t="s">
        <v>3</v>
      </c>
      <c r="E4" s="37" t="s">
        <v>4</v>
      </c>
      <c r="F4" s="8" t="s">
        <v>36</v>
      </c>
      <c r="G4" s="9" t="s">
        <v>37</v>
      </c>
      <c r="H4" s="9" t="s">
        <v>38</v>
      </c>
      <c r="I4" s="9" t="s">
        <v>6</v>
      </c>
      <c r="J4" s="9" t="s">
        <v>39</v>
      </c>
      <c r="K4" s="9" t="s">
        <v>40</v>
      </c>
      <c r="L4" s="9" t="s">
        <v>41</v>
      </c>
      <c r="M4" s="9" t="s">
        <v>42</v>
      </c>
      <c r="N4" s="10" t="s">
        <v>7</v>
      </c>
    </row>
    <row r="5" spans="1:15" s="15" customFormat="1" ht="20.100000000000001" customHeight="1" x14ac:dyDescent="0.2">
      <c r="A5" s="11"/>
      <c r="B5" s="11"/>
      <c r="C5" s="38" t="s">
        <v>27</v>
      </c>
      <c r="D5" s="38" t="s">
        <v>9</v>
      </c>
      <c r="E5" s="38" t="s">
        <v>9</v>
      </c>
      <c r="F5" s="12">
        <f>AVERAGE('2.4.1_1'!F5,'2.4.1_2'!F5)</f>
        <v>72.060063105702042</v>
      </c>
      <c r="G5" s="13">
        <f>AVERAGE('2.4.1_1'!G5,'2.4.1_2'!G5)</f>
        <v>23.775726842461122</v>
      </c>
      <c r="H5" s="13">
        <f>AVERAGE('2.4.1_1'!H5,'2.4.1_2'!H5)</f>
        <v>73.560637818345711</v>
      </c>
      <c r="I5" s="13">
        <f>AVERAGE('2.4.1_1'!I5,'2.4.1_2'!I5)</f>
        <v>164.93297272932159</v>
      </c>
      <c r="J5" s="13">
        <f>AVERAGE('2.4.1_1'!J5,'2.4.1_2'!J5)</f>
        <v>696.13878746901059</v>
      </c>
      <c r="K5" s="13">
        <f>AVERAGE('2.4.1_1'!K5,'2.4.1_2'!K5)</f>
        <v>0</v>
      </c>
      <c r="L5" s="13">
        <f>AVERAGE('2.4.1_1'!L5,'2.4.1_2'!L5)</f>
        <v>0</v>
      </c>
      <c r="M5" s="13">
        <f>AVERAGE('2.4.1_1'!M5,'2.4.1_2'!M5)</f>
        <v>15.853098940725715</v>
      </c>
      <c r="N5" s="14">
        <f>AVERAGE('2.4.1_1'!N5,'2.4.1_2'!N5)</f>
        <v>1046.3212869055669</v>
      </c>
    </row>
    <row r="6" spans="1:15" s="15" customFormat="1" ht="20.100000000000001" customHeight="1" x14ac:dyDescent="0.2">
      <c r="A6" s="11"/>
      <c r="B6" s="11"/>
      <c r="C6" s="46"/>
      <c r="D6" s="38"/>
      <c r="E6" s="38" t="s">
        <v>10</v>
      </c>
      <c r="F6" s="12">
        <f>AVERAGE('2.4.1_1'!F6,'2.4.1_2'!F6)</f>
        <v>0</v>
      </c>
      <c r="G6" s="13">
        <f>AVERAGE('2.4.1_1'!G6,'2.4.1_2'!G6)</f>
        <v>0</v>
      </c>
      <c r="H6" s="13">
        <f>AVERAGE('2.4.1_1'!H6,'2.4.1_2'!H6)</f>
        <v>2.9411764705882353E-2</v>
      </c>
      <c r="I6" s="13">
        <f>AVERAGE('2.4.1_1'!I6,'2.4.1_2'!I6)</f>
        <v>0</v>
      </c>
      <c r="J6" s="13">
        <f>AVERAGE('2.4.1_1'!J6,'2.4.1_2'!J6)</f>
        <v>0</v>
      </c>
      <c r="K6" s="13">
        <f>AVERAGE('2.4.1_1'!K6,'2.4.1_2'!K6)</f>
        <v>0</v>
      </c>
      <c r="L6" s="13">
        <f>AVERAGE('2.4.1_1'!L6,'2.4.1_2'!L6)</f>
        <v>0</v>
      </c>
      <c r="M6" s="13">
        <f>AVERAGE('2.4.1_1'!M6,'2.4.1_2'!M6)</f>
        <v>0</v>
      </c>
      <c r="N6" s="14">
        <f>AVERAGE('2.4.1_1'!N6,'2.4.1_2'!N6)</f>
        <v>2.9411764705882353E-2</v>
      </c>
    </row>
    <row r="7" spans="1:15" s="15" customFormat="1" ht="20.100000000000001" customHeight="1" x14ac:dyDescent="0.2">
      <c r="A7" s="11"/>
      <c r="B7" s="11"/>
      <c r="C7" s="46"/>
      <c r="D7" s="38"/>
      <c r="E7" s="38" t="s">
        <v>7</v>
      </c>
      <c r="F7" s="12">
        <f>AVERAGE('2.4.1_1'!F7,'2.4.1_2'!F7)</f>
        <v>72.060063105702042</v>
      </c>
      <c r="G7" s="13">
        <f>AVERAGE('2.4.1_1'!G7,'2.4.1_2'!G7)</f>
        <v>23.775726842461122</v>
      </c>
      <c r="H7" s="13">
        <f>AVERAGE('2.4.1_1'!H7,'2.4.1_2'!H7)</f>
        <v>73.590049583051595</v>
      </c>
      <c r="I7" s="13">
        <f>AVERAGE('2.4.1_1'!I7,'2.4.1_2'!I7)</f>
        <v>164.93297272932159</v>
      </c>
      <c r="J7" s="13">
        <f>AVERAGE('2.4.1_1'!J7,'2.4.1_2'!J7)</f>
        <v>696.13878746901059</v>
      </c>
      <c r="K7" s="13">
        <f>AVERAGE('2.4.1_1'!K7,'2.4.1_2'!K7)</f>
        <v>0</v>
      </c>
      <c r="L7" s="13">
        <f>AVERAGE('2.4.1_1'!L7,'2.4.1_2'!L7)</f>
        <v>0</v>
      </c>
      <c r="M7" s="13">
        <f>AVERAGE('2.4.1_1'!M7,'2.4.1_2'!M7)</f>
        <v>15.853098940725715</v>
      </c>
      <c r="N7" s="14">
        <f>AVERAGE('2.4.1_1'!N7,'2.4.1_2'!N7)</f>
        <v>1046.3506986702728</v>
      </c>
    </row>
    <row r="8" spans="1:15" s="15" customFormat="1" ht="20.100000000000001" customHeight="1" x14ac:dyDescent="0.2">
      <c r="A8" s="11"/>
      <c r="B8" s="11"/>
      <c r="C8" s="46"/>
      <c r="D8" s="38" t="s">
        <v>11</v>
      </c>
      <c r="E8" s="38" t="s">
        <v>10</v>
      </c>
      <c r="F8" s="12">
        <f>AVERAGE('2.4.1_1'!F8,'2.4.1_2'!F8)</f>
        <v>0</v>
      </c>
      <c r="G8" s="13">
        <f>AVERAGE('2.4.1_1'!G8,'2.4.1_2'!G8)</f>
        <v>0</v>
      </c>
      <c r="H8" s="13">
        <f>AVERAGE('2.4.1_1'!H8,'2.4.1_2'!H8)</f>
        <v>0</v>
      </c>
      <c r="I8" s="13">
        <f>AVERAGE('2.4.1_1'!I8,'2.4.1_2'!I8)</f>
        <v>0</v>
      </c>
      <c r="J8" s="13">
        <f>AVERAGE('2.4.1_1'!J8,'2.4.1_2'!J8)</f>
        <v>10.958333333333336</v>
      </c>
      <c r="K8" s="13">
        <f>AVERAGE('2.4.1_1'!K8,'2.4.1_2'!K8)</f>
        <v>0</v>
      </c>
      <c r="L8" s="13">
        <f>AVERAGE('2.4.1_1'!L8,'2.4.1_2'!L8)</f>
        <v>0</v>
      </c>
      <c r="M8" s="13">
        <f>AVERAGE('2.4.1_1'!M8,'2.4.1_2'!M8)</f>
        <v>0</v>
      </c>
      <c r="N8" s="14">
        <f>AVERAGE('2.4.1_1'!N8,'2.4.1_2'!N8)</f>
        <v>10.958333333333336</v>
      </c>
    </row>
    <row r="9" spans="1:15" s="15" customFormat="1" ht="20.100000000000001" customHeight="1" x14ac:dyDescent="0.2">
      <c r="A9" s="11"/>
      <c r="B9" s="11"/>
      <c r="C9" s="46"/>
      <c r="D9" s="38"/>
      <c r="E9" s="38" t="s">
        <v>12</v>
      </c>
      <c r="F9" s="12">
        <f>AVERAGE('2.4.1_1'!F9,'2.4.1_2'!F9)</f>
        <v>0</v>
      </c>
      <c r="G9" s="13">
        <f>AVERAGE('2.4.1_1'!G9,'2.4.1_2'!G9)</f>
        <v>0</v>
      </c>
      <c r="H9" s="13">
        <f>AVERAGE('2.4.1_1'!H9,'2.4.1_2'!H9)</f>
        <v>0</v>
      </c>
      <c r="I9" s="13">
        <f>AVERAGE('2.4.1_1'!I9,'2.4.1_2'!I9)</f>
        <v>0</v>
      </c>
      <c r="J9" s="13">
        <f>AVERAGE('2.4.1_1'!J9,'2.4.1_2'!J9)</f>
        <v>16.437500000000004</v>
      </c>
      <c r="K9" s="13">
        <f>AVERAGE('2.4.1_1'!K9,'2.4.1_2'!K9)</f>
        <v>0</v>
      </c>
      <c r="L9" s="13">
        <f>AVERAGE('2.4.1_1'!L9,'2.4.1_2'!L9)</f>
        <v>0</v>
      </c>
      <c r="M9" s="13">
        <f>AVERAGE('2.4.1_1'!M9,'2.4.1_2'!M9)</f>
        <v>0</v>
      </c>
      <c r="N9" s="14">
        <f>AVERAGE('2.4.1_1'!N9,'2.4.1_2'!N9)</f>
        <v>16.437500000000004</v>
      </c>
    </row>
    <row r="10" spans="1:15" s="15" customFormat="1" ht="20.100000000000001" customHeight="1" x14ac:dyDescent="0.2">
      <c r="A10" s="11"/>
      <c r="B10" s="11"/>
      <c r="C10" s="46"/>
      <c r="D10" s="39" t="s">
        <v>13</v>
      </c>
      <c r="E10" s="39"/>
      <c r="F10" s="12">
        <f>AVERAGE('2.4.1_1'!F10,'2.4.1_2'!F10)</f>
        <v>72.060063105702042</v>
      </c>
      <c r="G10" s="13">
        <f>AVERAGE('2.4.1_1'!G10,'2.4.1_2'!G10)</f>
        <v>23.775726842461122</v>
      </c>
      <c r="H10" s="13">
        <f>AVERAGE('2.4.1_1'!H10,'2.4.1_2'!H10)</f>
        <v>73.590049583051595</v>
      </c>
      <c r="I10" s="13">
        <f>AVERAGE('2.4.1_1'!I10,'2.4.1_2'!I10)</f>
        <v>164.93297272932159</v>
      </c>
      <c r="J10" s="13">
        <f>AVERAGE('2.4.1_1'!J10,'2.4.1_2'!J10)</f>
        <v>712.57628746901059</v>
      </c>
      <c r="K10" s="13">
        <f>AVERAGE('2.4.1_1'!K10,'2.4.1_2'!K10)</f>
        <v>0</v>
      </c>
      <c r="L10" s="13">
        <f>AVERAGE('2.4.1_1'!L10,'2.4.1_2'!L10)</f>
        <v>0</v>
      </c>
      <c r="M10" s="13">
        <f>AVERAGE('2.4.1_1'!M10,'2.4.1_2'!M10)</f>
        <v>15.853098940725715</v>
      </c>
      <c r="N10" s="14">
        <f>AVERAGE('2.4.1_1'!N10,'2.4.1_2'!N10)</f>
        <v>1062.7881986702728</v>
      </c>
      <c r="O10" s="51"/>
    </row>
    <row r="11" spans="1:15" ht="20.100000000000001" customHeight="1" x14ac:dyDescent="0.2">
      <c r="A11" s="4" t="s">
        <v>14</v>
      </c>
      <c r="B11" s="4" t="s">
        <v>32</v>
      </c>
      <c r="C11" s="40" t="s">
        <v>33</v>
      </c>
      <c r="D11" s="40" t="s">
        <v>9</v>
      </c>
      <c r="E11" s="40" t="s">
        <v>9</v>
      </c>
      <c r="F11" s="25">
        <f>AVERAGE('2.4.1_1'!F11,'2.4.1_2'!F11)</f>
        <v>12.612576064908723</v>
      </c>
      <c r="G11" s="16">
        <f>AVERAGE('2.4.1_1'!G11,'2.4.1_2'!G11)</f>
        <v>5.9736308316430016</v>
      </c>
      <c r="H11" s="16">
        <f>AVERAGE('2.4.1_1'!H11,'2.4.1_2'!H11)</f>
        <v>17.464503042596348</v>
      </c>
      <c r="I11" s="16">
        <f>AVERAGE('2.4.1_1'!I11,'2.4.1_2'!I11)</f>
        <v>63.541582150101419</v>
      </c>
      <c r="J11" s="16">
        <f>AVERAGE('2.4.1_1'!J11,'2.4.1_2'!J11)</f>
        <v>393.38945233265713</v>
      </c>
      <c r="K11" s="16">
        <f>AVERAGE('2.4.1_1'!K11,'2.4.1_2'!K11)</f>
        <v>0</v>
      </c>
      <c r="L11" s="16">
        <f>AVERAGE('2.4.1_1'!L11,'2.4.1_2'!L11)</f>
        <v>0</v>
      </c>
      <c r="M11" s="16">
        <f>AVERAGE('2.4.1_1'!M11,'2.4.1_2'!M11)</f>
        <v>4.8843813387423936</v>
      </c>
      <c r="N11" s="17">
        <f>AVERAGE('2.4.1_1'!N11,'2.4.1_2'!N11)</f>
        <v>497.86612576064903</v>
      </c>
    </row>
    <row r="12" spans="1:15" ht="20.100000000000001" customHeight="1" x14ac:dyDescent="0.2">
      <c r="A12" s="4" t="s">
        <v>15</v>
      </c>
      <c r="B12" s="4" t="s">
        <v>32</v>
      </c>
      <c r="C12" s="47"/>
      <c r="D12" s="41"/>
      <c r="E12" s="41" t="s">
        <v>10</v>
      </c>
      <c r="F12" s="26">
        <f>AVERAGE('2.4.1_1'!F12,'2.4.1_2'!F12)</f>
        <v>0</v>
      </c>
      <c r="G12" s="19">
        <f>AVERAGE('2.4.1_1'!G12,'2.4.1_2'!G12)</f>
        <v>0</v>
      </c>
      <c r="H12" s="19">
        <f>AVERAGE('2.4.1_1'!H12,'2.4.1_2'!H12)</f>
        <v>0</v>
      </c>
      <c r="I12" s="19">
        <f>AVERAGE('2.4.1_1'!I12,'2.4.1_2'!I12)</f>
        <v>0</v>
      </c>
      <c r="J12" s="19">
        <f>AVERAGE('2.4.1_1'!J12,'2.4.1_2'!J12)</f>
        <v>0</v>
      </c>
      <c r="K12" s="19">
        <f>AVERAGE('2.4.1_1'!K12,'2.4.1_2'!K12)</f>
        <v>0</v>
      </c>
      <c r="L12" s="19">
        <f>AVERAGE('2.4.1_1'!L12,'2.4.1_2'!L12)</f>
        <v>0</v>
      </c>
      <c r="M12" s="19">
        <f>AVERAGE('2.4.1_1'!M12,'2.4.1_2'!M12)</f>
        <v>0</v>
      </c>
      <c r="N12" s="20">
        <f>AVERAGE('2.4.1_1'!N12,'2.4.1_2'!N12)</f>
        <v>0</v>
      </c>
    </row>
    <row r="13" spans="1:15" ht="20.100000000000001" customHeight="1" x14ac:dyDescent="0.2">
      <c r="C13" s="47"/>
      <c r="D13" s="41"/>
      <c r="E13" s="41" t="s">
        <v>7</v>
      </c>
      <c r="F13" s="18">
        <f>AVERAGE('2.4.1_1'!F13,'2.4.1_2'!F13)</f>
        <v>12.612576064908723</v>
      </c>
      <c r="G13" s="19">
        <f>AVERAGE('2.4.1_1'!G13,'2.4.1_2'!G13)</f>
        <v>5.9736308316430016</v>
      </c>
      <c r="H13" s="19">
        <f>AVERAGE('2.4.1_1'!H13,'2.4.1_2'!H13)</f>
        <v>17.464503042596348</v>
      </c>
      <c r="I13" s="19">
        <f>AVERAGE('2.4.1_1'!I13,'2.4.1_2'!I13)</f>
        <v>63.541582150101419</v>
      </c>
      <c r="J13" s="19">
        <f>AVERAGE('2.4.1_1'!J13,'2.4.1_2'!J13)</f>
        <v>393.38945233265713</v>
      </c>
      <c r="K13" s="19">
        <f>AVERAGE('2.4.1_1'!K13,'2.4.1_2'!K13)</f>
        <v>0</v>
      </c>
      <c r="L13" s="19">
        <f>AVERAGE('2.4.1_1'!L13,'2.4.1_2'!L13)</f>
        <v>0</v>
      </c>
      <c r="M13" s="19">
        <f>AVERAGE('2.4.1_1'!M13,'2.4.1_2'!M13)</f>
        <v>4.8843813387423936</v>
      </c>
      <c r="N13" s="20">
        <f>AVERAGE('2.4.1_1'!N13,'2.4.1_2'!N13)</f>
        <v>497.86612576064903</v>
      </c>
    </row>
    <row r="14" spans="1:15" ht="20.100000000000001" customHeight="1" x14ac:dyDescent="0.2">
      <c r="A14" s="4" t="s">
        <v>16</v>
      </c>
      <c r="B14" s="4" t="s">
        <v>32</v>
      </c>
      <c r="C14" s="47"/>
      <c r="D14" s="41" t="s">
        <v>11</v>
      </c>
      <c r="E14" s="41" t="s">
        <v>10</v>
      </c>
      <c r="F14" s="26">
        <f>AVERAGE('2.4.1_1'!F14,'2.4.1_2'!F14)</f>
        <v>0</v>
      </c>
      <c r="G14" s="19">
        <f>AVERAGE('2.4.1_1'!G14,'2.4.1_2'!G14)</f>
        <v>0</v>
      </c>
      <c r="H14" s="19">
        <f>AVERAGE('2.4.1_1'!H14,'2.4.1_2'!H14)</f>
        <v>0</v>
      </c>
      <c r="I14" s="19">
        <f>AVERAGE('2.4.1_1'!I14,'2.4.1_2'!I14)</f>
        <v>0</v>
      </c>
      <c r="J14" s="19">
        <f>AVERAGE('2.4.1_1'!J14,'2.4.1_2'!J14)</f>
        <v>0</v>
      </c>
      <c r="K14" s="19">
        <f>AVERAGE('2.4.1_1'!K14,'2.4.1_2'!K14)</f>
        <v>0</v>
      </c>
      <c r="L14" s="19">
        <f>AVERAGE('2.4.1_1'!L14,'2.4.1_2'!L14)</f>
        <v>0</v>
      </c>
      <c r="M14" s="19">
        <f>AVERAGE('2.4.1_1'!M14,'2.4.1_2'!M14)</f>
        <v>0</v>
      </c>
      <c r="N14" s="20">
        <f>AVERAGE('2.4.1_1'!N14,'2.4.1_2'!N14)</f>
        <v>0</v>
      </c>
    </row>
    <row r="15" spans="1:15" ht="20.100000000000001" customHeight="1" x14ac:dyDescent="0.2">
      <c r="C15" s="47"/>
      <c r="D15" s="41"/>
      <c r="E15" s="41" t="s">
        <v>12</v>
      </c>
      <c r="F15" s="18">
        <f>AVERAGE('2.4.1_1'!F15,'2.4.1_2'!F15)</f>
        <v>0</v>
      </c>
      <c r="G15" s="19">
        <f>AVERAGE('2.4.1_1'!G15,'2.4.1_2'!G15)</f>
        <v>0</v>
      </c>
      <c r="H15" s="19">
        <f>AVERAGE('2.4.1_1'!H15,'2.4.1_2'!H15)</f>
        <v>0</v>
      </c>
      <c r="I15" s="19">
        <f>AVERAGE('2.4.1_1'!I15,'2.4.1_2'!I15)</f>
        <v>0</v>
      </c>
      <c r="J15" s="19">
        <f>AVERAGE('2.4.1_1'!J15,'2.4.1_2'!J15)</f>
        <v>0</v>
      </c>
      <c r="K15" s="19">
        <f>AVERAGE('2.4.1_1'!K15,'2.4.1_2'!K15)</f>
        <v>0</v>
      </c>
      <c r="L15" s="19">
        <f>AVERAGE('2.4.1_1'!L15,'2.4.1_2'!L15)</f>
        <v>0</v>
      </c>
      <c r="M15" s="19">
        <f>AVERAGE('2.4.1_1'!M15,'2.4.1_2'!M15)</f>
        <v>0</v>
      </c>
      <c r="N15" s="20">
        <f>AVERAGE('2.4.1_1'!N15,'2.4.1_2'!N15)</f>
        <v>0</v>
      </c>
    </row>
    <row r="16" spans="1:15" ht="20.100000000000001" customHeight="1" x14ac:dyDescent="0.2">
      <c r="C16" s="48"/>
      <c r="D16" s="42" t="s">
        <v>13</v>
      </c>
      <c r="E16" s="42"/>
      <c r="F16" s="21">
        <f>AVERAGE('2.4.1_1'!F16,'2.4.1_2'!F16)</f>
        <v>12.612576064908723</v>
      </c>
      <c r="G16" s="22">
        <f>AVERAGE('2.4.1_1'!G16,'2.4.1_2'!G16)</f>
        <v>5.9736308316430016</v>
      </c>
      <c r="H16" s="22">
        <f>AVERAGE('2.4.1_1'!H16,'2.4.1_2'!H16)</f>
        <v>17.464503042596348</v>
      </c>
      <c r="I16" s="22">
        <f>AVERAGE('2.4.1_1'!I16,'2.4.1_2'!I16)</f>
        <v>63.541582150101419</v>
      </c>
      <c r="J16" s="22">
        <f>AVERAGE('2.4.1_1'!J16,'2.4.1_2'!J16)</f>
        <v>393.38945233265713</v>
      </c>
      <c r="K16" s="22">
        <f>AVERAGE('2.4.1_1'!K16,'2.4.1_2'!K16)</f>
        <v>0</v>
      </c>
      <c r="L16" s="22">
        <f>AVERAGE('2.4.1_1'!L16,'2.4.1_2'!L16)</f>
        <v>0</v>
      </c>
      <c r="M16" s="22">
        <f>AVERAGE('2.4.1_1'!M16,'2.4.1_2'!M16)</f>
        <v>4.8843813387423936</v>
      </c>
      <c r="N16" s="23">
        <f>AVERAGE('2.4.1_1'!N16,'2.4.1_2'!N16)</f>
        <v>497.86612576064903</v>
      </c>
    </row>
    <row r="17" spans="1:14" ht="20.100000000000001" customHeight="1" x14ac:dyDescent="0.2">
      <c r="A17" s="4" t="s">
        <v>14</v>
      </c>
      <c r="B17" s="4" t="s">
        <v>85</v>
      </c>
      <c r="C17" s="40" t="s">
        <v>34</v>
      </c>
      <c r="D17" s="41" t="s">
        <v>9</v>
      </c>
      <c r="E17" s="41" t="s">
        <v>9</v>
      </c>
      <c r="F17" s="25">
        <f>AVERAGE('2.4.1_1'!F17,'2.4.1_2'!F17)</f>
        <v>32.084415145368496</v>
      </c>
      <c r="G17" s="16">
        <f>AVERAGE('2.4.1_1'!G17,'2.4.1_2'!G17)</f>
        <v>8.6194162722560286</v>
      </c>
      <c r="H17" s="16">
        <f>AVERAGE('2.4.1_1'!H17,'2.4.1_2'!H17)</f>
        <v>20.958879873788593</v>
      </c>
      <c r="I17" s="16">
        <f>AVERAGE('2.4.1_1'!I17,'2.4.1_2'!I17)</f>
        <v>50.621129141311698</v>
      </c>
      <c r="J17" s="16">
        <f>AVERAGE('2.4.1_1'!J17,'2.4.1_2'!J17)</f>
        <v>110.16534820824882</v>
      </c>
      <c r="K17" s="16">
        <f>AVERAGE('2.4.1_1'!K17,'2.4.1_2'!K17)</f>
        <v>0</v>
      </c>
      <c r="L17" s="16">
        <f>AVERAGE('2.4.1_1'!L17,'2.4.1_2'!L17)</f>
        <v>0</v>
      </c>
      <c r="M17" s="16">
        <f>AVERAGE('2.4.1_1'!M17,'2.4.1_2'!M17)</f>
        <v>4.8314627000225379</v>
      </c>
      <c r="N17" s="17">
        <f>AVERAGE('2.4.1_1'!N17,'2.4.1_2'!N17)</f>
        <v>227.28065134099617</v>
      </c>
    </row>
    <row r="18" spans="1:14" ht="20.100000000000001" customHeight="1" x14ac:dyDescent="0.2">
      <c r="A18" s="4" t="s">
        <v>15</v>
      </c>
      <c r="B18" s="4" t="s">
        <v>85</v>
      </c>
      <c r="C18" s="47"/>
      <c r="D18" s="41"/>
      <c r="E18" s="41" t="s">
        <v>10</v>
      </c>
      <c r="F18" s="26">
        <f>AVERAGE('2.4.1_1'!F18,'2.4.1_2'!F18)</f>
        <v>0</v>
      </c>
      <c r="G18" s="19">
        <f>AVERAGE('2.4.1_1'!G18,'2.4.1_2'!G18)</f>
        <v>0</v>
      </c>
      <c r="H18" s="19">
        <f>AVERAGE('2.4.1_1'!H18,'2.4.1_2'!H18)</f>
        <v>0</v>
      </c>
      <c r="I18" s="19">
        <f>AVERAGE('2.4.1_1'!I18,'2.4.1_2'!I18)</f>
        <v>0</v>
      </c>
      <c r="J18" s="19">
        <f>AVERAGE('2.4.1_1'!J18,'2.4.1_2'!J18)</f>
        <v>0</v>
      </c>
      <c r="K18" s="19">
        <f>AVERAGE('2.4.1_1'!K18,'2.4.1_2'!K18)</f>
        <v>0</v>
      </c>
      <c r="L18" s="19">
        <f>AVERAGE('2.4.1_1'!L18,'2.4.1_2'!L18)</f>
        <v>0</v>
      </c>
      <c r="M18" s="19">
        <f>AVERAGE('2.4.1_1'!M18,'2.4.1_2'!M18)</f>
        <v>0</v>
      </c>
      <c r="N18" s="20">
        <f>AVERAGE('2.4.1_1'!N18,'2.4.1_2'!N18)</f>
        <v>0</v>
      </c>
    </row>
    <row r="19" spans="1:14" ht="20.100000000000001" customHeight="1" x14ac:dyDescent="0.2">
      <c r="C19" s="47"/>
      <c r="D19" s="41"/>
      <c r="E19" s="41" t="s">
        <v>7</v>
      </c>
      <c r="F19" s="18">
        <f>AVERAGE('2.4.1_1'!F19,'2.4.1_2'!F19)</f>
        <v>32.084415145368496</v>
      </c>
      <c r="G19" s="19">
        <f>AVERAGE('2.4.1_1'!G19,'2.4.1_2'!G19)</f>
        <v>8.6194162722560286</v>
      </c>
      <c r="H19" s="19">
        <f>AVERAGE('2.4.1_1'!H19,'2.4.1_2'!H19)</f>
        <v>20.958879873788593</v>
      </c>
      <c r="I19" s="19">
        <f>AVERAGE('2.4.1_1'!I19,'2.4.1_2'!I19)</f>
        <v>50.621129141311698</v>
      </c>
      <c r="J19" s="19">
        <f>AVERAGE('2.4.1_1'!J19,'2.4.1_2'!J19)</f>
        <v>110.16534820824882</v>
      </c>
      <c r="K19" s="19">
        <f>AVERAGE('2.4.1_1'!K19,'2.4.1_2'!K19)</f>
        <v>0</v>
      </c>
      <c r="L19" s="19">
        <f>AVERAGE('2.4.1_1'!L19,'2.4.1_2'!L19)</f>
        <v>0</v>
      </c>
      <c r="M19" s="19">
        <f>AVERAGE('2.4.1_1'!M19,'2.4.1_2'!M19)</f>
        <v>4.8314627000225379</v>
      </c>
      <c r="N19" s="20">
        <f>AVERAGE('2.4.1_1'!N19,'2.4.1_2'!N19)</f>
        <v>227.28065134099617</v>
      </c>
    </row>
    <row r="20" spans="1:14" ht="20.100000000000001" customHeight="1" x14ac:dyDescent="0.2">
      <c r="A20" s="4" t="s">
        <v>16</v>
      </c>
      <c r="B20" s="4" t="s">
        <v>85</v>
      </c>
      <c r="C20" s="47"/>
      <c r="D20" s="41" t="s">
        <v>11</v>
      </c>
      <c r="E20" s="41" t="s">
        <v>10</v>
      </c>
      <c r="F20" s="26">
        <f>AVERAGE('2.4.1_1'!F20,'2.4.1_2'!F20)</f>
        <v>0</v>
      </c>
      <c r="G20" s="19">
        <f>AVERAGE('2.4.1_1'!G20,'2.4.1_2'!G20)</f>
        <v>0</v>
      </c>
      <c r="H20" s="19">
        <f>AVERAGE('2.4.1_1'!H20,'2.4.1_2'!H20)</f>
        <v>0</v>
      </c>
      <c r="I20" s="19">
        <f>AVERAGE('2.4.1_1'!I20,'2.4.1_2'!I20)</f>
        <v>0</v>
      </c>
      <c r="J20" s="19">
        <f>AVERAGE('2.4.1_1'!J20,'2.4.1_2'!J20)</f>
        <v>10.958333333333336</v>
      </c>
      <c r="K20" s="19">
        <f>AVERAGE('2.4.1_1'!K20,'2.4.1_2'!K20)</f>
        <v>0</v>
      </c>
      <c r="L20" s="19">
        <f>AVERAGE('2.4.1_1'!L20,'2.4.1_2'!L20)</f>
        <v>0</v>
      </c>
      <c r="M20" s="19">
        <f>AVERAGE('2.4.1_1'!M20,'2.4.1_2'!M20)</f>
        <v>0</v>
      </c>
      <c r="N20" s="20">
        <f>AVERAGE('2.4.1_1'!N20,'2.4.1_2'!N20)</f>
        <v>10.958333333333336</v>
      </c>
    </row>
    <row r="21" spans="1:14" ht="20.100000000000001" customHeight="1" x14ac:dyDescent="0.2">
      <c r="C21" s="47"/>
      <c r="D21" s="41"/>
      <c r="E21" s="41" t="s">
        <v>12</v>
      </c>
      <c r="F21" s="18">
        <f>AVERAGE('2.4.1_1'!F21,'2.4.1_2'!F21)</f>
        <v>0</v>
      </c>
      <c r="G21" s="19">
        <f>AVERAGE('2.4.1_1'!G21,'2.4.1_2'!G21)</f>
        <v>0</v>
      </c>
      <c r="H21" s="19">
        <f>AVERAGE('2.4.1_1'!H21,'2.4.1_2'!H21)</f>
        <v>0</v>
      </c>
      <c r="I21" s="19">
        <f>AVERAGE('2.4.1_1'!I21,'2.4.1_2'!I21)</f>
        <v>0</v>
      </c>
      <c r="J21" s="19">
        <f>AVERAGE('2.4.1_1'!J21,'2.4.1_2'!J21)</f>
        <v>16.437500000000004</v>
      </c>
      <c r="K21" s="19">
        <f>AVERAGE('2.4.1_1'!K21,'2.4.1_2'!K21)</f>
        <v>0</v>
      </c>
      <c r="L21" s="19">
        <f>AVERAGE('2.4.1_1'!L21,'2.4.1_2'!L21)</f>
        <v>0</v>
      </c>
      <c r="M21" s="19">
        <f>AVERAGE('2.4.1_1'!M21,'2.4.1_2'!M21)</f>
        <v>0</v>
      </c>
      <c r="N21" s="20">
        <f>AVERAGE('2.4.1_1'!N21,'2.4.1_2'!N21)</f>
        <v>16.437500000000004</v>
      </c>
    </row>
    <row r="22" spans="1:14" ht="20.100000000000001" customHeight="1" x14ac:dyDescent="0.2">
      <c r="C22" s="48"/>
      <c r="D22" s="43" t="s">
        <v>13</v>
      </c>
      <c r="E22" s="43"/>
      <c r="F22" s="21">
        <f>AVERAGE('2.4.1_1'!F22,'2.4.1_2'!F22)</f>
        <v>32.084415145368496</v>
      </c>
      <c r="G22" s="22">
        <f>AVERAGE('2.4.1_1'!G22,'2.4.1_2'!G22)</f>
        <v>8.6194162722560286</v>
      </c>
      <c r="H22" s="22">
        <f>AVERAGE('2.4.1_1'!H22,'2.4.1_2'!H22)</f>
        <v>20.958879873788593</v>
      </c>
      <c r="I22" s="22">
        <f>AVERAGE('2.4.1_1'!I22,'2.4.1_2'!I22)</f>
        <v>50.621129141311698</v>
      </c>
      <c r="J22" s="22">
        <f>AVERAGE('2.4.1_1'!J22,'2.4.1_2'!J22)</f>
        <v>126.60284820824882</v>
      </c>
      <c r="K22" s="22">
        <f>AVERAGE('2.4.1_1'!K22,'2.4.1_2'!K22)</f>
        <v>0</v>
      </c>
      <c r="L22" s="22">
        <f>AVERAGE('2.4.1_1'!L22,'2.4.1_2'!L22)</f>
        <v>0</v>
      </c>
      <c r="M22" s="22">
        <f>AVERAGE('2.4.1_1'!M22,'2.4.1_2'!M22)</f>
        <v>4.8314627000225379</v>
      </c>
      <c r="N22" s="23">
        <f>AVERAGE('2.4.1_1'!N22,'2.4.1_2'!N22)</f>
        <v>243.71815134099617</v>
      </c>
    </row>
    <row r="23" spans="1:14" ht="20.100000000000001" customHeight="1" x14ac:dyDescent="0.2">
      <c r="A23" s="4" t="s">
        <v>14</v>
      </c>
      <c r="B23" s="4" t="s">
        <v>43</v>
      </c>
      <c r="C23" s="40" t="s">
        <v>35</v>
      </c>
      <c r="D23" s="40" t="s">
        <v>9</v>
      </c>
      <c r="E23" s="40" t="s">
        <v>9</v>
      </c>
      <c r="F23" s="25">
        <f>AVERAGE('2.4.1_1'!F23,'2.4.1_2'!F23)</f>
        <v>27.363071895424827</v>
      </c>
      <c r="G23" s="16">
        <f>AVERAGE('2.4.1_1'!G23,'2.4.1_2'!G23)</f>
        <v>9.1826797385620917</v>
      </c>
      <c r="H23" s="16">
        <f>AVERAGE('2.4.1_1'!H23,'2.4.1_2'!H23)</f>
        <v>35.137254901960773</v>
      </c>
      <c r="I23" s="16">
        <f>AVERAGE('2.4.1_1'!I23,'2.4.1_2'!I23)</f>
        <v>50.770261437908481</v>
      </c>
      <c r="J23" s="16">
        <f>AVERAGE('2.4.1_1'!J23,'2.4.1_2'!J23)</f>
        <v>192.58398692810459</v>
      </c>
      <c r="K23" s="16">
        <f>AVERAGE('2.4.1_1'!K23,'2.4.1_2'!K23)</f>
        <v>0</v>
      </c>
      <c r="L23" s="16">
        <f>AVERAGE('2.4.1_1'!L23,'2.4.1_2'!L23)</f>
        <v>0</v>
      </c>
      <c r="M23" s="16">
        <f>AVERAGE('2.4.1_1'!M23,'2.4.1_2'!M23)</f>
        <v>6.1372549019607838</v>
      </c>
      <c r="N23" s="17">
        <f>AVERAGE('2.4.1_1'!N23,'2.4.1_2'!N23)</f>
        <v>321.17450980392152</v>
      </c>
    </row>
    <row r="24" spans="1:14" ht="20.100000000000001" customHeight="1" x14ac:dyDescent="0.2">
      <c r="A24" s="4" t="s">
        <v>15</v>
      </c>
      <c r="B24" s="4" t="s">
        <v>43</v>
      </c>
      <c r="C24" s="47"/>
      <c r="D24" s="41"/>
      <c r="E24" s="41" t="s">
        <v>10</v>
      </c>
      <c r="F24" s="26">
        <f>AVERAGE('2.4.1_1'!F24,'2.4.1_2'!F24)</f>
        <v>0</v>
      </c>
      <c r="G24" s="19">
        <f>AVERAGE('2.4.1_1'!G24,'2.4.1_2'!G24)</f>
        <v>0</v>
      </c>
      <c r="H24" s="19">
        <f>AVERAGE('2.4.1_1'!H24,'2.4.1_2'!H24)</f>
        <v>2.9411764705882353E-2</v>
      </c>
      <c r="I24" s="19">
        <f>AVERAGE('2.4.1_1'!I24,'2.4.1_2'!I24)</f>
        <v>0</v>
      </c>
      <c r="J24" s="19">
        <f>AVERAGE('2.4.1_1'!J24,'2.4.1_2'!J24)</f>
        <v>0</v>
      </c>
      <c r="K24" s="19">
        <f>AVERAGE('2.4.1_1'!K24,'2.4.1_2'!K24)</f>
        <v>0</v>
      </c>
      <c r="L24" s="19">
        <f>AVERAGE('2.4.1_1'!L24,'2.4.1_2'!L24)</f>
        <v>0</v>
      </c>
      <c r="M24" s="19">
        <f>AVERAGE('2.4.1_1'!M24,'2.4.1_2'!M24)</f>
        <v>0</v>
      </c>
      <c r="N24" s="20">
        <f>AVERAGE('2.4.1_1'!N24,'2.4.1_2'!N24)</f>
        <v>2.9411764705882353E-2</v>
      </c>
    </row>
    <row r="25" spans="1:14" ht="20.100000000000001" customHeight="1" x14ac:dyDescent="0.2">
      <c r="C25" s="47"/>
      <c r="D25" s="41"/>
      <c r="E25" s="41" t="s">
        <v>7</v>
      </c>
      <c r="F25" s="18">
        <f>AVERAGE('2.4.1_1'!F25,'2.4.1_2'!F25)</f>
        <v>27.363071895424827</v>
      </c>
      <c r="G25" s="19">
        <f>AVERAGE('2.4.1_1'!G25,'2.4.1_2'!G25)</f>
        <v>9.1826797385620917</v>
      </c>
      <c r="H25" s="19">
        <f>AVERAGE('2.4.1_1'!H25,'2.4.1_2'!H25)</f>
        <v>35.166666666666657</v>
      </c>
      <c r="I25" s="19">
        <f>AVERAGE('2.4.1_1'!I25,'2.4.1_2'!I25)</f>
        <v>50.770261437908481</v>
      </c>
      <c r="J25" s="19">
        <f>AVERAGE('2.4.1_1'!J25,'2.4.1_2'!J25)</f>
        <v>192.58398692810459</v>
      </c>
      <c r="K25" s="19">
        <f>AVERAGE('2.4.1_1'!K25,'2.4.1_2'!K25)</f>
        <v>0</v>
      </c>
      <c r="L25" s="19">
        <f>AVERAGE('2.4.1_1'!L25,'2.4.1_2'!L25)</f>
        <v>0</v>
      </c>
      <c r="M25" s="19">
        <f>AVERAGE('2.4.1_1'!M25,'2.4.1_2'!M25)</f>
        <v>6.1372549019607838</v>
      </c>
      <c r="N25" s="20">
        <f>AVERAGE('2.4.1_1'!N25,'2.4.1_2'!N25)</f>
        <v>321.20392156862744</v>
      </c>
    </row>
    <row r="26" spans="1:14" ht="20.100000000000001" customHeight="1" x14ac:dyDescent="0.2">
      <c r="A26" s="4" t="s">
        <v>16</v>
      </c>
      <c r="B26" s="4" t="s">
        <v>43</v>
      </c>
      <c r="C26" s="47"/>
      <c r="D26" s="41" t="s">
        <v>11</v>
      </c>
      <c r="E26" s="41" t="s">
        <v>10</v>
      </c>
      <c r="F26" s="26">
        <f>AVERAGE('2.4.1_1'!F26,'2.4.1_2'!F26)</f>
        <v>0</v>
      </c>
      <c r="G26" s="19">
        <f>AVERAGE('2.4.1_1'!G26,'2.4.1_2'!G26)</f>
        <v>0</v>
      </c>
      <c r="H26" s="19">
        <f>AVERAGE('2.4.1_1'!H26,'2.4.1_2'!H26)</f>
        <v>0</v>
      </c>
      <c r="I26" s="19">
        <f>AVERAGE('2.4.1_1'!I26,'2.4.1_2'!I26)</f>
        <v>0</v>
      </c>
      <c r="J26" s="19">
        <f>AVERAGE('2.4.1_1'!J26,'2.4.1_2'!J26)</f>
        <v>0</v>
      </c>
      <c r="K26" s="19">
        <f>AVERAGE('2.4.1_1'!K26,'2.4.1_2'!K26)</f>
        <v>0</v>
      </c>
      <c r="L26" s="19">
        <f>AVERAGE('2.4.1_1'!L26,'2.4.1_2'!L26)</f>
        <v>0</v>
      </c>
      <c r="M26" s="19">
        <f>AVERAGE('2.4.1_1'!M26,'2.4.1_2'!M26)</f>
        <v>0</v>
      </c>
      <c r="N26" s="20">
        <f>AVERAGE('2.4.1_1'!N26,'2.4.1_2'!N26)</f>
        <v>0</v>
      </c>
    </row>
    <row r="27" spans="1:14" ht="20.100000000000001" customHeight="1" x14ac:dyDescent="0.2">
      <c r="C27" s="47"/>
      <c r="D27" s="41"/>
      <c r="E27" s="41" t="s">
        <v>12</v>
      </c>
      <c r="F27" s="18">
        <f>AVERAGE('2.4.1_1'!F27,'2.4.1_2'!F27)</f>
        <v>0</v>
      </c>
      <c r="G27" s="19">
        <f>AVERAGE('2.4.1_1'!G27,'2.4.1_2'!G27)</f>
        <v>0</v>
      </c>
      <c r="H27" s="19">
        <f>AVERAGE('2.4.1_1'!H27,'2.4.1_2'!H27)</f>
        <v>0</v>
      </c>
      <c r="I27" s="19">
        <f>AVERAGE('2.4.1_1'!I27,'2.4.1_2'!I27)</f>
        <v>0</v>
      </c>
      <c r="J27" s="19">
        <f>AVERAGE('2.4.1_1'!J27,'2.4.1_2'!J27)</f>
        <v>0</v>
      </c>
      <c r="K27" s="19">
        <f>AVERAGE('2.4.1_1'!K27,'2.4.1_2'!K27)</f>
        <v>0</v>
      </c>
      <c r="L27" s="19">
        <f>AVERAGE('2.4.1_1'!L27,'2.4.1_2'!L27)</f>
        <v>0</v>
      </c>
      <c r="M27" s="19">
        <f>AVERAGE('2.4.1_1'!M27,'2.4.1_2'!M27)</f>
        <v>0</v>
      </c>
      <c r="N27" s="20">
        <f>AVERAGE('2.4.1_1'!N27,'2.4.1_2'!N27)</f>
        <v>0</v>
      </c>
    </row>
    <row r="28" spans="1:14" ht="20.100000000000001" customHeight="1" x14ac:dyDescent="0.2">
      <c r="C28" s="45"/>
      <c r="D28" s="50" t="s">
        <v>13</v>
      </c>
      <c r="E28" s="50"/>
      <c r="F28" s="8">
        <f>AVERAGE('2.4.1_1'!F28,'2.4.1_2'!F28)</f>
        <v>27.363071895424827</v>
      </c>
      <c r="G28" s="9">
        <f>AVERAGE('2.4.1_1'!G28,'2.4.1_2'!G28)</f>
        <v>9.1826797385620917</v>
      </c>
      <c r="H28" s="9">
        <f>AVERAGE('2.4.1_1'!H28,'2.4.1_2'!H28)</f>
        <v>35.166666666666657</v>
      </c>
      <c r="I28" s="9">
        <f>AVERAGE('2.4.1_1'!I28,'2.4.1_2'!I28)</f>
        <v>50.770261437908481</v>
      </c>
      <c r="J28" s="9">
        <f>AVERAGE('2.4.1_1'!J28,'2.4.1_2'!J28)</f>
        <v>192.58398692810459</v>
      </c>
      <c r="K28" s="9">
        <f>AVERAGE('2.4.1_1'!K28,'2.4.1_2'!K28)</f>
        <v>0</v>
      </c>
      <c r="L28" s="9">
        <f>AVERAGE('2.4.1_1'!L28,'2.4.1_2'!L28)</f>
        <v>0</v>
      </c>
      <c r="M28" s="9">
        <f>AVERAGE('2.4.1_1'!M28,'2.4.1_2'!M28)</f>
        <v>6.1372549019607838</v>
      </c>
      <c r="N28" s="10">
        <f>AVERAGE('2.4.1_1'!N28,'2.4.1_2'!N28)</f>
        <v>321.20392156862744</v>
      </c>
    </row>
  </sheetData>
  <printOptions horizontalCentered="1"/>
  <pageMargins left="0.59055118110236227" right="0.59055118110236227" top="0.78740157480314965" bottom="0.59055118110236227" header="0.51181102362204722" footer="0.39370078740157483"/>
  <pageSetup paperSize="9" scale="85" orientation="landscape" r:id="rId1"/>
  <headerFooter alignWithMargins="0">
    <oddFooter>&amp;L&amp;8&amp;Z&amp;F&amp;Rหน้า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8"/>
  <sheetViews>
    <sheetView showGridLines="0" zoomScaleNormal="100" workbookViewId="0">
      <selection activeCell="G9" sqref="G9"/>
    </sheetView>
  </sheetViews>
  <sheetFormatPr defaultRowHeight="20.100000000000001" customHeight="1" x14ac:dyDescent="0.2"/>
  <cols>
    <col min="1" max="1" width="7.28515625" style="4" customWidth="1"/>
    <col min="2" max="2" width="4.28515625" style="4" customWidth="1"/>
    <col min="3" max="3" width="29.5703125" style="7" customWidth="1"/>
    <col min="4" max="5" width="8.42578125" style="44" customWidth="1"/>
    <col min="6" max="7" width="12.85546875" style="7" customWidth="1"/>
    <col min="8" max="8" width="11.42578125" style="7" customWidth="1"/>
    <col min="9" max="10" width="9.28515625" style="7" customWidth="1"/>
    <col min="11" max="11" width="11.85546875" style="7" customWidth="1"/>
    <col min="12" max="12" width="16.42578125" style="7" bestFit="1" customWidth="1"/>
    <col min="13" max="13" width="12.5703125" style="7" bestFit="1" customWidth="1"/>
    <col min="14" max="14" width="11.7109375" style="7" customWidth="1"/>
    <col min="15" max="16384" width="9.140625" style="7"/>
  </cols>
  <sheetData>
    <row r="1" spans="1:15" s="2" customFormat="1" ht="20.100000000000001" customHeight="1" x14ac:dyDescent="0.2">
      <c r="A1" s="1"/>
      <c r="B1" s="1"/>
      <c r="C1" s="49" t="s">
        <v>96</v>
      </c>
      <c r="D1" s="33"/>
      <c r="E1" s="33"/>
    </row>
    <row r="2" spans="1:15" s="2" customFormat="1" ht="20.100000000000001" customHeight="1" x14ac:dyDescent="0.2">
      <c r="A2" s="1"/>
      <c r="B2" s="1"/>
      <c r="C2" s="3"/>
      <c r="D2" s="33"/>
      <c r="E2" s="33"/>
      <c r="F2" s="3"/>
      <c r="G2" s="3"/>
      <c r="H2" s="3"/>
      <c r="I2" s="3"/>
      <c r="J2" s="3"/>
      <c r="K2" s="3"/>
      <c r="L2" s="3"/>
      <c r="M2" s="3"/>
      <c r="N2" s="3"/>
    </row>
    <row r="3" spans="1:15" ht="20.100000000000001" customHeight="1" x14ac:dyDescent="0.2">
      <c r="C3" s="35" t="s">
        <v>31</v>
      </c>
      <c r="D3" s="34" t="s">
        <v>1</v>
      </c>
      <c r="E3" s="35" t="s">
        <v>2</v>
      </c>
      <c r="F3" s="5" t="s">
        <v>5</v>
      </c>
      <c r="G3" s="6"/>
      <c r="H3" s="6"/>
      <c r="I3" s="6"/>
      <c r="J3" s="6"/>
      <c r="K3" s="6"/>
      <c r="L3" s="6"/>
      <c r="M3" s="6"/>
      <c r="N3" s="24"/>
    </row>
    <row r="4" spans="1:15" ht="20.100000000000001" customHeight="1" x14ac:dyDescent="0.2">
      <c r="C4" s="45"/>
      <c r="D4" s="36" t="s">
        <v>3</v>
      </c>
      <c r="E4" s="37" t="s">
        <v>4</v>
      </c>
      <c r="F4" s="8" t="s">
        <v>36</v>
      </c>
      <c r="G4" s="9" t="s">
        <v>37</v>
      </c>
      <c r="H4" s="9" t="s">
        <v>38</v>
      </c>
      <c r="I4" s="9" t="s">
        <v>6</v>
      </c>
      <c r="J4" s="9" t="s">
        <v>39</v>
      </c>
      <c r="K4" s="9" t="s">
        <v>40</v>
      </c>
      <c r="L4" s="9" t="s">
        <v>41</v>
      </c>
      <c r="M4" s="9" t="s">
        <v>42</v>
      </c>
      <c r="N4" s="10" t="s">
        <v>7</v>
      </c>
    </row>
    <row r="5" spans="1:15" s="15" customFormat="1" ht="20.100000000000001" customHeight="1" x14ac:dyDescent="0.2">
      <c r="A5" s="11"/>
      <c r="B5" s="11"/>
      <c r="C5" s="38" t="s">
        <v>27</v>
      </c>
      <c r="D5" s="38" t="s">
        <v>9</v>
      </c>
      <c r="E5" s="38" t="s">
        <v>9</v>
      </c>
      <c r="F5" s="12">
        <v>61.644444444444431</v>
      </c>
      <c r="G5" s="13">
        <v>21.734640522875818</v>
      </c>
      <c r="H5" s="13">
        <v>88.084313725490176</v>
      </c>
      <c r="I5" s="13">
        <v>219.69673202614376</v>
      </c>
      <c r="J5" s="13">
        <v>735.34771241830072</v>
      </c>
      <c r="K5" s="13">
        <v>0</v>
      </c>
      <c r="L5" s="13">
        <v>0</v>
      </c>
      <c r="M5" s="13">
        <v>20.598692810457518</v>
      </c>
      <c r="N5" s="14">
        <v>1147.1065359477125</v>
      </c>
    </row>
    <row r="6" spans="1:15" s="15" customFormat="1" ht="20.100000000000001" customHeight="1" x14ac:dyDescent="0.2">
      <c r="A6" s="11"/>
      <c r="B6" s="11"/>
      <c r="C6" s="46"/>
      <c r="D6" s="38"/>
      <c r="E6" s="38" t="s">
        <v>10</v>
      </c>
      <c r="F6" s="12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4">
        <v>0</v>
      </c>
    </row>
    <row r="7" spans="1:15" s="15" customFormat="1" ht="20.100000000000001" customHeight="1" x14ac:dyDescent="0.2">
      <c r="A7" s="11"/>
      <c r="B7" s="11"/>
      <c r="C7" s="46"/>
      <c r="D7" s="38"/>
      <c r="E7" s="38" t="s">
        <v>7</v>
      </c>
      <c r="F7" s="12">
        <v>61.644444444444431</v>
      </c>
      <c r="G7" s="13">
        <v>21.734640522875818</v>
      </c>
      <c r="H7" s="13">
        <v>88.084313725490176</v>
      </c>
      <c r="I7" s="13">
        <v>219.69673202614376</v>
      </c>
      <c r="J7" s="13">
        <v>735.34771241830072</v>
      </c>
      <c r="K7" s="13">
        <v>0</v>
      </c>
      <c r="L7" s="13">
        <v>0</v>
      </c>
      <c r="M7" s="13">
        <v>20.598692810457518</v>
      </c>
      <c r="N7" s="14">
        <v>1147.1065359477125</v>
      </c>
    </row>
    <row r="8" spans="1:15" s="15" customFormat="1" ht="20.100000000000001" customHeight="1" x14ac:dyDescent="0.2">
      <c r="A8" s="11"/>
      <c r="B8" s="11"/>
      <c r="C8" s="46"/>
      <c r="D8" s="38" t="s">
        <v>11</v>
      </c>
      <c r="E8" s="38" t="s">
        <v>10</v>
      </c>
      <c r="F8" s="12">
        <v>0</v>
      </c>
      <c r="G8" s="13">
        <v>0</v>
      </c>
      <c r="H8" s="13">
        <v>0</v>
      </c>
      <c r="I8" s="13">
        <v>0</v>
      </c>
      <c r="J8" s="13">
        <v>12.500000000000002</v>
      </c>
      <c r="K8" s="13">
        <v>0</v>
      </c>
      <c r="L8" s="13">
        <v>0</v>
      </c>
      <c r="M8" s="13">
        <v>0</v>
      </c>
      <c r="N8" s="14">
        <v>12.500000000000002</v>
      </c>
    </row>
    <row r="9" spans="1:15" s="15" customFormat="1" ht="20.100000000000001" customHeight="1" x14ac:dyDescent="0.2">
      <c r="A9" s="11"/>
      <c r="B9" s="11"/>
      <c r="C9" s="46"/>
      <c r="D9" s="38"/>
      <c r="E9" s="38" t="s">
        <v>12</v>
      </c>
      <c r="F9" s="12">
        <v>0</v>
      </c>
      <c r="G9" s="13">
        <v>0</v>
      </c>
      <c r="H9" s="13">
        <v>0</v>
      </c>
      <c r="I9" s="13">
        <v>0</v>
      </c>
      <c r="J9" s="13">
        <v>18.750000000000004</v>
      </c>
      <c r="K9" s="13">
        <v>0</v>
      </c>
      <c r="L9" s="13">
        <v>0</v>
      </c>
      <c r="M9" s="13">
        <v>0</v>
      </c>
      <c r="N9" s="14">
        <v>18.750000000000004</v>
      </c>
    </row>
    <row r="10" spans="1:15" s="15" customFormat="1" ht="20.100000000000001" customHeight="1" x14ac:dyDescent="0.2">
      <c r="A10" s="11"/>
      <c r="B10" s="11"/>
      <c r="C10" s="46"/>
      <c r="D10" s="39" t="s">
        <v>13</v>
      </c>
      <c r="E10" s="39"/>
      <c r="F10" s="12">
        <v>61.644444444444431</v>
      </c>
      <c r="G10" s="13">
        <v>21.734640522875818</v>
      </c>
      <c r="H10" s="13">
        <v>88.084313725490176</v>
      </c>
      <c r="I10" s="13">
        <v>219.69673202614376</v>
      </c>
      <c r="J10" s="13">
        <v>754.09771241830072</v>
      </c>
      <c r="K10" s="13">
        <v>0</v>
      </c>
      <c r="L10" s="13">
        <v>0</v>
      </c>
      <c r="M10" s="13">
        <v>20.598692810457518</v>
      </c>
      <c r="N10" s="14">
        <v>1165.8565359477125</v>
      </c>
      <c r="O10" s="51"/>
    </row>
    <row r="11" spans="1:15" ht="20.100000000000001" customHeight="1" x14ac:dyDescent="0.2">
      <c r="A11" s="4" t="s">
        <v>14</v>
      </c>
      <c r="B11" s="4" t="s">
        <v>32</v>
      </c>
      <c r="C11" s="40" t="s">
        <v>33</v>
      </c>
      <c r="D11" s="40" t="s">
        <v>9</v>
      </c>
      <c r="E11" s="40" t="s">
        <v>9</v>
      </c>
      <c r="F11" s="25">
        <v>16</v>
      </c>
      <c r="G11" s="16">
        <v>10</v>
      </c>
      <c r="H11" s="16">
        <v>30.352941176470587</v>
      </c>
      <c r="I11" s="16">
        <v>122.11764705882352</v>
      </c>
      <c r="J11" s="16">
        <v>414.70588235294122</v>
      </c>
      <c r="K11" s="16">
        <v>0</v>
      </c>
      <c r="L11" s="16">
        <v>0</v>
      </c>
      <c r="M11" s="16">
        <v>8.9411764705882355</v>
      </c>
      <c r="N11" s="17">
        <v>602.11764705882354</v>
      </c>
    </row>
    <row r="12" spans="1:15" ht="20.100000000000001" customHeight="1" x14ac:dyDescent="0.2">
      <c r="A12" s="4" t="s">
        <v>15</v>
      </c>
      <c r="B12" s="4" t="s">
        <v>32</v>
      </c>
      <c r="C12" s="47"/>
      <c r="D12" s="41"/>
      <c r="E12" s="41" t="s">
        <v>10</v>
      </c>
      <c r="F12" s="26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v>0</v>
      </c>
    </row>
    <row r="13" spans="1:15" ht="20.100000000000001" customHeight="1" x14ac:dyDescent="0.2">
      <c r="C13" s="47"/>
      <c r="D13" s="41"/>
      <c r="E13" s="41" t="s">
        <v>7</v>
      </c>
      <c r="F13" s="18">
        <v>16</v>
      </c>
      <c r="G13" s="19">
        <v>10</v>
      </c>
      <c r="H13" s="19">
        <v>30.352941176470587</v>
      </c>
      <c r="I13" s="19">
        <v>122.11764705882352</v>
      </c>
      <c r="J13" s="19">
        <v>414.70588235294122</v>
      </c>
      <c r="K13" s="19">
        <v>0</v>
      </c>
      <c r="L13" s="19">
        <v>0</v>
      </c>
      <c r="M13" s="19">
        <v>8.9411764705882355</v>
      </c>
      <c r="N13" s="20">
        <v>602.11764705882354</v>
      </c>
    </row>
    <row r="14" spans="1:15" ht="20.100000000000001" customHeight="1" x14ac:dyDescent="0.2">
      <c r="A14" s="4" t="s">
        <v>16</v>
      </c>
      <c r="B14" s="4" t="s">
        <v>32</v>
      </c>
      <c r="C14" s="47"/>
      <c r="D14" s="41" t="s">
        <v>11</v>
      </c>
      <c r="E14" s="41" t="s">
        <v>10</v>
      </c>
      <c r="F14" s="26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v>0</v>
      </c>
    </row>
    <row r="15" spans="1:15" ht="20.100000000000001" customHeight="1" x14ac:dyDescent="0.2">
      <c r="C15" s="47"/>
      <c r="D15" s="41"/>
      <c r="E15" s="41" t="s">
        <v>12</v>
      </c>
      <c r="F15" s="18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>
        <v>0</v>
      </c>
    </row>
    <row r="16" spans="1:15" ht="20.100000000000001" customHeight="1" x14ac:dyDescent="0.2">
      <c r="C16" s="48"/>
      <c r="D16" s="42" t="s">
        <v>13</v>
      </c>
      <c r="E16" s="42"/>
      <c r="F16" s="21">
        <v>16</v>
      </c>
      <c r="G16" s="22">
        <v>10</v>
      </c>
      <c r="H16" s="22">
        <v>30.352941176470587</v>
      </c>
      <c r="I16" s="22">
        <v>122.11764705882352</v>
      </c>
      <c r="J16" s="22">
        <v>414.70588235294122</v>
      </c>
      <c r="K16" s="22">
        <v>0</v>
      </c>
      <c r="L16" s="22">
        <v>0</v>
      </c>
      <c r="M16" s="22">
        <v>8.9411764705882355</v>
      </c>
      <c r="N16" s="23">
        <v>602.11764705882354</v>
      </c>
    </row>
    <row r="17" spans="1:14" ht="20.100000000000001" customHeight="1" x14ac:dyDescent="0.2">
      <c r="A17" s="4" t="s">
        <v>14</v>
      </c>
      <c r="B17" s="4" t="s">
        <v>85</v>
      </c>
      <c r="C17" s="40" t="s">
        <v>34</v>
      </c>
      <c r="D17" s="41" t="s">
        <v>9</v>
      </c>
      <c r="E17" s="41" t="s">
        <v>9</v>
      </c>
      <c r="F17" s="25">
        <v>26.271241830065357</v>
      </c>
      <c r="G17" s="16">
        <v>6.4281045751633989</v>
      </c>
      <c r="H17" s="16">
        <v>20.221568627450978</v>
      </c>
      <c r="I17" s="16">
        <v>52.221568627450978</v>
      </c>
      <c r="J17" s="16">
        <v>124.3627450980392</v>
      </c>
      <c r="K17" s="16">
        <v>0</v>
      </c>
      <c r="L17" s="16">
        <v>0</v>
      </c>
      <c r="M17" s="16">
        <v>4.4418300653594773</v>
      </c>
      <c r="N17" s="17">
        <v>233.9470588235294</v>
      </c>
    </row>
    <row r="18" spans="1:14" ht="20.100000000000001" customHeight="1" x14ac:dyDescent="0.2">
      <c r="A18" s="4" t="s">
        <v>15</v>
      </c>
      <c r="B18" s="4" t="s">
        <v>85</v>
      </c>
      <c r="C18" s="47"/>
      <c r="D18" s="41"/>
      <c r="E18" s="41" t="s">
        <v>10</v>
      </c>
      <c r="F18" s="26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>
        <v>0</v>
      </c>
    </row>
    <row r="19" spans="1:14" ht="20.100000000000001" customHeight="1" x14ac:dyDescent="0.2">
      <c r="C19" s="47"/>
      <c r="D19" s="41"/>
      <c r="E19" s="41" t="s">
        <v>7</v>
      </c>
      <c r="F19" s="18">
        <v>26.271241830065357</v>
      </c>
      <c r="G19" s="19">
        <v>6.4281045751633989</v>
      </c>
      <c r="H19" s="19">
        <v>20.221568627450978</v>
      </c>
      <c r="I19" s="19">
        <v>52.221568627450978</v>
      </c>
      <c r="J19" s="19">
        <v>124.3627450980392</v>
      </c>
      <c r="K19" s="19">
        <v>0</v>
      </c>
      <c r="L19" s="19">
        <v>0</v>
      </c>
      <c r="M19" s="19">
        <v>4.4418300653594773</v>
      </c>
      <c r="N19" s="20">
        <v>233.9470588235294</v>
      </c>
    </row>
    <row r="20" spans="1:14" ht="20.100000000000001" customHeight="1" x14ac:dyDescent="0.2">
      <c r="A20" s="4" t="s">
        <v>16</v>
      </c>
      <c r="B20" s="4" t="s">
        <v>85</v>
      </c>
      <c r="C20" s="47"/>
      <c r="D20" s="41" t="s">
        <v>11</v>
      </c>
      <c r="E20" s="41" t="s">
        <v>10</v>
      </c>
      <c r="F20" s="26">
        <v>0</v>
      </c>
      <c r="G20" s="19">
        <v>0</v>
      </c>
      <c r="H20" s="19">
        <v>0</v>
      </c>
      <c r="I20" s="19">
        <v>0</v>
      </c>
      <c r="J20" s="19">
        <v>12.500000000000002</v>
      </c>
      <c r="K20" s="19">
        <v>0</v>
      </c>
      <c r="L20" s="19">
        <v>0</v>
      </c>
      <c r="M20" s="19">
        <v>0</v>
      </c>
      <c r="N20" s="20">
        <v>12.500000000000002</v>
      </c>
    </row>
    <row r="21" spans="1:14" ht="20.100000000000001" customHeight="1" x14ac:dyDescent="0.2">
      <c r="C21" s="47"/>
      <c r="D21" s="41"/>
      <c r="E21" s="41" t="s">
        <v>12</v>
      </c>
      <c r="F21" s="18">
        <v>0</v>
      </c>
      <c r="G21" s="19">
        <v>0</v>
      </c>
      <c r="H21" s="19">
        <v>0</v>
      </c>
      <c r="I21" s="19">
        <v>0</v>
      </c>
      <c r="J21" s="19">
        <v>18.750000000000004</v>
      </c>
      <c r="K21" s="19">
        <v>0</v>
      </c>
      <c r="L21" s="19">
        <v>0</v>
      </c>
      <c r="M21" s="19">
        <v>0</v>
      </c>
      <c r="N21" s="20">
        <v>18.750000000000004</v>
      </c>
    </row>
    <row r="22" spans="1:14" ht="20.100000000000001" customHeight="1" x14ac:dyDescent="0.2">
      <c r="C22" s="48"/>
      <c r="D22" s="43" t="s">
        <v>13</v>
      </c>
      <c r="E22" s="43"/>
      <c r="F22" s="21">
        <v>26.271241830065357</v>
      </c>
      <c r="G22" s="22">
        <v>6.4281045751633989</v>
      </c>
      <c r="H22" s="22">
        <v>20.221568627450978</v>
      </c>
      <c r="I22" s="22">
        <v>52.221568627450978</v>
      </c>
      <c r="J22" s="22">
        <v>143.1127450980392</v>
      </c>
      <c r="K22" s="22">
        <v>0</v>
      </c>
      <c r="L22" s="22">
        <v>0</v>
      </c>
      <c r="M22" s="22">
        <v>4.4418300653594773</v>
      </c>
      <c r="N22" s="23">
        <v>252.6970588235294</v>
      </c>
    </row>
    <row r="23" spans="1:14" ht="20.100000000000001" customHeight="1" x14ac:dyDescent="0.2">
      <c r="A23" s="4" t="s">
        <v>14</v>
      </c>
      <c r="B23" s="4" t="s">
        <v>43</v>
      </c>
      <c r="C23" s="40" t="s">
        <v>35</v>
      </c>
      <c r="D23" s="40" t="s">
        <v>9</v>
      </c>
      <c r="E23" s="40" t="s">
        <v>9</v>
      </c>
      <c r="F23" s="25">
        <v>19.373202614379075</v>
      </c>
      <c r="G23" s="16">
        <v>5.3065359477124181</v>
      </c>
      <c r="H23" s="16">
        <v>37.509803921568619</v>
      </c>
      <c r="I23" s="16">
        <v>45.357516339869271</v>
      </c>
      <c r="J23" s="16">
        <v>196.27908496732027</v>
      </c>
      <c r="K23" s="16">
        <v>0</v>
      </c>
      <c r="L23" s="16">
        <v>0</v>
      </c>
      <c r="M23" s="16">
        <v>7.215686274509804</v>
      </c>
      <c r="N23" s="17">
        <v>311.04183006535942</v>
      </c>
    </row>
    <row r="24" spans="1:14" ht="20.100000000000001" customHeight="1" x14ac:dyDescent="0.2">
      <c r="A24" s="4" t="s">
        <v>15</v>
      </c>
      <c r="B24" s="4" t="s">
        <v>43</v>
      </c>
      <c r="C24" s="47"/>
      <c r="D24" s="41"/>
      <c r="E24" s="41" t="s">
        <v>10</v>
      </c>
      <c r="F24" s="26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v>0</v>
      </c>
    </row>
    <row r="25" spans="1:14" ht="20.100000000000001" customHeight="1" x14ac:dyDescent="0.2">
      <c r="C25" s="47"/>
      <c r="D25" s="41"/>
      <c r="E25" s="41" t="s">
        <v>7</v>
      </c>
      <c r="F25" s="18">
        <v>19.373202614379075</v>
      </c>
      <c r="G25" s="19">
        <v>5.3065359477124181</v>
      </c>
      <c r="H25" s="19">
        <v>37.509803921568619</v>
      </c>
      <c r="I25" s="19">
        <v>45.357516339869271</v>
      </c>
      <c r="J25" s="19">
        <v>196.27908496732027</v>
      </c>
      <c r="K25" s="19">
        <v>0</v>
      </c>
      <c r="L25" s="19">
        <v>0</v>
      </c>
      <c r="M25" s="19">
        <v>7.215686274509804</v>
      </c>
      <c r="N25" s="20">
        <v>311.04183006535942</v>
      </c>
    </row>
    <row r="26" spans="1:14" ht="20.100000000000001" customHeight="1" x14ac:dyDescent="0.2">
      <c r="A26" s="4" t="s">
        <v>16</v>
      </c>
      <c r="B26" s="4" t="s">
        <v>43</v>
      </c>
      <c r="C26" s="47"/>
      <c r="D26" s="41" t="s">
        <v>11</v>
      </c>
      <c r="E26" s="41" t="s">
        <v>10</v>
      </c>
      <c r="F26" s="26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>
        <v>0</v>
      </c>
    </row>
    <row r="27" spans="1:14" ht="20.100000000000001" customHeight="1" x14ac:dyDescent="0.2">
      <c r="C27" s="47"/>
      <c r="D27" s="41"/>
      <c r="E27" s="41" t="s">
        <v>12</v>
      </c>
      <c r="F27" s="18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>
        <v>0</v>
      </c>
    </row>
    <row r="28" spans="1:14" ht="20.100000000000001" customHeight="1" x14ac:dyDescent="0.2">
      <c r="C28" s="45"/>
      <c r="D28" s="50" t="s">
        <v>13</v>
      </c>
      <c r="E28" s="50"/>
      <c r="F28" s="8">
        <v>19.373202614379075</v>
      </c>
      <c r="G28" s="9">
        <v>5.3065359477124181</v>
      </c>
      <c r="H28" s="9">
        <v>37.509803921568619</v>
      </c>
      <c r="I28" s="9">
        <v>45.357516339869271</v>
      </c>
      <c r="J28" s="9">
        <v>196.27908496732027</v>
      </c>
      <c r="K28" s="9">
        <v>0</v>
      </c>
      <c r="L28" s="9">
        <v>0</v>
      </c>
      <c r="M28" s="9">
        <v>7.215686274509804</v>
      </c>
      <c r="N28" s="10">
        <v>311.04183006535942</v>
      </c>
    </row>
  </sheetData>
  <printOptions horizontalCentered="1"/>
  <pageMargins left="0.59055118110236227" right="0.59055118110236227" top="0.78740157480314965" bottom="0.59055118110236227" header="0.51181102362204722" footer="0.39370078740157483"/>
  <pageSetup paperSize="9" scale="85" orientation="landscape" r:id="rId1"/>
  <headerFooter alignWithMargins="0">
    <oddFooter>&amp;L&amp;8&amp;Z&amp;F&amp;Rหน้า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8"/>
  <sheetViews>
    <sheetView showGridLines="0" zoomScaleNormal="100" workbookViewId="0">
      <selection activeCell="F6" sqref="E6:F6"/>
    </sheetView>
  </sheetViews>
  <sheetFormatPr defaultRowHeight="20.100000000000001" customHeight="1" x14ac:dyDescent="0.2"/>
  <cols>
    <col min="1" max="1" width="7.28515625" style="4" customWidth="1"/>
    <col min="2" max="2" width="4.28515625" style="4" customWidth="1"/>
    <col min="3" max="3" width="29.5703125" style="7" customWidth="1"/>
    <col min="4" max="5" width="8.42578125" style="44" customWidth="1"/>
    <col min="6" max="7" width="12.85546875" style="7" customWidth="1"/>
    <col min="8" max="8" width="11.42578125" style="7" customWidth="1"/>
    <col min="9" max="10" width="9.28515625" style="7" customWidth="1"/>
    <col min="11" max="11" width="11.85546875" style="7" customWidth="1"/>
    <col min="12" max="12" width="16.42578125" style="7" bestFit="1" customWidth="1"/>
    <col min="13" max="13" width="12.5703125" style="7" bestFit="1" customWidth="1"/>
    <col min="14" max="14" width="11.7109375" style="7" customWidth="1"/>
    <col min="15" max="16384" width="9.140625" style="7"/>
  </cols>
  <sheetData>
    <row r="1" spans="1:15" s="2" customFormat="1" ht="20.100000000000001" customHeight="1" x14ac:dyDescent="0.2">
      <c r="A1" s="1"/>
      <c r="B1" s="1"/>
      <c r="C1" s="49" t="s">
        <v>97</v>
      </c>
      <c r="D1" s="33"/>
      <c r="E1" s="33"/>
    </row>
    <row r="2" spans="1:15" s="2" customFormat="1" ht="20.100000000000001" customHeight="1" x14ac:dyDescent="0.2">
      <c r="A2" s="1"/>
      <c r="B2" s="1"/>
      <c r="C2" s="3"/>
      <c r="D2" s="33"/>
      <c r="E2" s="33"/>
      <c r="F2" s="3"/>
      <c r="G2" s="3"/>
      <c r="H2" s="3"/>
      <c r="I2" s="3"/>
      <c r="J2" s="3"/>
      <c r="K2" s="3"/>
      <c r="L2" s="3"/>
      <c r="M2" s="3"/>
      <c r="N2" s="3"/>
    </row>
    <row r="3" spans="1:15" ht="20.100000000000001" customHeight="1" x14ac:dyDescent="0.2">
      <c r="C3" s="35" t="s">
        <v>31</v>
      </c>
      <c r="D3" s="34" t="s">
        <v>1</v>
      </c>
      <c r="E3" s="35" t="s">
        <v>2</v>
      </c>
      <c r="F3" s="5" t="s">
        <v>5</v>
      </c>
      <c r="G3" s="6"/>
      <c r="H3" s="6"/>
      <c r="I3" s="6"/>
      <c r="J3" s="6"/>
      <c r="K3" s="6"/>
      <c r="L3" s="6"/>
      <c r="M3" s="6"/>
      <c r="N3" s="24"/>
    </row>
    <row r="4" spans="1:15" ht="20.100000000000001" customHeight="1" x14ac:dyDescent="0.2">
      <c r="C4" s="45"/>
      <c r="D4" s="36" t="s">
        <v>3</v>
      </c>
      <c r="E4" s="37" t="s">
        <v>4</v>
      </c>
      <c r="F4" s="8" t="s">
        <v>36</v>
      </c>
      <c r="G4" s="9" t="s">
        <v>37</v>
      </c>
      <c r="H4" s="9" t="s">
        <v>38</v>
      </c>
      <c r="I4" s="9" t="s">
        <v>6</v>
      </c>
      <c r="J4" s="9" t="s">
        <v>39</v>
      </c>
      <c r="K4" s="9" t="s">
        <v>40</v>
      </c>
      <c r="L4" s="9" t="s">
        <v>41</v>
      </c>
      <c r="M4" s="9" t="s">
        <v>42</v>
      </c>
      <c r="N4" s="10" t="s">
        <v>7</v>
      </c>
    </row>
    <row r="5" spans="1:15" s="15" customFormat="1" ht="20.100000000000001" customHeight="1" x14ac:dyDescent="0.2">
      <c r="A5" s="11"/>
      <c r="B5" s="11"/>
      <c r="C5" s="38" t="s">
        <v>27</v>
      </c>
      <c r="D5" s="38" t="s">
        <v>9</v>
      </c>
      <c r="E5" s="38" t="s">
        <v>9</v>
      </c>
      <c r="F5" s="12">
        <v>82.475681766959653</v>
      </c>
      <c r="G5" s="13">
        <v>25.816813162046426</v>
      </c>
      <c r="H5" s="13">
        <v>59.036961911201246</v>
      </c>
      <c r="I5" s="13">
        <v>110.16921343249942</v>
      </c>
      <c r="J5" s="13">
        <v>656.92986251972047</v>
      </c>
      <c r="K5" s="13">
        <v>0</v>
      </c>
      <c r="L5" s="13">
        <v>0</v>
      </c>
      <c r="M5" s="13">
        <v>11.107505070993913</v>
      </c>
      <c r="N5" s="14">
        <v>945.53603786342114</v>
      </c>
    </row>
    <row r="6" spans="1:15" s="15" customFormat="1" ht="20.100000000000001" customHeight="1" x14ac:dyDescent="0.2">
      <c r="A6" s="11"/>
      <c r="B6" s="11"/>
      <c r="C6" s="46"/>
      <c r="D6" s="38"/>
      <c r="E6" s="38" t="s">
        <v>10</v>
      </c>
      <c r="F6" s="12">
        <v>0</v>
      </c>
      <c r="G6" s="13">
        <v>0</v>
      </c>
      <c r="H6" s="13">
        <v>5.8823529411764705E-2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4">
        <v>5.8823529411764705E-2</v>
      </c>
    </row>
    <row r="7" spans="1:15" s="15" customFormat="1" ht="20.100000000000001" customHeight="1" x14ac:dyDescent="0.2">
      <c r="A7" s="11"/>
      <c r="B7" s="11"/>
      <c r="C7" s="46"/>
      <c r="D7" s="38"/>
      <c r="E7" s="38" t="s">
        <v>7</v>
      </c>
      <c r="F7" s="12">
        <v>82.475681766959653</v>
      </c>
      <c r="G7" s="13">
        <v>25.816813162046426</v>
      </c>
      <c r="H7" s="13">
        <v>59.095785440613014</v>
      </c>
      <c r="I7" s="13">
        <v>110.16921343249942</v>
      </c>
      <c r="J7" s="13">
        <v>656.92986251972047</v>
      </c>
      <c r="K7" s="13">
        <v>0</v>
      </c>
      <c r="L7" s="13">
        <v>0</v>
      </c>
      <c r="M7" s="13">
        <v>11.107505070993913</v>
      </c>
      <c r="N7" s="14">
        <v>945.59486139283297</v>
      </c>
    </row>
    <row r="8" spans="1:15" s="15" customFormat="1" ht="20.100000000000001" customHeight="1" x14ac:dyDescent="0.2">
      <c r="A8" s="11"/>
      <c r="B8" s="11"/>
      <c r="C8" s="46"/>
      <c r="D8" s="38" t="s">
        <v>11</v>
      </c>
      <c r="E8" s="38" t="s">
        <v>10</v>
      </c>
      <c r="F8" s="12">
        <v>0</v>
      </c>
      <c r="G8" s="13">
        <v>0</v>
      </c>
      <c r="H8" s="13">
        <v>0</v>
      </c>
      <c r="I8" s="13">
        <v>0</v>
      </c>
      <c r="J8" s="13">
        <v>9.4166666666666679</v>
      </c>
      <c r="K8" s="13">
        <v>0</v>
      </c>
      <c r="L8" s="13">
        <v>0</v>
      </c>
      <c r="M8" s="13">
        <v>0</v>
      </c>
      <c r="N8" s="14">
        <v>9.4166666666666679</v>
      </c>
    </row>
    <row r="9" spans="1:15" s="15" customFormat="1" ht="20.100000000000001" customHeight="1" x14ac:dyDescent="0.2">
      <c r="A9" s="11"/>
      <c r="B9" s="11"/>
      <c r="C9" s="46"/>
      <c r="D9" s="38"/>
      <c r="E9" s="38" t="s">
        <v>12</v>
      </c>
      <c r="F9" s="12">
        <v>0</v>
      </c>
      <c r="G9" s="13">
        <v>0</v>
      </c>
      <c r="H9" s="13">
        <v>0</v>
      </c>
      <c r="I9" s="13">
        <v>0</v>
      </c>
      <c r="J9" s="13">
        <v>14.125000000000002</v>
      </c>
      <c r="K9" s="13">
        <v>0</v>
      </c>
      <c r="L9" s="13">
        <v>0</v>
      </c>
      <c r="M9" s="13">
        <v>0</v>
      </c>
      <c r="N9" s="14">
        <v>14.125000000000002</v>
      </c>
    </row>
    <row r="10" spans="1:15" s="15" customFormat="1" ht="20.100000000000001" customHeight="1" x14ac:dyDescent="0.2">
      <c r="A10" s="11"/>
      <c r="B10" s="11"/>
      <c r="C10" s="46"/>
      <c r="D10" s="39" t="s">
        <v>13</v>
      </c>
      <c r="E10" s="39"/>
      <c r="F10" s="12">
        <v>82.475681766959653</v>
      </c>
      <c r="G10" s="13">
        <v>25.816813162046426</v>
      </c>
      <c r="H10" s="13">
        <v>59.095785440613014</v>
      </c>
      <c r="I10" s="13">
        <v>110.16921343249942</v>
      </c>
      <c r="J10" s="13">
        <v>671.05486251972047</v>
      </c>
      <c r="K10" s="13">
        <v>0</v>
      </c>
      <c r="L10" s="13">
        <v>0</v>
      </c>
      <c r="M10" s="13">
        <v>11.107505070993913</v>
      </c>
      <c r="N10" s="14">
        <v>959.71986139283297</v>
      </c>
      <c r="O10" s="51"/>
    </row>
    <row r="11" spans="1:15" ht="20.100000000000001" customHeight="1" x14ac:dyDescent="0.2">
      <c r="A11" s="4" t="s">
        <v>14</v>
      </c>
      <c r="B11" s="4" t="s">
        <v>32</v>
      </c>
      <c r="C11" s="40" t="s">
        <v>33</v>
      </c>
      <c r="D11" s="40" t="s">
        <v>9</v>
      </c>
      <c r="E11" s="40" t="s">
        <v>9</v>
      </c>
      <c r="F11" s="25">
        <v>9.2251521298174453</v>
      </c>
      <c r="G11" s="16">
        <v>1.947261663286004</v>
      </c>
      <c r="H11" s="16">
        <v>4.5760649087221088</v>
      </c>
      <c r="I11" s="16">
        <v>4.9655172413793105</v>
      </c>
      <c r="J11" s="16">
        <v>372.0730223123731</v>
      </c>
      <c r="K11" s="16">
        <v>0</v>
      </c>
      <c r="L11" s="16">
        <v>0</v>
      </c>
      <c r="M11" s="16">
        <v>0.82758620689655171</v>
      </c>
      <c r="N11" s="17">
        <v>393.61460446247452</v>
      </c>
    </row>
    <row r="12" spans="1:15" ht="20.100000000000001" customHeight="1" x14ac:dyDescent="0.2">
      <c r="A12" s="4" t="s">
        <v>15</v>
      </c>
      <c r="B12" s="4" t="s">
        <v>32</v>
      </c>
      <c r="C12" s="47"/>
      <c r="D12" s="41"/>
      <c r="E12" s="41" t="s">
        <v>10</v>
      </c>
      <c r="F12" s="26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v>0</v>
      </c>
    </row>
    <row r="13" spans="1:15" ht="20.100000000000001" customHeight="1" x14ac:dyDescent="0.2">
      <c r="C13" s="47"/>
      <c r="D13" s="41"/>
      <c r="E13" s="41" t="s">
        <v>7</v>
      </c>
      <c r="F13" s="18">
        <v>9.2251521298174453</v>
      </c>
      <c r="G13" s="19">
        <v>1.947261663286004</v>
      </c>
      <c r="H13" s="19">
        <v>4.5760649087221088</v>
      </c>
      <c r="I13" s="19">
        <v>4.9655172413793105</v>
      </c>
      <c r="J13" s="19">
        <v>372.0730223123731</v>
      </c>
      <c r="K13" s="19">
        <v>0</v>
      </c>
      <c r="L13" s="19">
        <v>0</v>
      </c>
      <c r="M13" s="19">
        <v>0.82758620689655171</v>
      </c>
      <c r="N13" s="20">
        <v>393.61460446247452</v>
      </c>
    </row>
    <row r="14" spans="1:15" ht="20.100000000000001" customHeight="1" x14ac:dyDescent="0.2">
      <c r="A14" s="4" t="s">
        <v>16</v>
      </c>
      <c r="B14" s="4" t="s">
        <v>32</v>
      </c>
      <c r="C14" s="47"/>
      <c r="D14" s="41" t="s">
        <v>11</v>
      </c>
      <c r="E14" s="41" t="s">
        <v>10</v>
      </c>
      <c r="F14" s="26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v>0</v>
      </c>
    </row>
    <row r="15" spans="1:15" ht="20.100000000000001" customHeight="1" x14ac:dyDescent="0.2">
      <c r="C15" s="47"/>
      <c r="D15" s="41"/>
      <c r="E15" s="41" t="s">
        <v>12</v>
      </c>
      <c r="F15" s="18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>
        <v>0</v>
      </c>
    </row>
    <row r="16" spans="1:15" ht="20.100000000000001" customHeight="1" x14ac:dyDescent="0.2">
      <c r="C16" s="48"/>
      <c r="D16" s="42" t="s">
        <v>13</v>
      </c>
      <c r="E16" s="42"/>
      <c r="F16" s="21">
        <v>9.2251521298174453</v>
      </c>
      <c r="G16" s="22">
        <v>1.947261663286004</v>
      </c>
      <c r="H16" s="22">
        <v>4.5760649087221088</v>
      </c>
      <c r="I16" s="22">
        <v>4.9655172413793105</v>
      </c>
      <c r="J16" s="22">
        <v>372.0730223123731</v>
      </c>
      <c r="K16" s="22">
        <v>0</v>
      </c>
      <c r="L16" s="22">
        <v>0</v>
      </c>
      <c r="M16" s="22">
        <v>0.82758620689655171</v>
      </c>
      <c r="N16" s="23">
        <v>393.61460446247452</v>
      </c>
    </row>
    <row r="17" spans="1:14" ht="20.100000000000001" customHeight="1" x14ac:dyDescent="0.2">
      <c r="A17" s="4" t="s">
        <v>14</v>
      </c>
      <c r="B17" s="4" t="s">
        <v>85</v>
      </c>
      <c r="C17" s="40" t="s">
        <v>34</v>
      </c>
      <c r="D17" s="41" t="s">
        <v>9</v>
      </c>
      <c r="E17" s="41" t="s">
        <v>9</v>
      </c>
      <c r="F17" s="25">
        <v>37.897588460671635</v>
      </c>
      <c r="G17" s="16">
        <v>10.810727969348658</v>
      </c>
      <c r="H17" s="16">
        <v>21.696191120126208</v>
      </c>
      <c r="I17" s="16">
        <v>49.020689655172411</v>
      </c>
      <c r="J17" s="16">
        <v>95.967951318458418</v>
      </c>
      <c r="K17" s="16">
        <v>0</v>
      </c>
      <c r="L17" s="16">
        <v>0</v>
      </c>
      <c r="M17" s="16">
        <v>5.2210953346855984</v>
      </c>
      <c r="N17" s="17">
        <v>220.61424385846294</v>
      </c>
    </row>
    <row r="18" spans="1:14" ht="20.100000000000001" customHeight="1" x14ac:dyDescent="0.2">
      <c r="A18" s="4" t="s">
        <v>15</v>
      </c>
      <c r="B18" s="4" t="s">
        <v>85</v>
      </c>
      <c r="C18" s="47"/>
      <c r="D18" s="41"/>
      <c r="E18" s="41" t="s">
        <v>10</v>
      </c>
      <c r="F18" s="26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>
        <v>0</v>
      </c>
    </row>
    <row r="19" spans="1:14" ht="20.100000000000001" customHeight="1" x14ac:dyDescent="0.2">
      <c r="C19" s="47"/>
      <c r="D19" s="41"/>
      <c r="E19" s="41" t="s">
        <v>7</v>
      </c>
      <c r="F19" s="18">
        <v>37.897588460671635</v>
      </c>
      <c r="G19" s="19">
        <v>10.810727969348658</v>
      </c>
      <c r="H19" s="19">
        <v>21.696191120126208</v>
      </c>
      <c r="I19" s="19">
        <v>49.020689655172411</v>
      </c>
      <c r="J19" s="19">
        <v>95.967951318458418</v>
      </c>
      <c r="K19" s="19">
        <v>0</v>
      </c>
      <c r="L19" s="19">
        <v>0</v>
      </c>
      <c r="M19" s="19">
        <v>5.2210953346855984</v>
      </c>
      <c r="N19" s="20">
        <v>220.61424385846294</v>
      </c>
    </row>
    <row r="20" spans="1:14" ht="20.100000000000001" customHeight="1" x14ac:dyDescent="0.2">
      <c r="A20" s="4" t="s">
        <v>16</v>
      </c>
      <c r="B20" s="4" t="s">
        <v>85</v>
      </c>
      <c r="C20" s="47"/>
      <c r="D20" s="41" t="s">
        <v>11</v>
      </c>
      <c r="E20" s="41" t="s">
        <v>10</v>
      </c>
      <c r="F20" s="26">
        <v>0</v>
      </c>
      <c r="G20" s="19">
        <v>0</v>
      </c>
      <c r="H20" s="19">
        <v>0</v>
      </c>
      <c r="I20" s="19">
        <v>0</v>
      </c>
      <c r="J20" s="19">
        <v>9.4166666666666679</v>
      </c>
      <c r="K20" s="19">
        <v>0</v>
      </c>
      <c r="L20" s="19">
        <v>0</v>
      </c>
      <c r="M20" s="19">
        <v>0</v>
      </c>
      <c r="N20" s="20">
        <v>9.4166666666666679</v>
      </c>
    </row>
    <row r="21" spans="1:14" ht="20.100000000000001" customHeight="1" x14ac:dyDescent="0.2">
      <c r="C21" s="47"/>
      <c r="D21" s="41"/>
      <c r="E21" s="41" t="s">
        <v>12</v>
      </c>
      <c r="F21" s="18">
        <v>0</v>
      </c>
      <c r="G21" s="19">
        <v>0</v>
      </c>
      <c r="H21" s="19">
        <v>0</v>
      </c>
      <c r="I21" s="19">
        <v>0</v>
      </c>
      <c r="J21" s="19">
        <v>14.125000000000002</v>
      </c>
      <c r="K21" s="19">
        <v>0</v>
      </c>
      <c r="L21" s="19">
        <v>0</v>
      </c>
      <c r="M21" s="19">
        <v>0</v>
      </c>
      <c r="N21" s="20">
        <v>14.125000000000002</v>
      </c>
    </row>
    <row r="22" spans="1:14" ht="20.100000000000001" customHeight="1" x14ac:dyDescent="0.2">
      <c r="C22" s="48"/>
      <c r="D22" s="43" t="s">
        <v>13</v>
      </c>
      <c r="E22" s="43"/>
      <c r="F22" s="21">
        <v>37.897588460671635</v>
      </c>
      <c r="G22" s="22">
        <v>10.810727969348658</v>
      </c>
      <c r="H22" s="22">
        <v>21.696191120126208</v>
      </c>
      <c r="I22" s="22">
        <v>49.020689655172411</v>
      </c>
      <c r="J22" s="22">
        <v>110.09295131845842</v>
      </c>
      <c r="K22" s="22">
        <v>0</v>
      </c>
      <c r="L22" s="22">
        <v>0</v>
      </c>
      <c r="M22" s="22">
        <v>5.2210953346855984</v>
      </c>
      <c r="N22" s="23">
        <v>234.73924385846294</v>
      </c>
    </row>
    <row r="23" spans="1:14" ht="20.100000000000001" customHeight="1" x14ac:dyDescent="0.2">
      <c r="A23" s="4" t="s">
        <v>14</v>
      </c>
      <c r="B23" s="4" t="s">
        <v>43</v>
      </c>
      <c r="C23" s="40" t="s">
        <v>35</v>
      </c>
      <c r="D23" s="40" t="s">
        <v>9</v>
      </c>
      <c r="E23" s="40" t="s">
        <v>9</v>
      </c>
      <c r="F23" s="25">
        <v>35.35294117647058</v>
      </c>
      <c r="G23" s="16">
        <v>13.058823529411764</v>
      </c>
      <c r="H23" s="16">
        <v>32.764705882352935</v>
      </c>
      <c r="I23" s="16">
        <v>56.18300653594769</v>
      </c>
      <c r="J23" s="16">
        <v>188.88888888888889</v>
      </c>
      <c r="K23" s="16">
        <v>0</v>
      </c>
      <c r="L23" s="16">
        <v>0</v>
      </c>
      <c r="M23" s="16">
        <v>5.0588235294117636</v>
      </c>
      <c r="N23" s="17">
        <v>331.30718954248363</v>
      </c>
    </row>
    <row r="24" spans="1:14" ht="20.100000000000001" customHeight="1" x14ac:dyDescent="0.2">
      <c r="A24" s="4" t="s">
        <v>15</v>
      </c>
      <c r="B24" s="4" t="s">
        <v>43</v>
      </c>
      <c r="C24" s="47"/>
      <c r="D24" s="41"/>
      <c r="E24" s="41" t="s">
        <v>10</v>
      </c>
      <c r="F24" s="26">
        <v>0</v>
      </c>
      <c r="G24" s="19">
        <v>0</v>
      </c>
      <c r="H24" s="19">
        <v>5.8823529411764705E-2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v>5.8823529411764705E-2</v>
      </c>
    </row>
    <row r="25" spans="1:14" ht="20.100000000000001" customHeight="1" x14ac:dyDescent="0.2">
      <c r="C25" s="47"/>
      <c r="D25" s="41"/>
      <c r="E25" s="41" t="s">
        <v>7</v>
      </c>
      <c r="F25" s="18">
        <v>35.35294117647058</v>
      </c>
      <c r="G25" s="19">
        <v>13.058823529411764</v>
      </c>
      <c r="H25" s="19">
        <v>32.823529411764696</v>
      </c>
      <c r="I25" s="19">
        <v>56.18300653594769</v>
      </c>
      <c r="J25" s="19">
        <v>188.88888888888889</v>
      </c>
      <c r="K25" s="19">
        <v>0</v>
      </c>
      <c r="L25" s="19">
        <v>0</v>
      </c>
      <c r="M25" s="19">
        <v>5.0588235294117636</v>
      </c>
      <c r="N25" s="20">
        <v>331.36601307189545</v>
      </c>
    </row>
    <row r="26" spans="1:14" ht="20.100000000000001" customHeight="1" x14ac:dyDescent="0.2">
      <c r="A26" s="4" t="s">
        <v>16</v>
      </c>
      <c r="B26" s="4" t="s">
        <v>43</v>
      </c>
      <c r="C26" s="47"/>
      <c r="D26" s="41" t="s">
        <v>11</v>
      </c>
      <c r="E26" s="41" t="s">
        <v>10</v>
      </c>
      <c r="F26" s="26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>
        <v>0</v>
      </c>
    </row>
    <row r="27" spans="1:14" ht="20.100000000000001" customHeight="1" x14ac:dyDescent="0.2">
      <c r="C27" s="47"/>
      <c r="D27" s="41"/>
      <c r="E27" s="41" t="s">
        <v>12</v>
      </c>
      <c r="F27" s="18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>
        <v>0</v>
      </c>
    </row>
    <row r="28" spans="1:14" ht="20.100000000000001" customHeight="1" x14ac:dyDescent="0.2">
      <c r="C28" s="45"/>
      <c r="D28" s="50" t="s">
        <v>13</v>
      </c>
      <c r="E28" s="50"/>
      <c r="F28" s="8">
        <v>35.35294117647058</v>
      </c>
      <c r="G28" s="9">
        <v>13.058823529411764</v>
      </c>
      <c r="H28" s="9">
        <v>32.823529411764696</v>
      </c>
      <c r="I28" s="9">
        <v>56.18300653594769</v>
      </c>
      <c r="J28" s="9">
        <v>188.88888888888889</v>
      </c>
      <c r="K28" s="9">
        <v>0</v>
      </c>
      <c r="L28" s="9">
        <v>0</v>
      </c>
      <c r="M28" s="9">
        <v>5.0588235294117636</v>
      </c>
      <c r="N28" s="10">
        <v>331.36601307189545</v>
      </c>
    </row>
  </sheetData>
  <phoneticPr fontId="22" type="noConversion"/>
  <printOptions horizontalCentered="1"/>
  <pageMargins left="0.59055118110236227" right="0.59055118110236227" top="0.78740157480314965" bottom="0.59055118110236227" header="0.51181102362204722" footer="0.39370078740157483"/>
  <pageSetup paperSize="9" scale="85" orientation="landscape" r:id="rId1"/>
  <headerFooter alignWithMargins="0">
    <oddFooter>&amp;L&amp;8&amp;Z&amp;F&amp;Rหน้า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28"/>
  <sheetViews>
    <sheetView showGridLines="0" zoomScaleNormal="100" workbookViewId="0">
      <selection activeCell="N17" sqref="N17"/>
    </sheetView>
  </sheetViews>
  <sheetFormatPr defaultRowHeight="20.100000000000001" customHeight="1" x14ac:dyDescent="0.2"/>
  <cols>
    <col min="1" max="1" width="7.28515625" style="4" customWidth="1"/>
    <col min="2" max="2" width="4.28515625" style="4" customWidth="1"/>
    <col min="3" max="3" width="29.5703125" style="7" customWidth="1"/>
    <col min="4" max="5" width="8.42578125" style="44" customWidth="1"/>
    <col min="6" max="7" width="12.85546875" style="7" customWidth="1"/>
    <col min="8" max="8" width="11.42578125" style="7" customWidth="1"/>
    <col min="9" max="10" width="9.28515625" style="7" customWidth="1"/>
    <col min="11" max="11" width="11.85546875" style="7" customWidth="1"/>
    <col min="12" max="12" width="16.42578125" style="7" bestFit="1" customWidth="1"/>
    <col min="13" max="13" width="12.5703125" style="7" bestFit="1" customWidth="1"/>
    <col min="14" max="14" width="11.7109375" style="7" customWidth="1"/>
    <col min="15" max="16384" width="9.140625" style="7"/>
  </cols>
  <sheetData>
    <row r="1" spans="1:15" s="2" customFormat="1" ht="20.100000000000001" customHeight="1" x14ac:dyDescent="0.2">
      <c r="A1" s="1"/>
      <c r="B1" s="1"/>
      <c r="C1" s="49" t="s">
        <v>91</v>
      </c>
      <c r="D1" s="33"/>
      <c r="E1" s="33"/>
    </row>
    <row r="2" spans="1:15" s="2" customFormat="1" ht="20.100000000000001" customHeight="1" x14ac:dyDescent="0.2">
      <c r="A2" s="1"/>
      <c r="B2" s="1"/>
      <c r="C2" s="3"/>
      <c r="D2" s="33"/>
      <c r="E2" s="33"/>
      <c r="F2" s="3"/>
      <c r="G2" s="3"/>
      <c r="H2" s="3"/>
      <c r="I2" s="3"/>
      <c r="J2" s="3"/>
      <c r="K2" s="3"/>
      <c r="L2" s="3"/>
      <c r="M2" s="3"/>
      <c r="N2" s="3"/>
    </row>
    <row r="3" spans="1:15" ht="20.100000000000001" customHeight="1" x14ac:dyDescent="0.2">
      <c r="C3" s="35" t="s">
        <v>31</v>
      </c>
      <c r="D3" s="34" t="s">
        <v>1</v>
      </c>
      <c r="E3" s="35" t="s">
        <v>2</v>
      </c>
      <c r="F3" s="5" t="s">
        <v>5</v>
      </c>
      <c r="G3" s="6"/>
      <c r="H3" s="6"/>
      <c r="I3" s="6"/>
      <c r="J3" s="6"/>
      <c r="K3" s="6"/>
      <c r="L3" s="6"/>
      <c r="M3" s="6"/>
      <c r="N3" s="24"/>
    </row>
    <row r="4" spans="1:15" ht="20.100000000000001" customHeight="1" x14ac:dyDescent="0.2">
      <c r="C4" s="45"/>
      <c r="D4" s="36" t="s">
        <v>3</v>
      </c>
      <c r="E4" s="37" t="s">
        <v>4</v>
      </c>
      <c r="F4" s="8" t="s">
        <v>36</v>
      </c>
      <c r="G4" s="9" t="s">
        <v>37</v>
      </c>
      <c r="H4" s="9" t="s">
        <v>38</v>
      </c>
      <c r="I4" s="9" t="s">
        <v>6</v>
      </c>
      <c r="J4" s="9" t="s">
        <v>39</v>
      </c>
      <c r="K4" s="9" t="s">
        <v>40</v>
      </c>
      <c r="L4" s="9" t="s">
        <v>41</v>
      </c>
      <c r="M4" s="9" t="s">
        <v>42</v>
      </c>
      <c r="N4" s="10" t="s">
        <v>7</v>
      </c>
    </row>
    <row r="5" spans="1:15" s="15" customFormat="1" ht="20.100000000000001" customHeight="1" x14ac:dyDescent="0.2">
      <c r="A5" s="11"/>
      <c r="B5" s="11"/>
      <c r="C5" s="38" t="s">
        <v>27</v>
      </c>
      <c r="D5" s="38" t="s">
        <v>9</v>
      </c>
      <c r="E5" s="38" t="s">
        <v>9</v>
      </c>
      <c r="F5" s="12">
        <f>AVERAGE('2.4.2_1'!F5,'2.4.2_2'!F5)</f>
        <v>0</v>
      </c>
      <c r="G5" s="13">
        <f>AVERAGE('2.4.2_1'!G5,'2.4.2_2'!G5)</f>
        <v>0</v>
      </c>
      <c r="H5" s="13">
        <f>AVERAGE('2.4.2_1'!H5,'2.4.2_2'!H5)</f>
        <v>37.003031327473515</v>
      </c>
      <c r="I5" s="13">
        <f>AVERAGE('2.4.2_1'!I5,'2.4.2_2'!I5)</f>
        <v>99.687795807978361</v>
      </c>
      <c r="J5" s="13">
        <f>AVERAGE('2.4.2_1'!J5,'2.4.2_2'!J5)</f>
        <v>0</v>
      </c>
      <c r="K5" s="13">
        <f>AVERAGE('2.4.2_1'!K5,'2.4.2_2'!K5)</f>
        <v>0</v>
      </c>
      <c r="L5" s="13">
        <f>AVERAGE('2.4.2_1'!L5,'2.4.2_2'!L5)</f>
        <v>0</v>
      </c>
      <c r="M5" s="13">
        <f>AVERAGE('2.4.2_1'!M5,'2.4.2_2'!M5)</f>
        <v>11.113984674329501</v>
      </c>
      <c r="N5" s="14">
        <f>AVERAGE('2.4.2_1'!N5,'2.4.2_2'!N5)</f>
        <v>147.80481180978137</v>
      </c>
    </row>
    <row r="6" spans="1:15" s="15" customFormat="1" ht="20.100000000000001" customHeight="1" x14ac:dyDescent="0.2">
      <c r="A6" s="11"/>
      <c r="B6" s="11"/>
      <c r="C6" s="46"/>
      <c r="D6" s="38"/>
      <c r="E6" s="38" t="s">
        <v>10</v>
      </c>
      <c r="F6" s="12">
        <f>AVERAGE('2.4.2_1'!F6,'2.4.2_2'!F6)</f>
        <v>0</v>
      </c>
      <c r="G6" s="13">
        <f>AVERAGE('2.4.2_1'!G6,'2.4.2_2'!G6)</f>
        <v>0</v>
      </c>
      <c r="H6" s="13">
        <f>AVERAGE('2.4.2_1'!H6,'2.4.2_2'!H6)</f>
        <v>0</v>
      </c>
      <c r="I6" s="13">
        <f>AVERAGE('2.4.2_1'!I6,'2.4.2_2'!I6)</f>
        <v>0</v>
      </c>
      <c r="J6" s="13">
        <f>AVERAGE('2.4.2_1'!J6,'2.4.2_2'!J6)</f>
        <v>0</v>
      </c>
      <c r="K6" s="13">
        <f>AVERAGE('2.4.2_1'!K6,'2.4.2_2'!K6)</f>
        <v>0</v>
      </c>
      <c r="L6" s="13">
        <f>AVERAGE('2.4.2_1'!L6,'2.4.2_2'!L6)</f>
        <v>0</v>
      </c>
      <c r="M6" s="13">
        <f>AVERAGE('2.4.2_1'!M6,'2.4.2_2'!M6)</f>
        <v>0</v>
      </c>
      <c r="N6" s="14">
        <f>AVERAGE('2.4.2_1'!N6,'2.4.2_2'!N6)</f>
        <v>0</v>
      </c>
    </row>
    <row r="7" spans="1:15" s="15" customFormat="1" ht="20.100000000000001" customHeight="1" x14ac:dyDescent="0.2">
      <c r="A7" s="11"/>
      <c r="B7" s="11"/>
      <c r="C7" s="46"/>
      <c r="D7" s="38"/>
      <c r="E7" s="38" t="s">
        <v>7</v>
      </c>
      <c r="F7" s="12">
        <f>AVERAGE('2.4.2_1'!F7,'2.4.2_2'!F7)</f>
        <v>0</v>
      </c>
      <c r="G7" s="13">
        <f>AVERAGE('2.4.2_1'!G7,'2.4.2_2'!G7)</f>
        <v>0</v>
      </c>
      <c r="H7" s="13">
        <f>AVERAGE('2.4.2_1'!H7,'2.4.2_2'!H7)</f>
        <v>37.003031327473515</v>
      </c>
      <c r="I7" s="13">
        <f>AVERAGE('2.4.2_1'!I7,'2.4.2_2'!I7)</f>
        <v>99.687795807978361</v>
      </c>
      <c r="J7" s="13">
        <f>AVERAGE('2.4.2_1'!J7,'2.4.2_2'!J7)</f>
        <v>0</v>
      </c>
      <c r="K7" s="13">
        <f>AVERAGE('2.4.2_1'!K7,'2.4.2_2'!K7)</f>
        <v>0</v>
      </c>
      <c r="L7" s="13">
        <f>AVERAGE('2.4.2_1'!L7,'2.4.2_2'!L7)</f>
        <v>0</v>
      </c>
      <c r="M7" s="13">
        <f>AVERAGE('2.4.2_1'!M7,'2.4.2_2'!M7)</f>
        <v>11.113984674329501</v>
      </c>
      <c r="N7" s="14">
        <f>AVERAGE('2.4.2_1'!N7,'2.4.2_2'!N7)</f>
        <v>147.80481180978137</v>
      </c>
    </row>
    <row r="8" spans="1:15" s="15" customFormat="1" ht="20.100000000000001" customHeight="1" x14ac:dyDescent="0.2">
      <c r="A8" s="11"/>
      <c r="B8" s="11"/>
      <c r="C8" s="46"/>
      <c r="D8" s="38" t="s">
        <v>11</v>
      </c>
      <c r="E8" s="38" t="s">
        <v>10</v>
      </c>
      <c r="F8" s="12">
        <f>AVERAGE('2.4.2_1'!F8,'2.4.2_2'!F8)</f>
        <v>0</v>
      </c>
      <c r="G8" s="13">
        <f>AVERAGE('2.4.2_1'!G8,'2.4.2_2'!G8)</f>
        <v>0</v>
      </c>
      <c r="H8" s="13">
        <f>AVERAGE('2.4.2_1'!H8,'2.4.2_2'!H8)</f>
        <v>0</v>
      </c>
      <c r="I8" s="13">
        <f>AVERAGE('2.4.2_1'!I8,'2.4.2_2'!I8)</f>
        <v>0</v>
      </c>
      <c r="J8" s="13">
        <f>AVERAGE('2.4.2_1'!J8,'2.4.2_2'!J8)</f>
        <v>25.208333333333332</v>
      </c>
      <c r="K8" s="13">
        <f>AVERAGE('2.4.2_1'!K8,'2.4.2_2'!K8)</f>
        <v>0</v>
      </c>
      <c r="L8" s="13">
        <f>AVERAGE('2.4.2_1'!L8,'2.4.2_2'!L8)</f>
        <v>0</v>
      </c>
      <c r="M8" s="13">
        <f>AVERAGE('2.4.2_1'!M8,'2.4.2_2'!M8)</f>
        <v>0</v>
      </c>
      <c r="N8" s="14">
        <f>AVERAGE('2.4.2_1'!N8,'2.4.2_2'!N8)</f>
        <v>25.208333333333332</v>
      </c>
    </row>
    <row r="9" spans="1:15" s="15" customFormat="1" ht="20.100000000000001" customHeight="1" x14ac:dyDescent="0.2">
      <c r="A9" s="11"/>
      <c r="B9" s="11"/>
      <c r="C9" s="46"/>
      <c r="D9" s="38"/>
      <c r="E9" s="38" t="s">
        <v>12</v>
      </c>
      <c r="F9" s="12">
        <f>AVERAGE('2.4.2_1'!F9,'2.4.2_2'!F9)</f>
        <v>0</v>
      </c>
      <c r="G9" s="13">
        <f>AVERAGE('2.4.2_1'!G9,'2.4.2_2'!G9)</f>
        <v>0</v>
      </c>
      <c r="H9" s="13">
        <f>AVERAGE('2.4.2_1'!H9,'2.4.2_2'!H9)</f>
        <v>0</v>
      </c>
      <c r="I9" s="13">
        <f>AVERAGE('2.4.2_1'!I9,'2.4.2_2'!I9)</f>
        <v>0</v>
      </c>
      <c r="J9" s="13">
        <f>AVERAGE('2.4.2_1'!J9,'2.4.2_2'!J9)</f>
        <v>37.8125</v>
      </c>
      <c r="K9" s="13">
        <f>AVERAGE('2.4.2_1'!K9,'2.4.2_2'!K9)</f>
        <v>0</v>
      </c>
      <c r="L9" s="13">
        <f>AVERAGE('2.4.2_1'!L9,'2.4.2_2'!L9)</f>
        <v>0</v>
      </c>
      <c r="M9" s="13">
        <f>AVERAGE('2.4.2_1'!M9,'2.4.2_2'!M9)</f>
        <v>0</v>
      </c>
      <c r="N9" s="14">
        <f>AVERAGE('2.4.2_1'!N9,'2.4.2_2'!N9)</f>
        <v>37.8125</v>
      </c>
    </row>
    <row r="10" spans="1:15" s="15" customFormat="1" ht="20.100000000000001" customHeight="1" x14ac:dyDescent="0.2">
      <c r="A10" s="11"/>
      <c r="B10" s="11"/>
      <c r="C10" s="46"/>
      <c r="D10" s="39" t="s">
        <v>13</v>
      </c>
      <c r="E10" s="39"/>
      <c r="F10" s="12">
        <f>AVERAGE('2.4.2_1'!F10,'2.4.2_2'!F10)</f>
        <v>0</v>
      </c>
      <c r="G10" s="13">
        <f>AVERAGE('2.4.2_1'!G10,'2.4.2_2'!G10)</f>
        <v>0</v>
      </c>
      <c r="H10" s="13">
        <f>AVERAGE('2.4.2_1'!H10,'2.4.2_2'!H10)</f>
        <v>37.003031327473515</v>
      </c>
      <c r="I10" s="13">
        <f>AVERAGE('2.4.2_1'!I10,'2.4.2_2'!I10)</f>
        <v>99.687795807978361</v>
      </c>
      <c r="J10" s="13">
        <f>AVERAGE('2.4.2_1'!J10,'2.4.2_2'!J10)</f>
        <v>37.8125</v>
      </c>
      <c r="K10" s="13">
        <f>AVERAGE('2.4.2_1'!K10,'2.4.2_2'!K10)</f>
        <v>0</v>
      </c>
      <c r="L10" s="13">
        <f>AVERAGE('2.4.2_1'!L10,'2.4.2_2'!L10)</f>
        <v>0</v>
      </c>
      <c r="M10" s="13">
        <f>AVERAGE('2.4.2_1'!M10,'2.4.2_2'!M10)</f>
        <v>11.113984674329501</v>
      </c>
      <c r="N10" s="14">
        <f>AVERAGE('2.4.2_1'!N10,'2.4.2_2'!N10)</f>
        <v>185.61731180978137</v>
      </c>
      <c r="O10" s="51"/>
    </row>
    <row r="11" spans="1:15" ht="20.100000000000001" customHeight="1" x14ac:dyDescent="0.2">
      <c r="A11" s="4" t="s">
        <v>14</v>
      </c>
      <c r="B11" s="4" t="s">
        <v>32</v>
      </c>
      <c r="C11" s="40" t="s">
        <v>33</v>
      </c>
      <c r="D11" s="40" t="s">
        <v>9</v>
      </c>
      <c r="E11" s="40" t="s">
        <v>9</v>
      </c>
      <c r="F11" s="25">
        <f>AVERAGE('2.4.2_1'!F11,'2.4.2_2'!F11)</f>
        <v>0</v>
      </c>
      <c r="G11" s="16">
        <f>AVERAGE('2.4.2_1'!G11,'2.4.2_2'!G11)</f>
        <v>0</v>
      </c>
      <c r="H11" s="16">
        <f>AVERAGE('2.4.2_1'!H11,'2.4.2_2'!H11)</f>
        <v>8.2028397565922919</v>
      </c>
      <c r="I11" s="16">
        <f>AVERAGE('2.4.2_1'!I11,'2.4.2_2'!I11)</f>
        <v>51.217038539553755</v>
      </c>
      <c r="J11" s="16">
        <f>AVERAGE('2.4.2_1'!J11,'2.4.2_2'!J11)</f>
        <v>0</v>
      </c>
      <c r="K11" s="16">
        <f>AVERAGE('2.4.2_1'!K11,'2.4.2_2'!K11)</f>
        <v>0</v>
      </c>
      <c r="L11" s="16">
        <f>AVERAGE('2.4.2_1'!L11,'2.4.2_2'!L11)</f>
        <v>0</v>
      </c>
      <c r="M11" s="16">
        <f>AVERAGE('2.4.2_1'!M11,'2.4.2_2'!M11)</f>
        <v>3.4949290060851927</v>
      </c>
      <c r="N11" s="17">
        <f>AVERAGE('2.4.2_1'!N11,'2.4.2_2'!N11)</f>
        <v>62.914807302231239</v>
      </c>
    </row>
    <row r="12" spans="1:15" ht="20.100000000000001" customHeight="1" x14ac:dyDescent="0.2">
      <c r="A12" s="4" t="s">
        <v>15</v>
      </c>
      <c r="B12" s="4" t="s">
        <v>32</v>
      </c>
      <c r="C12" s="47"/>
      <c r="D12" s="41"/>
      <c r="E12" s="41" t="s">
        <v>10</v>
      </c>
      <c r="F12" s="26">
        <f>AVERAGE('2.4.2_1'!F12,'2.4.2_2'!F12)</f>
        <v>0</v>
      </c>
      <c r="G12" s="19">
        <f>AVERAGE('2.4.2_1'!G12,'2.4.2_2'!G12)</f>
        <v>0</v>
      </c>
      <c r="H12" s="19">
        <f>AVERAGE('2.4.2_1'!H12,'2.4.2_2'!H12)</f>
        <v>0</v>
      </c>
      <c r="I12" s="19">
        <f>AVERAGE('2.4.2_1'!I12,'2.4.2_2'!I12)</f>
        <v>0</v>
      </c>
      <c r="J12" s="19">
        <f>AVERAGE('2.4.2_1'!J12,'2.4.2_2'!J12)</f>
        <v>0</v>
      </c>
      <c r="K12" s="19">
        <f>AVERAGE('2.4.2_1'!K12,'2.4.2_2'!K12)</f>
        <v>0</v>
      </c>
      <c r="L12" s="19">
        <f>AVERAGE('2.4.2_1'!L12,'2.4.2_2'!L12)</f>
        <v>0</v>
      </c>
      <c r="M12" s="19">
        <f>AVERAGE('2.4.2_1'!M12,'2.4.2_2'!M12)</f>
        <v>0</v>
      </c>
      <c r="N12" s="20">
        <f>AVERAGE('2.4.2_1'!N12,'2.4.2_2'!N12)</f>
        <v>0</v>
      </c>
    </row>
    <row r="13" spans="1:15" ht="20.100000000000001" customHeight="1" x14ac:dyDescent="0.2">
      <c r="C13" s="47"/>
      <c r="D13" s="41"/>
      <c r="E13" s="41" t="s">
        <v>7</v>
      </c>
      <c r="F13" s="18">
        <f>AVERAGE('2.4.2_1'!F13,'2.4.2_2'!F13)</f>
        <v>0</v>
      </c>
      <c r="G13" s="19">
        <f>AVERAGE('2.4.2_1'!G13,'2.4.2_2'!G13)</f>
        <v>0</v>
      </c>
      <c r="H13" s="19">
        <f>AVERAGE('2.4.2_1'!H13,'2.4.2_2'!H13)</f>
        <v>8.2028397565922919</v>
      </c>
      <c r="I13" s="19">
        <f>AVERAGE('2.4.2_1'!I13,'2.4.2_2'!I13)</f>
        <v>51.217038539553755</v>
      </c>
      <c r="J13" s="19">
        <f>AVERAGE('2.4.2_1'!J13,'2.4.2_2'!J13)</f>
        <v>0</v>
      </c>
      <c r="K13" s="19">
        <f>AVERAGE('2.4.2_1'!K13,'2.4.2_2'!K13)</f>
        <v>0</v>
      </c>
      <c r="L13" s="19">
        <f>AVERAGE('2.4.2_1'!L13,'2.4.2_2'!L13)</f>
        <v>0</v>
      </c>
      <c r="M13" s="19">
        <f>AVERAGE('2.4.2_1'!M13,'2.4.2_2'!M13)</f>
        <v>3.4949290060851927</v>
      </c>
      <c r="N13" s="20">
        <f>AVERAGE('2.4.2_1'!N13,'2.4.2_2'!N13)</f>
        <v>62.914807302231239</v>
      </c>
    </row>
    <row r="14" spans="1:15" ht="20.100000000000001" customHeight="1" x14ac:dyDescent="0.2">
      <c r="A14" s="4" t="s">
        <v>16</v>
      </c>
      <c r="B14" s="4" t="s">
        <v>32</v>
      </c>
      <c r="C14" s="47"/>
      <c r="D14" s="41" t="s">
        <v>11</v>
      </c>
      <c r="E14" s="41" t="s">
        <v>10</v>
      </c>
      <c r="F14" s="26">
        <f>AVERAGE('2.4.2_1'!F14,'2.4.2_2'!F14)</f>
        <v>0</v>
      </c>
      <c r="G14" s="19">
        <f>AVERAGE('2.4.2_1'!G14,'2.4.2_2'!G14)</f>
        <v>0</v>
      </c>
      <c r="H14" s="19">
        <f>AVERAGE('2.4.2_1'!H14,'2.4.2_2'!H14)</f>
        <v>0</v>
      </c>
      <c r="I14" s="19">
        <f>AVERAGE('2.4.2_1'!I14,'2.4.2_2'!I14)</f>
        <v>0</v>
      </c>
      <c r="J14" s="19">
        <f>AVERAGE('2.4.2_1'!J14,'2.4.2_2'!J14)</f>
        <v>7.5833333333333339</v>
      </c>
      <c r="K14" s="19">
        <f>AVERAGE('2.4.2_1'!K14,'2.4.2_2'!K14)</f>
        <v>0</v>
      </c>
      <c r="L14" s="19">
        <f>AVERAGE('2.4.2_1'!L14,'2.4.2_2'!L14)</f>
        <v>0</v>
      </c>
      <c r="M14" s="19">
        <f>AVERAGE('2.4.2_1'!M14,'2.4.2_2'!M14)</f>
        <v>0</v>
      </c>
      <c r="N14" s="20">
        <f>AVERAGE('2.4.2_1'!N14,'2.4.2_2'!N14)</f>
        <v>7.5833333333333339</v>
      </c>
    </row>
    <row r="15" spans="1:15" ht="20.100000000000001" customHeight="1" x14ac:dyDescent="0.2">
      <c r="C15" s="47"/>
      <c r="D15" s="41"/>
      <c r="E15" s="41" t="s">
        <v>12</v>
      </c>
      <c r="F15" s="18">
        <f>AVERAGE('2.4.2_1'!F15,'2.4.2_2'!F15)</f>
        <v>0</v>
      </c>
      <c r="G15" s="19">
        <f>AVERAGE('2.4.2_1'!G15,'2.4.2_2'!G15)</f>
        <v>0</v>
      </c>
      <c r="H15" s="19">
        <f>AVERAGE('2.4.2_1'!H15,'2.4.2_2'!H15)</f>
        <v>0</v>
      </c>
      <c r="I15" s="19">
        <f>AVERAGE('2.4.2_1'!I15,'2.4.2_2'!I15)</f>
        <v>0</v>
      </c>
      <c r="J15" s="19">
        <f>AVERAGE('2.4.2_1'!J15,'2.4.2_2'!J15)</f>
        <v>11.375</v>
      </c>
      <c r="K15" s="19">
        <f>AVERAGE('2.4.2_1'!K15,'2.4.2_2'!K15)</f>
        <v>0</v>
      </c>
      <c r="L15" s="19">
        <f>AVERAGE('2.4.2_1'!L15,'2.4.2_2'!L15)</f>
        <v>0</v>
      </c>
      <c r="M15" s="19">
        <f>AVERAGE('2.4.2_1'!M15,'2.4.2_2'!M15)</f>
        <v>0</v>
      </c>
      <c r="N15" s="20">
        <f>AVERAGE('2.4.2_1'!N15,'2.4.2_2'!N15)</f>
        <v>11.375</v>
      </c>
    </row>
    <row r="16" spans="1:15" ht="20.100000000000001" customHeight="1" x14ac:dyDescent="0.2">
      <c r="C16" s="48"/>
      <c r="D16" s="42" t="s">
        <v>13</v>
      </c>
      <c r="E16" s="42"/>
      <c r="F16" s="21">
        <f>AVERAGE('2.4.2_1'!F16,'2.4.2_2'!F16)</f>
        <v>0</v>
      </c>
      <c r="G16" s="22">
        <f>AVERAGE('2.4.2_1'!G16,'2.4.2_2'!G16)</f>
        <v>0</v>
      </c>
      <c r="H16" s="22">
        <f>AVERAGE('2.4.2_1'!H16,'2.4.2_2'!H16)</f>
        <v>8.2028397565922919</v>
      </c>
      <c r="I16" s="22">
        <f>AVERAGE('2.4.2_1'!I16,'2.4.2_2'!I16)</f>
        <v>51.217038539553755</v>
      </c>
      <c r="J16" s="22">
        <f>AVERAGE('2.4.2_1'!J16,'2.4.2_2'!J16)</f>
        <v>11.375</v>
      </c>
      <c r="K16" s="22">
        <f>AVERAGE('2.4.2_1'!K16,'2.4.2_2'!K16)</f>
        <v>0</v>
      </c>
      <c r="L16" s="22">
        <f>AVERAGE('2.4.2_1'!L16,'2.4.2_2'!L16)</f>
        <v>0</v>
      </c>
      <c r="M16" s="22">
        <f>AVERAGE('2.4.2_1'!M16,'2.4.2_2'!M16)</f>
        <v>3.4949290060851927</v>
      </c>
      <c r="N16" s="23">
        <f>AVERAGE('2.4.2_1'!N16,'2.4.2_2'!N16)</f>
        <v>74.289807302231239</v>
      </c>
    </row>
    <row r="17" spans="1:14" ht="20.100000000000001" customHeight="1" x14ac:dyDescent="0.2">
      <c r="A17" s="4" t="s">
        <v>14</v>
      </c>
      <c r="B17" s="4" t="s">
        <v>85</v>
      </c>
      <c r="C17" s="40" t="s">
        <v>34</v>
      </c>
      <c r="D17" s="41" t="s">
        <v>9</v>
      </c>
      <c r="E17" s="41" t="s">
        <v>9</v>
      </c>
      <c r="F17" s="25">
        <f>AVERAGE('2.4.2_1'!F17,'2.4.2_2'!F17)</f>
        <v>0</v>
      </c>
      <c r="G17" s="16">
        <f>AVERAGE('2.4.2_1'!G17,'2.4.2_2'!G17)</f>
        <v>0</v>
      </c>
      <c r="H17" s="16">
        <f>AVERAGE('2.4.2_1'!H17,'2.4.2_2'!H17)</f>
        <v>14.00934189767861</v>
      </c>
      <c r="I17" s="16">
        <f>AVERAGE('2.4.2_1'!I17,'2.4.2_2'!I17)</f>
        <v>18.016508902411537</v>
      </c>
      <c r="J17" s="16">
        <f>AVERAGE('2.4.2_1'!J17,'2.4.2_2'!J17)</f>
        <v>0</v>
      </c>
      <c r="K17" s="16">
        <f>AVERAGE('2.4.2_1'!K17,'2.4.2_2'!K17)</f>
        <v>0</v>
      </c>
      <c r="L17" s="16">
        <f>AVERAGE('2.4.2_1'!L17,'2.4.2_2'!L17)</f>
        <v>0</v>
      </c>
      <c r="M17" s="16">
        <f>AVERAGE('2.4.2_1'!M17,'2.4.2_2'!M17)</f>
        <v>1.1778791976560741</v>
      </c>
      <c r="N17" s="17">
        <f>AVERAGE('2.4.2_1'!N17,'2.4.2_2'!N17)</f>
        <v>33.203729997746223</v>
      </c>
    </row>
    <row r="18" spans="1:14" ht="20.100000000000001" customHeight="1" x14ac:dyDescent="0.2">
      <c r="A18" s="4" t="s">
        <v>15</v>
      </c>
      <c r="B18" s="4" t="s">
        <v>85</v>
      </c>
      <c r="C18" s="47"/>
      <c r="D18" s="41"/>
      <c r="E18" s="41" t="s">
        <v>10</v>
      </c>
      <c r="F18" s="26">
        <f>AVERAGE('2.4.2_1'!F18,'2.4.2_2'!F18)</f>
        <v>0</v>
      </c>
      <c r="G18" s="19">
        <f>AVERAGE('2.4.2_1'!G18,'2.4.2_2'!G18)</f>
        <v>0</v>
      </c>
      <c r="H18" s="19">
        <f>AVERAGE('2.4.2_1'!H18,'2.4.2_2'!H18)</f>
        <v>0</v>
      </c>
      <c r="I18" s="19">
        <f>AVERAGE('2.4.2_1'!I18,'2.4.2_2'!I18)</f>
        <v>0</v>
      </c>
      <c r="J18" s="19">
        <f>AVERAGE('2.4.2_1'!J18,'2.4.2_2'!J18)</f>
        <v>0</v>
      </c>
      <c r="K18" s="19">
        <f>AVERAGE('2.4.2_1'!K18,'2.4.2_2'!K18)</f>
        <v>0</v>
      </c>
      <c r="L18" s="19">
        <f>AVERAGE('2.4.2_1'!L18,'2.4.2_2'!L18)</f>
        <v>0</v>
      </c>
      <c r="M18" s="19">
        <f>AVERAGE('2.4.2_1'!M18,'2.4.2_2'!M18)</f>
        <v>0</v>
      </c>
      <c r="N18" s="20">
        <f>AVERAGE('2.4.2_1'!N18,'2.4.2_2'!N18)</f>
        <v>0</v>
      </c>
    </row>
    <row r="19" spans="1:14" ht="20.100000000000001" customHeight="1" x14ac:dyDescent="0.2">
      <c r="C19" s="47"/>
      <c r="D19" s="41"/>
      <c r="E19" s="41" t="s">
        <v>7</v>
      </c>
      <c r="F19" s="18">
        <f>AVERAGE('2.4.2_1'!F19,'2.4.2_2'!F19)</f>
        <v>0</v>
      </c>
      <c r="G19" s="19">
        <f>AVERAGE('2.4.2_1'!G19,'2.4.2_2'!G19)</f>
        <v>0</v>
      </c>
      <c r="H19" s="19">
        <f>AVERAGE('2.4.2_1'!H19,'2.4.2_2'!H19)</f>
        <v>14.00934189767861</v>
      </c>
      <c r="I19" s="19">
        <f>AVERAGE('2.4.2_1'!I19,'2.4.2_2'!I19)</f>
        <v>18.016508902411537</v>
      </c>
      <c r="J19" s="19">
        <f>AVERAGE('2.4.2_1'!J19,'2.4.2_2'!J19)</f>
        <v>0</v>
      </c>
      <c r="K19" s="19">
        <f>AVERAGE('2.4.2_1'!K19,'2.4.2_2'!K19)</f>
        <v>0</v>
      </c>
      <c r="L19" s="19">
        <f>AVERAGE('2.4.2_1'!L19,'2.4.2_2'!L19)</f>
        <v>0</v>
      </c>
      <c r="M19" s="19">
        <f>AVERAGE('2.4.2_1'!M19,'2.4.2_2'!M19)</f>
        <v>1.1778791976560741</v>
      </c>
      <c r="N19" s="20">
        <f>AVERAGE('2.4.2_1'!N19,'2.4.2_2'!N19)</f>
        <v>33.203729997746223</v>
      </c>
    </row>
    <row r="20" spans="1:14" ht="20.100000000000001" customHeight="1" x14ac:dyDescent="0.2">
      <c r="A20" s="4" t="s">
        <v>16</v>
      </c>
      <c r="B20" s="4" t="s">
        <v>85</v>
      </c>
      <c r="C20" s="47"/>
      <c r="D20" s="41" t="s">
        <v>11</v>
      </c>
      <c r="E20" s="41" t="s">
        <v>10</v>
      </c>
      <c r="F20" s="26">
        <f>AVERAGE('2.4.2_1'!F20,'2.4.2_2'!F20)</f>
        <v>0</v>
      </c>
      <c r="G20" s="19">
        <f>AVERAGE('2.4.2_1'!G20,'2.4.2_2'!G20)</f>
        <v>0</v>
      </c>
      <c r="H20" s="19">
        <f>AVERAGE('2.4.2_1'!H20,'2.4.2_2'!H20)</f>
        <v>0</v>
      </c>
      <c r="I20" s="19">
        <f>AVERAGE('2.4.2_1'!I20,'2.4.2_2'!I20)</f>
        <v>0</v>
      </c>
      <c r="J20" s="19">
        <f>AVERAGE('2.4.2_1'!J20,'2.4.2_2'!J20)</f>
        <v>17.625</v>
      </c>
      <c r="K20" s="19">
        <f>AVERAGE('2.4.2_1'!K20,'2.4.2_2'!K20)</f>
        <v>0</v>
      </c>
      <c r="L20" s="19">
        <f>AVERAGE('2.4.2_1'!L20,'2.4.2_2'!L20)</f>
        <v>0</v>
      </c>
      <c r="M20" s="19">
        <f>AVERAGE('2.4.2_1'!M20,'2.4.2_2'!M20)</f>
        <v>0</v>
      </c>
      <c r="N20" s="20">
        <f>AVERAGE('2.4.2_1'!N20,'2.4.2_2'!N20)</f>
        <v>17.625</v>
      </c>
    </row>
    <row r="21" spans="1:14" ht="20.100000000000001" customHeight="1" x14ac:dyDescent="0.2">
      <c r="C21" s="47"/>
      <c r="D21" s="41"/>
      <c r="E21" s="41" t="s">
        <v>12</v>
      </c>
      <c r="F21" s="18">
        <f>AVERAGE('2.4.2_1'!F21,'2.4.2_2'!F21)</f>
        <v>0</v>
      </c>
      <c r="G21" s="19">
        <f>AVERAGE('2.4.2_1'!G21,'2.4.2_2'!G21)</f>
        <v>0</v>
      </c>
      <c r="H21" s="19">
        <f>AVERAGE('2.4.2_1'!H21,'2.4.2_2'!H21)</f>
        <v>0</v>
      </c>
      <c r="I21" s="19">
        <f>AVERAGE('2.4.2_1'!I21,'2.4.2_2'!I21)</f>
        <v>0</v>
      </c>
      <c r="J21" s="19">
        <f>AVERAGE('2.4.2_1'!J21,'2.4.2_2'!J21)</f>
        <v>26.4375</v>
      </c>
      <c r="K21" s="19">
        <f>AVERAGE('2.4.2_1'!K21,'2.4.2_2'!K21)</f>
        <v>0</v>
      </c>
      <c r="L21" s="19">
        <f>AVERAGE('2.4.2_1'!L21,'2.4.2_2'!L21)</f>
        <v>0</v>
      </c>
      <c r="M21" s="19">
        <f>AVERAGE('2.4.2_1'!M21,'2.4.2_2'!M21)</f>
        <v>0</v>
      </c>
      <c r="N21" s="20">
        <f>AVERAGE('2.4.2_1'!N21,'2.4.2_2'!N21)</f>
        <v>26.4375</v>
      </c>
    </row>
    <row r="22" spans="1:14" ht="20.100000000000001" customHeight="1" x14ac:dyDescent="0.2">
      <c r="C22" s="48"/>
      <c r="D22" s="43" t="s">
        <v>13</v>
      </c>
      <c r="E22" s="43"/>
      <c r="F22" s="21">
        <f>AVERAGE('2.4.2_1'!F22,'2.4.2_2'!F22)</f>
        <v>0</v>
      </c>
      <c r="G22" s="22">
        <f>AVERAGE('2.4.2_1'!G22,'2.4.2_2'!G22)</f>
        <v>0</v>
      </c>
      <c r="H22" s="22">
        <f>AVERAGE('2.4.2_1'!H22,'2.4.2_2'!H22)</f>
        <v>14.00934189767861</v>
      </c>
      <c r="I22" s="22">
        <f>AVERAGE('2.4.2_1'!I22,'2.4.2_2'!I22)</f>
        <v>18.016508902411537</v>
      </c>
      <c r="J22" s="22">
        <f>AVERAGE('2.4.2_1'!J22,'2.4.2_2'!J22)</f>
        <v>26.4375</v>
      </c>
      <c r="K22" s="22">
        <f>AVERAGE('2.4.2_1'!K22,'2.4.2_2'!K22)</f>
        <v>0</v>
      </c>
      <c r="L22" s="22">
        <f>AVERAGE('2.4.2_1'!L22,'2.4.2_2'!L22)</f>
        <v>0</v>
      </c>
      <c r="M22" s="22">
        <f>AVERAGE('2.4.2_1'!M22,'2.4.2_2'!M22)</f>
        <v>1.1778791976560741</v>
      </c>
      <c r="N22" s="23">
        <f>AVERAGE('2.4.2_1'!N22,'2.4.2_2'!N22)</f>
        <v>59.641229997746223</v>
      </c>
    </row>
    <row r="23" spans="1:14" ht="20.100000000000001" customHeight="1" x14ac:dyDescent="0.2">
      <c r="A23" s="4" t="s">
        <v>14</v>
      </c>
      <c r="B23" s="4" t="s">
        <v>43</v>
      </c>
      <c r="C23" s="40" t="s">
        <v>35</v>
      </c>
      <c r="D23" s="40" t="s">
        <v>9</v>
      </c>
      <c r="E23" s="40" t="s">
        <v>9</v>
      </c>
      <c r="F23" s="25">
        <f>AVERAGE('2.4.2_1'!F23,'2.4.2_2'!F23)</f>
        <v>0</v>
      </c>
      <c r="G23" s="16">
        <f>AVERAGE('2.4.2_1'!G23,'2.4.2_2'!G23)</f>
        <v>0</v>
      </c>
      <c r="H23" s="16">
        <f>AVERAGE('2.4.2_1'!H23,'2.4.2_2'!H23)</f>
        <v>14.790849673202612</v>
      </c>
      <c r="I23" s="16">
        <f>AVERAGE('2.4.2_1'!I23,'2.4.2_2'!I23)</f>
        <v>30.454248366013069</v>
      </c>
      <c r="J23" s="16">
        <f>AVERAGE('2.4.2_1'!J23,'2.4.2_2'!J23)</f>
        <v>0</v>
      </c>
      <c r="K23" s="16">
        <f>AVERAGE('2.4.2_1'!K23,'2.4.2_2'!K23)</f>
        <v>0</v>
      </c>
      <c r="L23" s="16">
        <f>AVERAGE('2.4.2_1'!L23,'2.4.2_2'!L23)</f>
        <v>0</v>
      </c>
      <c r="M23" s="16">
        <f>AVERAGE('2.4.2_1'!M23,'2.4.2_2'!M23)</f>
        <v>6.4411764705882355</v>
      </c>
      <c r="N23" s="17">
        <f>AVERAGE('2.4.2_1'!N23,'2.4.2_2'!N23)</f>
        <v>51.686274509803923</v>
      </c>
    </row>
    <row r="24" spans="1:14" ht="20.100000000000001" customHeight="1" x14ac:dyDescent="0.2">
      <c r="A24" s="4" t="s">
        <v>15</v>
      </c>
      <c r="B24" s="4" t="s">
        <v>43</v>
      </c>
      <c r="C24" s="47"/>
      <c r="D24" s="41"/>
      <c r="E24" s="41" t="s">
        <v>10</v>
      </c>
      <c r="F24" s="26">
        <f>AVERAGE('2.4.2_1'!F24,'2.4.2_2'!F24)</f>
        <v>0</v>
      </c>
      <c r="G24" s="19">
        <f>AVERAGE('2.4.2_1'!G24,'2.4.2_2'!G24)</f>
        <v>0</v>
      </c>
      <c r="H24" s="19">
        <f>AVERAGE('2.4.2_1'!H24,'2.4.2_2'!H24)</f>
        <v>0</v>
      </c>
      <c r="I24" s="19">
        <f>AVERAGE('2.4.2_1'!I24,'2.4.2_2'!I24)</f>
        <v>0</v>
      </c>
      <c r="J24" s="19">
        <f>AVERAGE('2.4.2_1'!J24,'2.4.2_2'!J24)</f>
        <v>0</v>
      </c>
      <c r="K24" s="19">
        <f>AVERAGE('2.4.2_1'!K24,'2.4.2_2'!K24)</f>
        <v>0</v>
      </c>
      <c r="L24" s="19">
        <f>AVERAGE('2.4.2_1'!L24,'2.4.2_2'!L24)</f>
        <v>0</v>
      </c>
      <c r="M24" s="19">
        <f>AVERAGE('2.4.2_1'!M24,'2.4.2_2'!M24)</f>
        <v>0</v>
      </c>
      <c r="N24" s="20">
        <f>AVERAGE('2.4.2_1'!N24,'2.4.2_2'!N24)</f>
        <v>0</v>
      </c>
    </row>
    <row r="25" spans="1:14" ht="20.100000000000001" customHeight="1" x14ac:dyDescent="0.2">
      <c r="C25" s="47"/>
      <c r="D25" s="41"/>
      <c r="E25" s="41" t="s">
        <v>7</v>
      </c>
      <c r="F25" s="18">
        <f>AVERAGE('2.4.2_1'!F25,'2.4.2_2'!F25)</f>
        <v>0</v>
      </c>
      <c r="G25" s="19">
        <f>AVERAGE('2.4.2_1'!G25,'2.4.2_2'!G25)</f>
        <v>0</v>
      </c>
      <c r="H25" s="19">
        <f>AVERAGE('2.4.2_1'!H25,'2.4.2_2'!H25)</f>
        <v>14.790849673202612</v>
      </c>
      <c r="I25" s="19">
        <f>AVERAGE('2.4.2_1'!I25,'2.4.2_2'!I25)</f>
        <v>30.454248366013069</v>
      </c>
      <c r="J25" s="19">
        <f>AVERAGE('2.4.2_1'!J25,'2.4.2_2'!J25)</f>
        <v>0</v>
      </c>
      <c r="K25" s="19">
        <f>AVERAGE('2.4.2_1'!K25,'2.4.2_2'!K25)</f>
        <v>0</v>
      </c>
      <c r="L25" s="19">
        <f>AVERAGE('2.4.2_1'!L25,'2.4.2_2'!L25)</f>
        <v>0</v>
      </c>
      <c r="M25" s="19">
        <f>AVERAGE('2.4.2_1'!M25,'2.4.2_2'!M25)</f>
        <v>6.4411764705882355</v>
      </c>
      <c r="N25" s="20">
        <f>AVERAGE('2.4.2_1'!N25,'2.4.2_2'!N25)</f>
        <v>51.686274509803923</v>
      </c>
    </row>
    <row r="26" spans="1:14" ht="20.100000000000001" customHeight="1" x14ac:dyDescent="0.2">
      <c r="A26" s="4" t="s">
        <v>16</v>
      </c>
      <c r="B26" s="4" t="s">
        <v>43</v>
      </c>
      <c r="C26" s="47"/>
      <c r="D26" s="41" t="s">
        <v>11</v>
      </c>
      <c r="E26" s="41" t="s">
        <v>10</v>
      </c>
      <c r="F26" s="26">
        <f>AVERAGE('2.4.2_1'!F26,'2.4.2_2'!F26)</f>
        <v>0</v>
      </c>
      <c r="G26" s="19">
        <f>AVERAGE('2.4.2_1'!G26,'2.4.2_2'!G26)</f>
        <v>0</v>
      </c>
      <c r="H26" s="19">
        <f>AVERAGE('2.4.2_1'!H26,'2.4.2_2'!H26)</f>
        <v>0</v>
      </c>
      <c r="I26" s="19">
        <f>AVERAGE('2.4.2_1'!I26,'2.4.2_2'!I26)</f>
        <v>0</v>
      </c>
      <c r="J26" s="19">
        <f>AVERAGE('2.4.2_1'!J26,'2.4.2_2'!J26)</f>
        <v>0</v>
      </c>
      <c r="K26" s="19">
        <f>AVERAGE('2.4.2_1'!K26,'2.4.2_2'!K26)</f>
        <v>0</v>
      </c>
      <c r="L26" s="19">
        <f>AVERAGE('2.4.2_1'!L26,'2.4.2_2'!L26)</f>
        <v>0</v>
      </c>
      <c r="M26" s="19">
        <f>AVERAGE('2.4.2_1'!M26,'2.4.2_2'!M26)</f>
        <v>0</v>
      </c>
      <c r="N26" s="20">
        <f>AVERAGE('2.4.2_1'!N26,'2.4.2_2'!N26)</f>
        <v>0</v>
      </c>
    </row>
    <row r="27" spans="1:14" ht="20.100000000000001" customHeight="1" x14ac:dyDescent="0.2">
      <c r="C27" s="47"/>
      <c r="D27" s="41"/>
      <c r="E27" s="41" t="s">
        <v>12</v>
      </c>
      <c r="F27" s="18">
        <f>AVERAGE('2.4.2_1'!F27,'2.4.2_2'!F27)</f>
        <v>0</v>
      </c>
      <c r="G27" s="19">
        <f>AVERAGE('2.4.2_1'!G27,'2.4.2_2'!G27)</f>
        <v>0</v>
      </c>
      <c r="H27" s="19">
        <f>AVERAGE('2.4.2_1'!H27,'2.4.2_2'!H27)</f>
        <v>0</v>
      </c>
      <c r="I27" s="19">
        <f>AVERAGE('2.4.2_1'!I27,'2.4.2_2'!I27)</f>
        <v>0</v>
      </c>
      <c r="J27" s="19">
        <f>AVERAGE('2.4.2_1'!J27,'2.4.2_2'!J27)</f>
        <v>0</v>
      </c>
      <c r="K27" s="19">
        <f>AVERAGE('2.4.2_1'!K27,'2.4.2_2'!K27)</f>
        <v>0</v>
      </c>
      <c r="L27" s="19">
        <f>AVERAGE('2.4.2_1'!L27,'2.4.2_2'!L27)</f>
        <v>0</v>
      </c>
      <c r="M27" s="19">
        <f>AVERAGE('2.4.2_1'!M27,'2.4.2_2'!M27)</f>
        <v>0</v>
      </c>
      <c r="N27" s="20">
        <f>AVERAGE('2.4.2_1'!N27,'2.4.2_2'!N27)</f>
        <v>0</v>
      </c>
    </row>
    <row r="28" spans="1:14" ht="20.100000000000001" customHeight="1" x14ac:dyDescent="0.2">
      <c r="C28" s="45"/>
      <c r="D28" s="50" t="s">
        <v>13</v>
      </c>
      <c r="E28" s="50"/>
      <c r="F28" s="8">
        <f>AVERAGE('2.4.2_1'!F28,'2.4.2_2'!F28)</f>
        <v>0</v>
      </c>
      <c r="G28" s="9">
        <f>AVERAGE('2.4.2_1'!G28,'2.4.2_2'!G28)</f>
        <v>0</v>
      </c>
      <c r="H28" s="9">
        <f>AVERAGE('2.4.2_1'!H28,'2.4.2_2'!H28)</f>
        <v>14.790849673202612</v>
      </c>
      <c r="I28" s="9">
        <f>AVERAGE('2.4.2_1'!I28,'2.4.2_2'!I28)</f>
        <v>30.454248366013069</v>
      </c>
      <c r="J28" s="9">
        <f>AVERAGE('2.4.2_1'!J28,'2.4.2_2'!J28)</f>
        <v>0</v>
      </c>
      <c r="K28" s="9">
        <f>AVERAGE('2.4.2_1'!K28,'2.4.2_2'!K28)</f>
        <v>0</v>
      </c>
      <c r="L28" s="9">
        <f>AVERAGE('2.4.2_1'!L28,'2.4.2_2'!L28)</f>
        <v>0</v>
      </c>
      <c r="M28" s="9">
        <f>AVERAGE('2.4.2_1'!M28,'2.4.2_2'!M28)</f>
        <v>6.4411764705882355</v>
      </c>
      <c r="N28" s="10">
        <f>AVERAGE('2.4.2_1'!N28,'2.4.2_2'!N28)</f>
        <v>51.686274509803923</v>
      </c>
    </row>
  </sheetData>
  <printOptions horizontalCentered="1"/>
  <pageMargins left="0.59055118110236227" right="0.59055118110236227" top="0.78740157480314965" bottom="0.59055118110236227" header="0.51181102362204722" footer="0.39370078740157483"/>
  <pageSetup paperSize="9" scale="85" orientation="landscape" r:id="rId1"/>
  <headerFooter alignWithMargins="0">
    <oddFooter>&amp;L&amp;8&amp;Z&amp;F&amp;Rหน้า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8"/>
  <sheetViews>
    <sheetView showGridLines="0" zoomScaleNormal="100" workbookViewId="0">
      <selection activeCell="G14" sqref="G14"/>
    </sheetView>
  </sheetViews>
  <sheetFormatPr defaultRowHeight="20.100000000000001" customHeight="1" x14ac:dyDescent="0.2"/>
  <cols>
    <col min="1" max="1" width="7.28515625" style="4" customWidth="1"/>
    <col min="2" max="2" width="4.28515625" style="4" customWidth="1"/>
    <col min="3" max="3" width="29.5703125" style="7" customWidth="1"/>
    <col min="4" max="5" width="8.42578125" style="44" customWidth="1"/>
    <col min="6" max="7" width="12.85546875" style="7" customWidth="1"/>
    <col min="8" max="8" width="11.42578125" style="7" customWidth="1"/>
    <col min="9" max="10" width="9.28515625" style="7" customWidth="1"/>
    <col min="11" max="11" width="11.85546875" style="7" customWidth="1"/>
    <col min="12" max="12" width="16.42578125" style="7" bestFit="1" customWidth="1"/>
    <col min="13" max="13" width="12.5703125" style="7" bestFit="1" customWidth="1"/>
    <col min="14" max="14" width="11.7109375" style="7" customWidth="1"/>
    <col min="15" max="16384" width="9.140625" style="7"/>
  </cols>
  <sheetData>
    <row r="1" spans="1:15" s="2" customFormat="1" ht="20.100000000000001" customHeight="1" x14ac:dyDescent="0.2">
      <c r="A1" s="1"/>
      <c r="B1" s="1"/>
      <c r="C1" s="49" t="s">
        <v>98</v>
      </c>
      <c r="D1" s="33"/>
      <c r="E1" s="33"/>
    </row>
    <row r="2" spans="1:15" s="2" customFormat="1" ht="20.100000000000001" customHeight="1" x14ac:dyDescent="0.2">
      <c r="A2" s="1"/>
      <c r="B2" s="1"/>
      <c r="C2" s="3"/>
      <c r="D2" s="33"/>
      <c r="E2" s="33"/>
      <c r="F2" s="3"/>
      <c r="G2" s="3"/>
      <c r="H2" s="3"/>
      <c r="I2" s="3"/>
      <c r="J2" s="3"/>
      <c r="K2" s="3"/>
      <c r="L2" s="3"/>
      <c r="M2" s="3"/>
      <c r="N2" s="3"/>
    </row>
    <row r="3" spans="1:15" ht="20.100000000000001" customHeight="1" x14ac:dyDescent="0.2">
      <c r="C3" s="35" t="s">
        <v>31</v>
      </c>
      <c r="D3" s="34" t="s">
        <v>1</v>
      </c>
      <c r="E3" s="35" t="s">
        <v>2</v>
      </c>
      <c r="F3" s="5" t="s">
        <v>5</v>
      </c>
      <c r="G3" s="6"/>
      <c r="H3" s="6"/>
      <c r="I3" s="6"/>
      <c r="J3" s="6"/>
      <c r="K3" s="6"/>
      <c r="L3" s="6"/>
      <c r="M3" s="6"/>
      <c r="N3" s="24"/>
    </row>
    <row r="4" spans="1:15" ht="20.100000000000001" customHeight="1" x14ac:dyDescent="0.2">
      <c r="C4" s="45"/>
      <c r="D4" s="36" t="s">
        <v>3</v>
      </c>
      <c r="E4" s="37" t="s">
        <v>4</v>
      </c>
      <c r="F4" s="8" t="s">
        <v>36</v>
      </c>
      <c r="G4" s="9" t="s">
        <v>37</v>
      </c>
      <c r="H4" s="9" t="s">
        <v>38</v>
      </c>
      <c r="I4" s="9" t="s">
        <v>6</v>
      </c>
      <c r="J4" s="9" t="s">
        <v>39</v>
      </c>
      <c r="K4" s="9" t="s">
        <v>40</v>
      </c>
      <c r="L4" s="9" t="s">
        <v>41</v>
      </c>
      <c r="M4" s="9" t="s">
        <v>42</v>
      </c>
      <c r="N4" s="10" t="s">
        <v>7</v>
      </c>
    </row>
    <row r="5" spans="1:15" s="15" customFormat="1" ht="20.100000000000001" customHeight="1" x14ac:dyDescent="0.2">
      <c r="A5" s="11"/>
      <c r="B5" s="11"/>
      <c r="C5" s="38" t="s">
        <v>27</v>
      </c>
      <c r="D5" s="38" t="s">
        <v>9</v>
      </c>
      <c r="E5" s="38" t="s">
        <v>9</v>
      </c>
      <c r="F5" s="12">
        <v>0</v>
      </c>
      <c r="G5" s="13">
        <v>0</v>
      </c>
      <c r="H5" s="13">
        <v>38.503921568627447</v>
      </c>
      <c r="I5" s="13">
        <v>178.48039215686273</v>
      </c>
      <c r="J5" s="13">
        <v>0</v>
      </c>
      <c r="K5" s="13">
        <v>0</v>
      </c>
      <c r="L5" s="13">
        <v>0</v>
      </c>
      <c r="M5" s="13">
        <v>16.970588235294116</v>
      </c>
      <c r="N5" s="14">
        <v>233.9549019607843</v>
      </c>
    </row>
    <row r="6" spans="1:15" s="15" customFormat="1" ht="20.100000000000001" customHeight="1" x14ac:dyDescent="0.2">
      <c r="A6" s="11"/>
      <c r="B6" s="11"/>
      <c r="C6" s="46"/>
      <c r="D6" s="38"/>
      <c r="E6" s="38" t="s">
        <v>10</v>
      </c>
      <c r="F6" s="12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4">
        <v>0</v>
      </c>
    </row>
    <row r="7" spans="1:15" s="15" customFormat="1" ht="20.100000000000001" customHeight="1" x14ac:dyDescent="0.2">
      <c r="A7" s="11"/>
      <c r="B7" s="11"/>
      <c r="C7" s="46"/>
      <c r="D7" s="38"/>
      <c r="E7" s="38" t="s">
        <v>7</v>
      </c>
      <c r="F7" s="12">
        <v>0</v>
      </c>
      <c r="G7" s="13">
        <v>0</v>
      </c>
      <c r="H7" s="13">
        <v>38.503921568627447</v>
      </c>
      <c r="I7" s="13">
        <v>178.48039215686273</v>
      </c>
      <c r="J7" s="13">
        <v>0</v>
      </c>
      <c r="K7" s="13">
        <v>0</v>
      </c>
      <c r="L7" s="13">
        <v>0</v>
      </c>
      <c r="M7" s="13">
        <v>16.970588235294116</v>
      </c>
      <c r="N7" s="14">
        <v>233.9549019607843</v>
      </c>
    </row>
    <row r="8" spans="1:15" s="15" customFormat="1" ht="20.100000000000001" customHeight="1" x14ac:dyDescent="0.2">
      <c r="A8" s="11"/>
      <c r="B8" s="11"/>
      <c r="C8" s="46"/>
      <c r="D8" s="38" t="s">
        <v>11</v>
      </c>
      <c r="E8" s="38" t="s">
        <v>10</v>
      </c>
      <c r="F8" s="12">
        <v>0</v>
      </c>
      <c r="G8" s="13">
        <v>0</v>
      </c>
      <c r="H8" s="13">
        <v>0</v>
      </c>
      <c r="I8" s="13">
        <v>0</v>
      </c>
      <c r="J8" s="13">
        <v>28.666666666666664</v>
      </c>
      <c r="K8" s="13">
        <v>0</v>
      </c>
      <c r="L8" s="13">
        <v>0</v>
      </c>
      <c r="M8" s="13">
        <v>0</v>
      </c>
      <c r="N8" s="14">
        <v>28.666666666666664</v>
      </c>
    </row>
    <row r="9" spans="1:15" s="15" customFormat="1" ht="20.100000000000001" customHeight="1" x14ac:dyDescent="0.2">
      <c r="A9" s="11"/>
      <c r="B9" s="11"/>
      <c r="C9" s="46"/>
      <c r="D9" s="38"/>
      <c r="E9" s="38" t="s">
        <v>12</v>
      </c>
      <c r="F9" s="12">
        <v>0</v>
      </c>
      <c r="G9" s="13">
        <v>0</v>
      </c>
      <c r="H9" s="13">
        <v>0</v>
      </c>
      <c r="I9" s="13">
        <v>0</v>
      </c>
      <c r="J9" s="13">
        <v>43</v>
      </c>
      <c r="K9" s="13">
        <v>0</v>
      </c>
      <c r="L9" s="13">
        <v>0</v>
      </c>
      <c r="M9" s="13">
        <v>0</v>
      </c>
      <c r="N9" s="14">
        <v>43</v>
      </c>
    </row>
    <row r="10" spans="1:15" s="15" customFormat="1" ht="20.100000000000001" customHeight="1" x14ac:dyDescent="0.2">
      <c r="A10" s="11"/>
      <c r="B10" s="11"/>
      <c r="C10" s="46"/>
      <c r="D10" s="39" t="s">
        <v>13</v>
      </c>
      <c r="E10" s="39"/>
      <c r="F10" s="12">
        <v>0</v>
      </c>
      <c r="G10" s="13">
        <v>0</v>
      </c>
      <c r="H10" s="13">
        <v>38.503921568627447</v>
      </c>
      <c r="I10" s="13">
        <v>178.48039215686273</v>
      </c>
      <c r="J10" s="13">
        <v>43</v>
      </c>
      <c r="K10" s="13">
        <v>0</v>
      </c>
      <c r="L10" s="13">
        <v>0</v>
      </c>
      <c r="M10" s="13">
        <v>16.970588235294116</v>
      </c>
      <c r="N10" s="14">
        <v>276.9549019607843</v>
      </c>
      <c r="O10" s="51"/>
    </row>
    <row r="11" spans="1:15" ht="20.100000000000001" customHeight="1" x14ac:dyDescent="0.2">
      <c r="A11" s="4" t="s">
        <v>14</v>
      </c>
      <c r="B11" s="4" t="s">
        <v>32</v>
      </c>
      <c r="C11" s="40" t="s">
        <v>33</v>
      </c>
      <c r="D11" s="40" t="s">
        <v>9</v>
      </c>
      <c r="E11" s="40" t="s">
        <v>9</v>
      </c>
      <c r="F11" s="25">
        <v>0</v>
      </c>
      <c r="G11" s="16">
        <v>0</v>
      </c>
      <c r="H11" s="16">
        <v>14.823529411764707</v>
      </c>
      <c r="I11" s="16">
        <v>102.11764705882354</v>
      </c>
      <c r="J11" s="16">
        <v>0</v>
      </c>
      <c r="K11" s="16">
        <v>0</v>
      </c>
      <c r="L11" s="16">
        <v>0</v>
      </c>
      <c r="M11" s="16">
        <v>6.9411764705882355</v>
      </c>
      <c r="N11" s="17">
        <v>123.88235294117648</v>
      </c>
    </row>
    <row r="12" spans="1:15" ht="20.100000000000001" customHeight="1" x14ac:dyDescent="0.2">
      <c r="A12" s="4" t="s">
        <v>15</v>
      </c>
      <c r="B12" s="4" t="s">
        <v>32</v>
      </c>
      <c r="C12" s="47"/>
      <c r="D12" s="41"/>
      <c r="E12" s="41" t="s">
        <v>10</v>
      </c>
      <c r="F12" s="26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v>0</v>
      </c>
    </row>
    <row r="13" spans="1:15" ht="20.100000000000001" customHeight="1" x14ac:dyDescent="0.2">
      <c r="C13" s="47"/>
      <c r="D13" s="41"/>
      <c r="E13" s="41" t="s">
        <v>7</v>
      </c>
      <c r="F13" s="18">
        <v>0</v>
      </c>
      <c r="G13" s="19">
        <v>0</v>
      </c>
      <c r="H13" s="19">
        <v>14.823529411764707</v>
      </c>
      <c r="I13" s="19">
        <v>102.11764705882354</v>
      </c>
      <c r="J13" s="19">
        <v>0</v>
      </c>
      <c r="K13" s="19">
        <v>0</v>
      </c>
      <c r="L13" s="19">
        <v>0</v>
      </c>
      <c r="M13" s="19">
        <v>6.9411764705882355</v>
      </c>
      <c r="N13" s="20">
        <v>123.88235294117648</v>
      </c>
    </row>
    <row r="14" spans="1:15" ht="20.100000000000001" customHeight="1" x14ac:dyDescent="0.2">
      <c r="A14" s="4" t="s">
        <v>16</v>
      </c>
      <c r="B14" s="4" t="s">
        <v>32</v>
      </c>
      <c r="C14" s="47"/>
      <c r="D14" s="41" t="s">
        <v>11</v>
      </c>
      <c r="E14" s="41" t="s">
        <v>10</v>
      </c>
      <c r="F14" s="26">
        <v>0</v>
      </c>
      <c r="G14" s="19">
        <v>0</v>
      </c>
      <c r="H14" s="19">
        <v>0</v>
      </c>
      <c r="I14" s="19">
        <v>0</v>
      </c>
      <c r="J14" s="19">
        <v>9</v>
      </c>
      <c r="K14" s="19">
        <v>0</v>
      </c>
      <c r="L14" s="19">
        <v>0</v>
      </c>
      <c r="M14" s="19">
        <v>0</v>
      </c>
      <c r="N14" s="20">
        <v>9</v>
      </c>
    </row>
    <row r="15" spans="1:15" ht="20.100000000000001" customHeight="1" x14ac:dyDescent="0.2">
      <c r="C15" s="47"/>
      <c r="D15" s="41"/>
      <c r="E15" s="41" t="s">
        <v>12</v>
      </c>
      <c r="F15" s="18">
        <v>0</v>
      </c>
      <c r="G15" s="19">
        <v>0</v>
      </c>
      <c r="H15" s="19">
        <v>0</v>
      </c>
      <c r="I15" s="19">
        <v>0</v>
      </c>
      <c r="J15" s="19">
        <v>13.5</v>
      </c>
      <c r="K15" s="19">
        <v>0</v>
      </c>
      <c r="L15" s="19">
        <v>0</v>
      </c>
      <c r="M15" s="19">
        <v>0</v>
      </c>
      <c r="N15" s="20">
        <v>13.5</v>
      </c>
    </row>
    <row r="16" spans="1:15" ht="20.100000000000001" customHeight="1" x14ac:dyDescent="0.2">
      <c r="C16" s="48"/>
      <c r="D16" s="42" t="s">
        <v>13</v>
      </c>
      <c r="E16" s="42"/>
      <c r="F16" s="21">
        <v>0</v>
      </c>
      <c r="G16" s="22">
        <v>0</v>
      </c>
      <c r="H16" s="22">
        <v>14.823529411764707</v>
      </c>
      <c r="I16" s="22">
        <v>102.11764705882354</v>
      </c>
      <c r="J16" s="22">
        <v>13.5</v>
      </c>
      <c r="K16" s="22">
        <v>0</v>
      </c>
      <c r="L16" s="22">
        <v>0</v>
      </c>
      <c r="M16" s="22">
        <v>6.9411764705882355</v>
      </c>
      <c r="N16" s="23">
        <v>137.38235294117646</v>
      </c>
    </row>
    <row r="17" spans="1:14" ht="20.100000000000001" customHeight="1" x14ac:dyDescent="0.2">
      <c r="A17" s="4" t="s">
        <v>14</v>
      </c>
      <c r="B17" s="4" t="s">
        <v>85</v>
      </c>
      <c r="C17" s="40" t="s">
        <v>34</v>
      </c>
      <c r="D17" s="41" t="s">
        <v>9</v>
      </c>
      <c r="E17" s="41" t="s">
        <v>9</v>
      </c>
      <c r="F17" s="25">
        <v>0</v>
      </c>
      <c r="G17" s="16">
        <v>0</v>
      </c>
      <c r="H17" s="16">
        <v>5.9352941176470591</v>
      </c>
      <c r="I17" s="16">
        <v>29.696078431372548</v>
      </c>
      <c r="J17" s="16">
        <v>0</v>
      </c>
      <c r="K17" s="16">
        <v>0</v>
      </c>
      <c r="L17" s="16">
        <v>0</v>
      </c>
      <c r="M17" s="16">
        <v>0.57843137254901955</v>
      </c>
      <c r="N17" s="17">
        <v>36.209803921568628</v>
      </c>
    </row>
    <row r="18" spans="1:14" ht="20.100000000000001" customHeight="1" x14ac:dyDescent="0.2">
      <c r="A18" s="4" t="s">
        <v>15</v>
      </c>
      <c r="B18" s="4" t="s">
        <v>85</v>
      </c>
      <c r="C18" s="47"/>
      <c r="D18" s="41"/>
      <c r="E18" s="41" t="s">
        <v>10</v>
      </c>
      <c r="F18" s="26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>
        <v>0</v>
      </c>
    </row>
    <row r="19" spans="1:14" ht="20.100000000000001" customHeight="1" x14ac:dyDescent="0.2">
      <c r="C19" s="47"/>
      <c r="D19" s="41"/>
      <c r="E19" s="41" t="s">
        <v>7</v>
      </c>
      <c r="F19" s="18">
        <v>0</v>
      </c>
      <c r="G19" s="19">
        <v>0</v>
      </c>
      <c r="H19" s="19">
        <v>5.9352941176470591</v>
      </c>
      <c r="I19" s="19">
        <v>29.696078431372548</v>
      </c>
      <c r="J19" s="19">
        <v>0</v>
      </c>
      <c r="K19" s="19">
        <v>0</v>
      </c>
      <c r="L19" s="19">
        <v>0</v>
      </c>
      <c r="M19" s="19">
        <v>0.57843137254901955</v>
      </c>
      <c r="N19" s="20">
        <v>36.209803921568628</v>
      </c>
    </row>
    <row r="20" spans="1:14" ht="20.100000000000001" customHeight="1" x14ac:dyDescent="0.2">
      <c r="A20" s="4" t="s">
        <v>16</v>
      </c>
      <c r="B20" s="4" t="s">
        <v>85</v>
      </c>
      <c r="C20" s="47"/>
      <c r="D20" s="41" t="s">
        <v>11</v>
      </c>
      <c r="E20" s="41" t="s">
        <v>10</v>
      </c>
      <c r="F20" s="26">
        <v>0</v>
      </c>
      <c r="G20" s="19">
        <v>0</v>
      </c>
      <c r="H20" s="19">
        <v>0</v>
      </c>
      <c r="I20" s="19">
        <v>0</v>
      </c>
      <c r="J20" s="19">
        <v>19.666666666666664</v>
      </c>
      <c r="K20" s="19">
        <v>0</v>
      </c>
      <c r="L20" s="19">
        <v>0</v>
      </c>
      <c r="M20" s="19">
        <v>0</v>
      </c>
      <c r="N20" s="20">
        <v>19.666666666666664</v>
      </c>
    </row>
    <row r="21" spans="1:14" ht="20.100000000000001" customHeight="1" x14ac:dyDescent="0.2">
      <c r="C21" s="47"/>
      <c r="D21" s="41"/>
      <c r="E21" s="41" t="s">
        <v>12</v>
      </c>
      <c r="F21" s="18">
        <v>0</v>
      </c>
      <c r="G21" s="19">
        <v>0</v>
      </c>
      <c r="H21" s="19">
        <v>0</v>
      </c>
      <c r="I21" s="19">
        <v>0</v>
      </c>
      <c r="J21" s="19">
        <v>29.499999999999996</v>
      </c>
      <c r="K21" s="19">
        <v>0</v>
      </c>
      <c r="L21" s="19">
        <v>0</v>
      </c>
      <c r="M21" s="19">
        <v>0</v>
      </c>
      <c r="N21" s="20">
        <v>29.499999999999996</v>
      </c>
    </row>
    <row r="22" spans="1:14" ht="20.100000000000001" customHeight="1" x14ac:dyDescent="0.2">
      <c r="C22" s="48"/>
      <c r="D22" s="43" t="s">
        <v>13</v>
      </c>
      <c r="E22" s="43"/>
      <c r="F22" s="21">
        <v>0</v>
      </c>
      <c r="G22" s="22">
        <v>0</v>
      </c>
      <c r="H22" s="22">
        <v>5.9352941176470591</v>
      </c>
      <c r="I22" s="22">
        <v>29.696078431372548</v>
      </c>
      <c r="J22" s="22">
        <v>29.499999999999996</v>
      </c>
      <c r="K22" s="22">
        <v>0</v>
      </c>
      <c r="L22" s="22">
        <v>0</v>
      </c>
      <c r="M22" s="22">
        <v>0.57843137254901955</v>
      </c>
      <c r="N22" s="23">
        <v>65.709803921568621</v>
      </c>
    </row>
    <row r="23" spans="1:14" ht="20.100000000000001" customHeight="1" x14ac:dyDescent="0.2">
      <c r="A23" s="4" t="s">
        <v>14</v>
      </c>
      <c r="B23" s="4" t="s">
        <v>43</v>
      </c>
      <c r="C23" s="40" t="s">
        <v>35</v>
      </c>
      <c r="D23" s="40" t="s">
        <v>9</v>
      </c>
      <c r="E23" s="40" t="s">
        <v>9</v>
      </c>
      <c r="F23" s="25">
        <v>0</v>
      </c>
      <c r="G23" s="16">
        <v>0</v>
      </c>
      <c r="H23" s="16">
        <v>17.745098039215684</v>
      </c>
      <c r="I23" s="16">
        <v>46.666666666666664</v>
      </c>
      <c r="J23" s="16">
        <v>0</v>
      </c>
      <c r="K23" s="16">
        <v>0</v>
      </c>
      <c r="L23" s="16">
        <v>0</v>
      </c>
      <c r="M23" s="16">
        <v>9.4509803921568629</v>
      </c>
      <c r="N23" s="17">
        <v>73.862745098039213</v>
      </c>
    </row>
    <row r="24" spans="1:14" ht="20.100000000000001" customHeight="1" x14ac:dyDescent="0.2">
      <c r="A24" s="4" t="s">
        <v>15</v>
      </c>
      <c r="B24" s="4" t="s">
        <v>43</v>
      </c>
      <c r="C24" s="47"/>
      <c r="D24" s="41"/>
      <c r="E24" s="41" t="s">
        <v>10</v>
      </c>
      <c r="F24" s="26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v>0</v>
      </c>
    </row>
    <row r="25" spans="1:14" ht="20.100000000000001" customHeight="1" x14ac:dyDescent="0.2">
      <c r="C25" s="47"/>
      <c r="D25" s="41"/>
      <c r="E25" s="41" t="s">
        <v>7</v>
      </c>
      <c r="F25" s="18">
        <v>0</v>
      </c>
      <c r="G25" s="19">
        <v>0</v>
      </c>
      <c r="H25" s="19">
        <v>17.745098039215684</v>
      </c>
      <c r="I25" s="19">
        <v>46.666666666666664</v>
      </c>
      <c r="J25" s="19">
        <v>0</v>
      </c>
      <c r="K25" s="19">
        <v>0</v>
      </c>
      <c r="L25" s="19">
        <v>0</v>
      </c>
      <c r="M25" s="19">
        <v>9.4509803921568629</v>
      </c>
      <c r="N25" s="20">
        <v>73.862745098039213</v>
      </c>
    </row>
    <row r="26" spans="1:14" ht="20.100000000000001" customHeight="1" x14ac:dyDescent="0.2">
      <c r="A26" s="4" t="s">
        <v>16</v>
      </c>
      <c r="B26" s="4" t="s">
        <v>43</v>
      </c>
      <c r="C26" s="47"/>
      <c r="D26" s="41" t="s">
        <v>11</v>
      </c>
      <c r="E26" s="41" t="s">
        <v>10</v>
      </c>
      <c r="F26" s="26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>
        <v>0</v>
      </c>
    </row>
    <row r="27" spans="1:14" ht="20.100000000000001" customHeight="1" x14ac:dyDescent="0.2">
      <c r="C27" s="47"/>
      <c r="D27" s="41"/>
      <c r="E27" s="41" t="s">
        <v>12</v>
      </c>
      <c r="F27" s="18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>
        <v>0</v>
      </c>
    </row>
    <row r="28" spans="1:14" ht="20.100000000000001" customHeight="1" x14ac:dyDescent="0.2">
      <c r="C28" s="45"/>
      <c r="D28" s="50" t="s">
        <v>13</v>
      </c>
      <c r="E28" s="50"/>
      <c r="F28" s="8">
        <v>0</v>
      </c>
      <c r="G28" s="9">
        <v>0</v>
      </c>
      <c r="H28" s="9">
        <v>17.745098039215684</v>
      </c>
      <c r="I28" s="9">
        <v>46.666666666666664</v>
      </c>
      <c r="J28" s="9">
        <v>0</v>
      </c>
      <c r="K28" s="9">
        <v>0</v>
      </c>
      <c r="L28" s="9">
        <v>0</v>
      </c>
      <c r="M28" s="9">
        <v>9.4509803921568629</v>
      </c>
      <c r="N28" s="10">
        <v>73.862745098039213</v>
      </c>
    </row>
  </sheetData>
  <printOptions horizontalCentered="1"/>
  <pageMargins left="0.59055118110236227" right="0.59055118110236227" top="0.78740157480314965" bottom="0.59055118110236227" header="0.51181102362204722" footer="0.39370078740157483"/>
  <pageSetup paperSize="9" scale="85" orientation="landscape" r:id="rId1"/>
  <headerFooter alignWithMargins="0">
    <oddFooter>&amp;L&amp;8&amp;Z&amp;F&amp;Rหน้า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20</vt:i4>
      </vt:variant>
    </vt:vector>
  </HeadingPairs>
  <TitlesOfParts>
    <vt:vector size="32" baseType="lpstr">
      <vt:lpstr>Table 2.4 ศษพ.</vt:lpstr>
      <vt:lpstr>Table 2.4</vt:lpstr>
      <vt:lpstr>Table 2.4_1</vt:lpstr>
      <vt:lpstr>Table 2.4_2</vt:lpstr>
      <vt:lpstr>2.4.1</vt:lpstr>
      <vt:lpstr>2.4.1_1</vt:lpstr>
      <vt:lpstr>2.4.1_2</vt:lpstr>
      <vt:lpstr>2.4.2</vt:lpstr>
      <vt:lpstr>2.4.2_1</vt:lpstr>
      <vt:lpstr>2.4.2_2</vt:lpstr>
      <vt:lpstr>Sheet3</vt:lpstr>
      <vt:lpstr>Sheet2</vt:lpstr>
      <vt:lpstr>'2.4.1'!Print_Area</vt:lpstr>
      <vt:lpstr>'2.4.1_1'!Print_Area</vt:lpstr>
      <vt:lpstr>'2.4.1_2'!Print_Area</vt:lpstr>
      <vt:lpstr>'2.4.2'!Print_Area</vt:lpstr>
      <vt:lpstr>'2.4.2_1'!Print_Area</vt:lpstr>
      <vt:lpstr>'2.4.2_2'!Print_Area</vt:lpstr>
      <vt:lpstr>'Table 2.4'!Print_Area</vt:lpstr>
      <vt:lpstr>'Table 2.4 ศษพ.'!Print_Area</vt:lpstr>
      <vt:lpstr>'Table 2.4_1'!Print_Area</vt:lpstr>
      <vt:lpstr>'Table 2.4_2'!Print_Area</vt:lpstr>
      <vt:lpstr>'2.4.1'!Print_Titles</vt:lpstr>
      <vt:lpstr>'2.4.1_1'!Print_Titles</vt:lpstr>
      <vt:lpstr>'2.4.1_2'!Print_Titles</vt:lpstr>
      <vt:lpstr>'2.4.2'!Print_Titles</vt:lpstr>
      <vt:lpstr>'2.4.2_1'!Print_Titles</vt:lpstr>
      <vt:lpstr>'2.4.2_2'!Print_Titles</vt:lpstr>
      <vt:lpstr>'Table 2.4'!Print_Titles</vt:lpstr>
      <vt:lpstr>'Table 2.4 ศษพ.'!Print_Titles</vt:lpstr>
      <vt:lpstr>'Table 2.4_1'!Print_Titles</vt:lpstr>
      <vt:lpstr>'Table 2.4_2'!Print_Titles</vt:lpstr>
    </vt:vector>
  </TitlesOfParts>
  <Company>Planning Division KU.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Plan128</cp:lastModifiedBy>
  <cp:lastPrinted>2018-03-07T03:36:51Z</cp:lastPrinted>
  <dcterms:created xsi:type="dcterms:W3CDTF">2010-09-14T03:21:43Z</dcterms:created>
  <dcterms:modified xsi:type="dcterms:W3CDTF">2018-04-24T11:28:25Z</dcterms:modified>
</cp:coreProperties>
</file>