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Tableปีการศึกษา 2559\Table บางเขน59\"/>
    </mc:Choice>
  </mc:AlternateContent>
  <bookViews>
    <workbookView xWindow="240" yWindow="15" windowWidth="20955" windowHeight="10485"/>
  </bookViews>
  <sheets>
    <sheet name="Table 1.1 เกษตร" sheetId="18" r:id="rId1"/>
    <sheet name="Table 1.1" sheetId="19" r:id="rId2"/>
    <sheet name="Table 1.1_1" sheetId="15" r:id="rId3"/>
    <sheet name="Table 1.1_2" sheetId="13" r:id="rId4"/>
    <sheet name="ปกติ 1.1.1" sheetId="20" r:id="rId5"/>
    <sheet name="ปกติ 1.1.1_1" sheetId="16" r:id="rId6"/>
    <sheet name="ปกติ 1.1.1_2" sheetId="12" r:id="rId7"/>
    <sheet name="พิเศษ 1.1.2" sheetId="21" r:id="rId8"/>
    <sheet name="พิเศษ 1.1.2_1" sheetId="17" r:id="rId9"/>
    <sheet name="พิเศษ 1.1.2_2" sheetId="11" r:id="rId10"/>
  </sheets>
  <definedNames>
    <definedName name="_xlnm._FilterDatabase" localSheetId="1" hidden="1">'Table 1.1'!$A$2:$T$94</definedName>
    <definedName name="_xlnm._FilterDatabase" localSheetId="0" hidden="1">'Table 1.1 เกษตร'!$A$2:$L$70</definedName>
    <definedName name="_xlnm._FilterDatabase" localSheetId="2" hidden="1">'Table 1.1_1'!$A$2:$T$94</definedName>
    <definedName name="_xlnm._FilterDatabase" localSheetId="3" hidden="1">'Table 1.1_2'!$A$2:$T$94</definedName>
    <definedName name="_xlnm._FilterDatabase" localSheetId="4" hidden="1">'ปกติ 1.1.1'!$A$2:$T$94</definedName>
    <definedName name="_xlnm._FilterDatabase" localSheetId="5" hidden="1">'ปกติ 1.1.1_1'!$A$2:$T$94</definedName>
    <definedName name="_xlnm._FilterDatabase" localSheetId="6" hidden="1">'ปกติ 1.1.1_2'!$A$2:$T$94</definedName>
    <definedName name="_xlnm._FilterDatabase" localSheetId="7" hidden="1">'พิเศษ 1.1.2'!$A$2:$T$94</definedName>
    <definedName name="_xlnm._FilterDatabase" localSheetId="8" hidden="1">'พิเศษ 1.1.2_1'!$A$2:$T$94</definedName>
    <definedName name="_xlnm._FilterDatabase" localSheetId="9" hidden="1">'พิเศษ 1.1.2_2'!$A$2:$T$94</definedName>
    <definedName name="_xlnm.Print_Area" localSheetId="1">'Table 1.1'!$A$1:$U$94</definedName>
    <definedName name="_xlnm.Print_Area" localSheetId="0">'Table 1.1 เกษตร'!$A$1:$L$94</definedName>
    <definedName name="_xlnm.Print_Area" localSheetId="2">'Table 1.1_1'!$A$1:$U$94</definedName>
    <definedName name="_xlnm.Print_Area" localSheetId="3">'Table 1.1_2'!$A$1:$U$94</definedName>
    <definedName name="_xlnm.Print_Area" localSheetId="4">'ปกติ 1.1.1'!$A$1:$U$94</definedName>
    <definedName name="_xlnm.Print_Area" localSheetId="5">'ปกติ 1.1.1_1'!$A$1:$U$94</definedName>
    <definedName name="_xlnm.Print_Area" localSheetId="6">'ปกติ 1.1.1_2'!$A$1:$U$94</definedName>
    <definedName name="_xlnm.Print_Area" localSheetId="7">'พิเศษ 1.1.2'!$A$1:$U$94</definedName>
    <definedName name="_xlnm.Print_Area" localSheetId="8">'พิเศษ 1.1.2_1'!$A$1:$U$94</definedName>
    <definedName name="_xlnm.Print_Area" localSheetId="9">'พิเศษ 1.1.2_2'!$A$1:$U$94</definedName>
    <definedName name="_xlnm.Print_Titles" localSheetId="1">'Table 1.1'!$2:$4</definedName>
    <definedName name="_xlnm.Print_Titles" localSheetId="0">'Table 1.1 เกษตร'!$2:$4</definedName>
    <definedName name="_xlnm.Print_Titles" localSheetId="2">'Table 1.1_1'!$2:$4</definedName>
    <definedName name="_xlnm.Print_Titles" localSheetId="3">'Table 1.1_2'!$2:$4</definedName>
    <definedName name="_xlnm.Print_Titles" localSheetId="4">'ปกติ 1.1.1'!$2:$4</definedName>
    <definedName name="_xlnm.Print_Titles" localSheetId="5">'ปกติ 1.1.1_1'!$2:$4</definedName>
    <definedName name="_xlnm.Print_Titles" localSheetId="6">'ปกติ 1.1.1_2'!$2:$4</definedName>
    <definedName name="_xlnm.Print_Titles" localSheetId="7">'พิเศษ 1.1.2'!$2:$4</definedName>
    <definedName name="_xlnm.Print_Titles" localSheetId="8">'พิเศษ 1.1.2_1'!$2:$4</definedName>
    <definedName name="_xlnm.Print_Titles" localSheetId="9">'พิเศษ 1.1.2_2'!$2:$4</definedName>
  </definedNames>
  <calcPr calcId="152511"/>
</workbook>
</file>

<file path=xl/calcChain.xml><?xml version="1.0" encoding="utf-8"?>
<calcChain xmlns="http://schemas.openxmlformats.org/spreadsheetml/2006/main">
  <c r="H94" i="18" l="1"/>
  <c r="G94" i="18"/>
  <c r="E94" i="18"/>
  <c r="D94" i="18"/>
  <c r="F94" i="18" s="1"/>
  <c r="H93" i="18"/>
  <c r="G93" i="18"/>
  <c r="E93" i="18"/>
  <c r="D93" i="18"/>
  <c r="H92" i="18"/>
  <c r="G92" i="18"/>
  <c r="E92" i="18"/>
  <c r="D92" i="18"/>
  <c r="H91" i="18"/>
  <c r="G91" i="18"/>
  <c r="E91" i="18"/>
  <c r="D91" i="18"/>
  <c r="H90" i="18"/>
  <c r="G90" i="18"/>
  <c r="E90" i="18"/>
  <c r="D90" i="18"/>
  <c r="H89" i="18"/>
  <c r="G89" i="18"/>
  <c r="E89" i="18"/>
  <c r="D89" i="18"/>
  <c r="H88" i="18"/>
  <c r="G88" i="18"/>
  <c r="E88" i="18"/>
  <c r="D88" i="18"/>
  <c r="H87" i="18"/>
  <c r="G87" i="18"/>
  <c r="E87" i="18"/>
  <c r="D87" i="18"/>
  <c r="H86" i="18"/>
  <c r="G86" i="18"/>
  <c r="E86" i="18"/>
  <c r="D86" i="18"/>
  <c r="J86" i="18" s="1"/>
  <c r="H85" i="18"/>
  <c r="G85" i="18"/>
  <c r="E85" i="18"/>
  <c r="D85" i="18"/>
  <c r="H84" i="18"/>
  <c r="K84" i="18" s="1"/>
  <c r="G84" i="18"/>
  <c r="E84" i="18"/>
  <c r="D84" i="18"/>
  <c r="F84" i="18" s="1"/>
  <c r="H83" i="18"/>
  <c r="G83" i="18"/>
  <c r="E83" i="18"/>
  <c r="D83" i="18"/>
  <c r="H82" i="18"/>
  <c r="K82" i="18" s="1"/>
  <c r="G82" i="18"/>
  <c r="E82" i="18"/>
  <c r="D82" i="18"/>
  <c r="H81" i="18"/>
  <c r="I81" i="18" s="1"/>
  <c r="G81" i="18"/>
  <c r="E81" i="18"/>
  <c r="D81" i="18"/>
  <c r="H80" i="18"/>
  <c r="K80" i="18" s="1"/>
  <c r="G80" i="18"/>
  <c r="E80" i="18"/>
  <c r="D80" i="18"/>
  <c r="H79" i="18"/>
  <c r="I79" i="18" s="1"/>
  <c r="G79" i="18"/>
  <c r="E79" i="18"/>
  <c r="D79" i="18"/>
  <c r="H78" i="18"/>
  <c r="K78" i="18" s="1"/>
  <c r="G78" i="18"/>
  <c r="E78" i="18"/>
  <c r="D78" i="18"/>
  <c r="H77" i="18"/>
  <c r="G77" i="18"/>
  <c r="E77" i="18"/>
  <c r="D77" i="18"/>
  <c r="H76" i="18"/>
  <c r="G76" i="18"/>
  <c r="E76" i="18"/>
  <c r="D76" i="18"/>
  <c r="F76" i="18" s="1"/>
  <c r="H75" i="18"/>
  <c r="G75" i="18"/>
  <c r="E75" i="18"/>
  <c r="D75" i="18"/>
  <c r="H74" i="18"/>
  <c r="K74" i="18" s="1"/>
  <c r="G74" i="18"/>
  <c r="E74" i="18"/>
  <c r="D74" i="18"/>
  <c r="F74" i="18" s="1"/>
  <c r="H73" i="18"/>
  <c r="G73" i="18"/>
  <c r="E73" i="18"/>
  <c r="D73" i="18"/>
  <c r="F73" i="18" s="1"/>
  <c r="H72" i="18"/>
  <c r="K72" i="18" s="1"/>
  <c r="G72" i="18"/>
  <c r="E72" i="18"/>
  <c r="D72" i="18"/>
  <c r="F72" i="18" s="1"/>
  <c r="H71" i="18"/>
  <c r="K71" i="18" s="1"/>
  <c r="G71" i="18"/>
  <c r="E71" i="18"/>
  <c r="D71" i="18"/>
  <c r="F71" i="18" s="1"/>
  <c r="H70" i="18"/>
  <c r="K70" i="18" s="1"/>
  <c r="G70" i="18"/>
  <c r="E70" i="18"/>
  <c r="D70" i="18"/>
  <c r="H69" i="18"/>
  <c r="G69" i="18"/>
  <c r="E69" i="18"/>
  <c r="D69" i="18"/>
  <c r="H68" i="18"/>
  <c r="K68" i="18" s="1"/>
  <c r="G68" i="18"/>
  <c r="E68" i="18"/>
  <c r="D68" i="18"/>
  <c r="H67" i="18"/>
  <c r="K67" i="18" s="1"/>
  <c r="G67" i="18"/>
  <c r="E67" i="18"/>
  <c r="D67" i="18"/>
  <c r="F67" i="18" s="1"/>
  <c r="H66" i="18"/>
  <c r="K66" i="18" s="1"/>
  <c r="G66" i="18"/>
  <c r="E66" i="18"/>
  <c r="D66" i="18"/>
  <c r="F66" i="18" s="1"/>
  <c r="H65" i="18"/>
  <c r="G65" i="18"/>
  <c r="E65" i="18"/>
  <c r="D65" i="18"/>
  <c r="F65" i="18" s="1"/>
  <c r="H64" i="18"/>
  <c r="G64" i="18"/>
  <c r="E64" i="18"/>
  <c r="D64" i="18"/>
  <c r="F64" i="18" s="1"/>
  <c r="H63" i="18"/>
  <c r="G63" i="18"/>
  <c r="E63" i="18"/>
  <c r="D63" i="18"/>
  <c r="F63" i="18" s="1"/>
  <c r="H62" i="18"/>
  <c r="G62" i="18"/>
  <c r="E62" i="18"/>
  <c r="D62" i="18"/>
  <c r="F62" i="18" s="1"/>
  <c r="H61" i="18"/>
  <c r="G61" i="18"/>
  <c r="E61" i="18"/>
  <c r="D61" i="18"/>
  <c r="H60" i="18"/>
  <c r="G60" i="18"/>
  <c r="E60" i="18"/>
  <c r="D60" i="18"/>
  <c r="H59" i="18"/>
  <c r="G59" i="18"/>
  <c r="E59" i="18"/>
  <c r="D59" i="18"/>
  <c r="H58" i="18"/>
  <c r="G58" i="18"/>
  <c r="E58" i="18"/>
  <c r="D58" i="18"/>
  <c r="H57" i="18"/>
  <c r="G57" i="18"/>
  <c r="E57" i="18"/>
  <c r="D57" i="18"/>
  <c r="H56" i="18"/>
  <c r="G56" i="18"/>
  <c r="E56" i="18"/>
  <c r="D56" i="18"/>
  <c r="H55" i="18"/>
  <c r="G55" i="18"/>
  <c r="E55" i="18"/>
  <c r="D55" i="18"/>
  <c r="H54" i="18"/>
  <c r="G54" i="18"/>
  <c r="E54" i="18"/>
  <c r="D54" i="18"/>
  <c r="H53" i="18"/>
  <c r="G53" i="18"/>
  <c r="E53" i="18"/>
  <c r="D53" i="18"/>
  <c r="H52" i="18"/>
  <c r="K52" i="18" s="1"/>
  <c r="G52" i="18"/>
  <c r="E52" i="18"/>
  <c r="D52" i="18"/>
  <c r="F52" i="18" s="1"/>
  <c r="H51" i="18"/>
  <c r="G51" i="18"/>
  <c r="E51" i="18"/>
  <c r="D51" i="18"/>
  <c r="H50" i="18"/>
  <c r="G50" i="18"/>
  <c r="E50" i="18"/>
  <c r="D50" i="18"/>
  <c r="J50" i="18" s="1"/>
  <c r="H49" i="18"/>
  <c r="G49" i="18"/>
  <c r="E49" i="18"/>
  <c r="D49" i="18"/>
  <c r="H48" i="18"/>
  <c r="G48" i="18"/>
  <c r="E48" i="18"/>
  <c r="D48" i="18"/>
  <c r="H47" i="18"/>
  <c r="G47" i="18"/>
  <c r="E47" i="18"/>
  <c r="D47" i="18"/>
  <c r="H46" i="18"/>
  <c r="G46" i="18"/>
  <c r="E46" i="18"/>
  <c r="D46" i="18"/>
  <c r="F46" i="18" s="1"/>
  <c r="H45" i="18"/>
  <c r="G45" i="18"/>
  <c r="E45" i="18"/>
  <c r="D45" i="18"/>
  <c r="H44" i="18"/>
  <c r="G44" i="18"/>
  <c r="E44" i="18"/>
  <c r="D44" i="18"/>
  <c r="F44" i="18" s="1"/>
  <c r="H43" i="18"/>
  <c r="G43" i="18"/>
  <c r="I43" i="18" s="1"/>
  <c r="E43" i="18"/>
  <c r="D43" i="18"/>
  <c r="H42" i="18"/>
  <c r="G42" i="18"/>
  <c r="E42" i="18"/>
  <c r="D42" i="18"/>
  <c r="F42" i="18" s="1"/>
  <c r="H41" i="18"/>
  <c r="G41" i="18"/>
  <c r="E41" i="18"/>
  <c r="D41" i="18"/>
  <c r="J41" i="18" s="1"/>
  <c r="H40" i="18"/>
  <c r="G40" i="18"/>
  <c r="E40" i="18"/>
  <c r="D40" i="18"/>
  <c r="H39" i="18"/>
  <c r="G39" i="18"/>
  <c r="I39" i="18" s="1"/>
  <c r="E39" i="18"/>
  <c r="D39" i="18"/>
  <c r="H38" i="18"/>
  <c r="G38" i="18"/>
  <c r="E38" i="18"/>
  <c r="D38" i="18"/>
  <c r="H37" i="18"/>
  <c r="G37" i="18"/>
  <c r="E37" i="18"/>
  <c r="D37" i="18"/>
  <c r="H36" i="18"/>
  <c r="G36" i="18"/>
  <c r="E36" i="18"/>
  <c r="D36" i="18"/>
  <c r="J36" i="18" s="1"/>
  <c r="H35" i="18"/>
  <c r="G35" i="18"/>
  <c r="E35" i="18"/>
  <c r="D35" i="18"/>
  <c r="H34" i="18"/>
  <c r="G34" i="18"/>
  <c r="E34" i="18"/>
  <c r="D34" i="18"/>
  <c r="H33" i="18"/>
  <c r="G33" i="18"/>
  <c r="E33" i="18"/>
  <c r="D33" i="18"/>
  <c r="J33" i="18" s="1"/>
  <c r="H32" i="18"/>
  <c r="G32" i="18"/>
  <c r="E32" i="18"/>
  <c r="D32" i="18"/>
  <c r="H31" i="18"/>
  <c r="G31" i="18"/>
  <c r="E31" i="18"/>
  <c r="D31" i="18"/>
  <c r="H30" i="18"/>
  <c r="G30" i="18"/>
  <c r="E30" i="18"/>
  <c r="D30" i="18"/>
  <c r="F30" i="18" s="1"/>
  <c r="H29" i="18"/>
  <c r="G29" i="18"/>
  <c r="E29" i="18"/>
  <c r="D29" i="18"/>
  <c r="H28" i="18"/>
  <c r="G28" i="18"/>
  <c r="E28" i="18"/>
  <c r="D28" i="18"/>
  <c r="H27" i="18"/>
  <c r="G27" i="18"/>
  <c r="E27" i="18"/>
  <c r="D27" i="18"/>
  <c r="H26" i="18"/>
  <c r="G26" i="18"/>
  <c r="E26" i="18"/>
  <c r="D26" i="18"/>
  <c r="H25" i="18"/>
  <c r="G25" i="18"/>
  <c r="E25" i="18"/>
  <c r="D25" i="18"/>
  <c r="H24" i="18"/>
  <c r="G24" i="18"/>
  <c r="E24" i="18"/>
  <c r="D24" i="18"/>
  <c r="F24" i="18" s="1"/>
  <c r="H23" i="18"/>
  <c r="G23" i="18"/>
  <c r="I23" i="18" s="1"/>
  <c r="E23" i="18"/>
  <c r="D23" i="18"/>
  <c r="H22" i="18"/>
  <c r="G22" i="18"/>
  <c r="E22" i="18"/>
  <c r="D22" i="18"/>
  <c r="H21" i="18"/>
  <c r="G21" i="18"/>
  <c r="E21" i="18"/>
  <c r="D21" i="18"/>
  <c r="H20" i="18"/>
  <c r="G20" i="18"/>
  <c r="E20" i="18"/>
  <c r="K20" i="18" s="1"/>
  <c r="D20" i="18"/>
  <c r="H19" i="18"/>
  <c r="G19" i="18"/>
  <c r="I19" i="18" s="1"/>
  <c r="E19" i="18"/>
  <c r="D19" i="18"/>
  <c r="H18" i="18"/>
  <c r="G18" i="18"/>
  <c r="I18" i="18" s="1"/>
  <c r="E18" i="18"/>
  <c r="K18" i="18" s="1"/>
  <c r="D18" i="18"/>
  <c r="H17" i="18"/>
  <c r="G17" i="18"/>
  <c r="E17" i="18"/>
  <c r="D17" i="18"/>
  <c r="H16" i="18"/>
  <c r="G16" i="18"/>
  <c r="E16" i="18"/>
  <c r="D16" i="18"/>
  <c r="H15" i="18"/>
  <c r="G15" i="18"/>
  <c r="E15" i="18"/>
  <c r="D15" i="18"/>
  <c r="H14" i="18"/>
  <c r="G14" i="18"/>
  <c r="E14" i="18"/>
  <c r="D14" i="18"/>
  <c r="H13" i="18"/>
  <c r="G13" i="18"/>
  <c r="E13" i="18"/>
  <c r="D13" i="18"/>
  <c r="H12" i="18"/>
  <c r="G12" i="18"/>
  <c r="E12" i="18"/>
  <c r="K12" i="18" s="1"/>
  <c r="D12" i="18"/>
  <c r="H11" i="18"/>
  <c r="G11" i="18"/>
  <c r="I11" i="18" s="1"/>
  <c r="E11" i="18"/>
  <c r="D11" i="18"/>
  <c r="J93" i="18"/>
  <c r="K91" i="18"/>
  <c r="K76" i="18"/>
  <c r="K64" i="18"/>
  <c r="K50" i="18"/>
  <c r="K46" i="18"/>
  <c r="K30" i="18"/>
  <c r="K29" i="18"/>
  <c r="K28" i="18"/>
  <c r="K14" i="18"/>
  <c r="J30" i="18" l="1"/>
  <c r="I20" i="18"/>
  <c r="K16" i="18"/>
  <c r="K22" i="18"/>
  <c r="K58" i="18"/>
  <c r="K60" i="18"/>
  <c r="E10" i="18"/>
  <c r="J42" i="18"/>
  <c r="F12" i="18"/>
  <c r="F16" i="18"/>
  <c r="F18" i="18"/>
  <c r="F20" i="18"/>
  <c r="L20" i="18" s="1"/>
  <c r="F22" i="18"/>
  <c r="K24" i="18"/>
  <c r="K44" i="18"/>
  <c r="K45" i="18"/>
  <c r="K48" i="18"/>
  <c r="I49" i="18"/>
  <c r="F68" i="18"/>
  <c r="F70" i="18"/>
  <c r="D10" i="18"/>
  <c r="J54" i="18"/>
  <c r="J61" i="18"/>
  <c r="J65" i="18"/>
  <c r="J68" i="18"/>
  <c r="J69" i="18"/>
  <c r="J74" i="18"/>
  <c r="J62" i="18"/>
  <c r="F14" i="18"/>
  <c r="J24" i="18"/>
  <c r="F34" i="18"/>
  <c r="F40" i="18"/>
  <c r="L40" i="18" s="1"/>
  <c r="F90" i="18"/>
  <c r="F92" i="18"/>
  <c r="D8" i="18"/>
  <c r="I17" i="18"/>
  <c r="I25" i="18"/>
  <c r="I27" i="18"/>
  <c r="I55" i="18"/>
  <c r="I57" i="18"/>
  <c r="I63" i="18"/>
  <c r="I65" i="18"/>
  <c r="I73" i="18"/>
  <c r="I33" i="18"/>
  <c r="I41" i="18"/>
  <c r="I87" i="18"/>
  <c r="I89" i="18"/>
  <c r="I93" i="18"/>
  <c r="K40" i="18"/>
  <c r="K92" i="18"/>
  <c r="K26" i="18"/>
  <c r="F60" i="18"/>
  <c r="K88" i="18"/>
  <c r="F26" i="18"/>
  <c r="F28" i="18"/>
  <c r="K32" i="18"/>
  <c r="K38" i="18"/>
  <c r="F48" i="18"/>
  <c r="F50" i="18"/>
  <c r="F51" i="18"/>
  <c r="K56" i="18"/>
  <c r="F79" i="18"/>
  <c r="F81" i="18"/>
  <c r="F82" i="18"/>
  <c r="F83" i="18"/>
  <c r="K34" i="18"/>
  <c r="K90" i="18"/>
  <c r="F11" i="18"/>
  <c r="F32" i="18"/>
  <c r="F36" i="18"/>
  <c r="F37" i="18"/>
  <c r="F38" i="18"/>
  <c r="F54" i="18"/>
  <c r="F55" i="18"/>
  <c r="F56" i="18"/>
  <c r="F58" i="18"/>
  <c r="E6" i="18"/>
  <c r="F87" i="18"/>
  <c r="F88" i="18"/>
  <c r="K42" i="18"/>
  <c r="K27" i="18"/>
  <c r="I66" i="18"/>
  <c r="K69" i="18"/>
  <c r="I68" i="18"/>
  <c r="L68" i="18" s="1"/>
  <c r="I74" i="18"/>
  <c r="I28" i="18"/>
  <c r="K35" i="18"/>
  <c r="K36" i="18"/>
  <c r="I47" i="18"/>
  <c r="I50" i="18"/>
  <c r="K53" i="18"/>
  <c r="K54" i="18"/>
  <c r="K55" i="18"/>
  <c r="I76" i="18"/>
  <c r="I82" i="18"/>
  <c r="K85" i="18"/>
  <c r="K86" i="18"/>
  <c r="K87" i="18"/>
  <c r="K19" i="18"/>
  <c r="I31" i="18"/>
  <c r="I35" i="18"/>
  <c r="I36" i="18"/>
  <c r="I52" i="18"/>
  <c r="I58" i="18"/>
  <c r="K61" i="18"/>
  <c r="K62" i="18"/>
  <c r="I84" i="18"/>
  <c r="I86" i="18"/>
  <c r="I90" i="18"/>
  <c r="L90" i="18" s="1"/>
  <c r="K93" i="18"/>
  <c r="K94" i="18"/>
  <c r="I14" i="18"/>
  <c r="L14" i="18" s="1"/>
  <c r="I15" i="18"/>
  <c r="I40" i="18"/>
  <c r="I60" i="18"/>
  <c r="I94" i="18"/>
  <c r="L94" i="18" s="1"/>
  <c r="I24" i="18"/>
  <c r="L24" i="18" s="1"/>
  <c r="I26" i="18"/>
  <c r="I44" i="18"/>
  <c r="L44" i="18" s="1"/>
  <c r="K77" i="18"/>
  <c r="D6" i="18"/>
  <c r="H7" i="18"/>
  <c r="I29" i="18"/>
  <c r="I30" i="18"/>
  <c r="L30" i="18" s="1"/>
  <c r="F33" i="18"/>
  <c r="I45" i="18"/>
  <c r="I51" i="18"/>
  <c r="I59" i="18"/>
  <c r="I67" i="18"/>
  <c r="L67" i="18" s="1"/>
  <c r="I75" i="18"/>
  <c r="F78" i="18"/>
  <c r="I83" i="18"/>
  <c r="F86" i="18"/>
  <c r="I91" i="18"/>
  <c r="I92" i="18"/>
  <c r="L92" i="18" s="1"/>
  <c r="K33" i="18"/>
  <c r="J72" i="18"/>
  <c r="J82" i="18"/>
  <c r="K23" i="18"/>
  <c r="K39" i="18"/>
  <c r="I42" i="18"/>
  <c r="I53" i="18"/>
  <c r="I54" i="18"/>
  <c r="F59" i="18"/>
  <c r="L59" i="18" s="1"/>
  <c r="I61" i="18"/>
  <c r="I62" i="18"/>
  <c r="I69" i="18"/>
  <c r="I70" i="18"/>
  <c r="L70" i="18" s="1"/>
  <c r="F75" i="18"/>
  <c r="L75" i="18" s="1"/>
  <c r="I77" i="18"/>
  <c r="I78" i="18"/>
  <c r="L78" i="18" s="1"/>
  <c r="F80" i="18"/>
  <c r="I85" i="18"/>
  <c r="F91" i="18"/>
  <c r="E8" i="18"/>
  <c r="D9" i="18"/>
  <c r="I16" i="18"/>
  <c r="I21" i="18"/>
  <c r="I22" i="18"/>
  <c r="L22" i="18" s="1"/>
  <c r="I32" i="18"/>
  <c r="I37" i="18"/>
  <c r="L37" i="18" s="1"/>
  <c r="F41" i="18"/>
  <c r="I48" i="18"/>
  <c r="I56" i="18"/>
  <c r="L56" i="18" s="1"/>
  <c r="F61" i="18"/>
  <c r="L61" i="18" s="1"/>
  <c r="I64" i="18"/>
  <c r="F69" i="18"/>
  <c r="L69" i="18" s="1"/>
  <c r="I72" i="18"/>
  <c r="L72" i="18" s="1"/>
  <c r="I80" i="18"/>
  <c r="I88" i="18"/>
  <c r="F93" i="18"/>
  <c r="F17" i="18"/>
  <c r="L17" i="18" s="1"/>
  <c r="J17" i="18"/>
  <c r="F21" i="18"/>
  <c r="J21" i="18"/>
  <c r="J29" i="18"/>
  <c r="F29" i="18"/>
  <c r="I34" i="18"/>
  <c r="J34" i="18"/>
  <c r="I38" i="18"/>
  <c r="L38" i="18" s="1"/>
  <c r="J38" i="18"/>
  <c r="F45" i="18"/>
  <c r="L45" i="18" s="1"/>
  <c r="J45" i="18"/>
  <c r="I46" i="18"/>
  <c r="L46" i="18" s="1"/>
  <c r="J46" i="18"/>
  <c r="J49" i="18"/>
  <c r="F49" i="18"/>
  <c r="L49" i="18" s="1"/>
  <c r="F57" i="18"/>
  <c r="L57" i="18" s="1"/>
  <c r="J57" i="18"/>
  <c r="L81" i="18"/>
  <c r="F89" i="18"/>
  <c r="L89" i="18" s="1"/>
  <c r="J89" i="18"/>
  <c r="G8" i="18"/>
  <c r="J14" i="18"/>
  <c r="J18" i="18"/>
  <c r="J22" i="18"/>
  <c r="J26" i="18"/>
  <c r="J40" i="18"/>
  <c r="K65" i="18"/>
  <c r="J73" i="18"/>
  <c r="J81" i="18"/>
  <c r="K89" i="18"/>
  <c r="D5" i="18"/>
  <c r="K13" i="18"/>
  <c r="H9" i="18"/>
  <c r="K17" i="18"/>
  <c r="K21" i="18"/>
  <c r="K25" i="18"/>
  <c r="K37" i="18"/>
  <c r="K41" i="18"/>
  <c r="K49" i="18"/>
  <c r="K73" i="18"/>
  <c r="K81" i="18"/>
  <c r="K15" i="18"/>
  <c r="E9" i="18"/>
  <c r="E7" i="18"/>
  <c r="D7" i="18"/>
  <c r="F13" i="18"/>
  <c r="J13" i="18"/>
  <c r="I13" i="18"/>
  <c r="F25" i="18"/>
  <c r="L25" i="18" s="1"/>
  <c r="J25" i="18"/>
  <c r="G10" i="18"/>
  <c r="J37" i="18"/>
  <c r="K57" i="18"/>
  <c r="E5" i="18"/>
  <c r="I12" i="18"/>
  <c r="G6" i="18"/>
  <c r="F15" i="18"/>
  <c r="J15" i="18"/>
  <c r="F19" i="18"/>
  <c r="L19" i="18" s="1"/>
  <c r="J19" i="18"/>
  <c r="F23" i="18"/>
  <c r="L23" i="18" s="1"/>
  <c r="J23" i="18"/>
  <c r="F27" i="18"/>
  <c r="L27" i="18" s="1"/>
  <c r="J27" i="18"/>
  <c r="F31" i="18"/>
  <c r="F35" i="18"/>
  <c r="F39" i="18"/>
  <c r="F43" i="18"/>
  <c r="L43" i="18" s="1"/>
  <c r="F47" i="18"/>
  <c r="K51" i="18"/>
  <c r="J53" i="18"/>
  <c r="F53" i="18"/>
  <c r="L53" i="18" s="1"/>
  <c r="H5" i="18"/>
  <c r="I71" i="18"/>
  <c r="F77" i="18"/>
  <c r="L77" i="18" s="1"/>
  <c r="J77" i="18"/>
  <c r="K83" i="18"/>
  <c r="J85" i="18"/>
  <c r="F85" i="18"/>
  <c r="L85" i="18" s="1"/>
  <c r="J66" i="18"/>
  <c r="J70" i="18"/>
  <c r="J94" i="18"/>
  <c r="J52" i="18"/>
  <c r="J56" i="18"/>
  <c r="J58" i="18"/>
  <c r="J78" i="18"/>
  <c r="J90" i="18"/>
  <c r="K11" i="18"/>
  <c r="J11" i="18"/>
  <c r="L18" i="18"/>
  <c r="L26" i="18"/>
  <c r="J43" i="18"/>
  <c r="J59" i="18"/>
  <c r="J75" i="18"/>
  <c r="J28" i="18"/>
  <c r="J31" i="18"/>
  <c r="K43" i="18"/>
  <c r="J44" i="18"/>
  <c r="J47" i="18"/>
  <c r="K59" i="18"/>
  <c r="J60" i="18"/>
  <c r="J63" i="18"/>
  <c r="L65" i="18"/>
  <c r="K75" i="18"/>
  <c r="J76" i="18"/>
  <c r="J79" i="18"/>
  <c r="L79" i="18"/>
  <c r="J91" i="18"/>
  <c r="J92" i="18"/>
  <c r="G5" i="18"/>
  <c r="G9" i="18"/>
  <c r="J12" i="18"/>
  <c r="J16" i="18"/>
  <c r="J20" i="18"/>
  <c r="K31" i="18"/>
  <c r="J32" i="18"/>
  <c r="J35" i="18"/>
  <c r="K47" i="18"/>
  <c r="J48" i="18"/>
  <c r="J51" i="18"/>
  <c r="K63" i="18"/>
  <c r="J64" i="18"/>
  <c r="J67" i="18"/>
  <c r="K79" i="18"/>
  <c r="J80" i="18"/>
  <c r="J87" i="18"/>
  <c r="L87" i="18"/>
  <c r="J88" i="18"/>
  <c r="L88" i="18"/>
  <c r="G7" i="18"/>
  <c r="H6" i="18"/>
  <c r="H8" i="18"/>
  <c r="H10" i="18"/>
  <c r="J39" i="18"/>
  <c r="L41" i="18"/>
  <c r="J55" i="18"/>
  <c r="J71" i="18"/>
  <c r="L73" i="18"/>
  <c r="J83" i="18"/>
  <c r="J84" i="18"/>
  <c r="L34" i="18"/>
  <c r="L42" i="18"/>
  <c r="L50" i="18"/>
  <c r="L62" i="18"/>
  <c r="L66" i="18"/>
  <c r="L74" i="18"/>
  <c r="L28" i="18"/>
  <c r="L36" i="18"/>
  <c r="L48" i="18"/>
  <c r="L52" i="18"/>
  <c r="L64" i="18"/>
  <c r="L76" i="18"/>
  <c r="L32" i="18" l="1"/>
  <c r="L86" i="18"/>
  <c r="L33" i="18"/>
  <c r="L54" i="18"/>
  <c r="L60" i="18"/>
  <c r="K10" i="18"/>
  <c r="L83" i="18"/>
  <c r="K6" i="18"/>
  <c r="L82" i="18"/>
  <c r="L51" i="18"/>
  <c r="I6" i="18"/>
  <c r="L93" i="18"/>
  <c r="L58" i="18"/>
  <c r="L80" i="18"/>
  <c r="I10" i="18"/>
  <c r="K8" i="18"/>
  <c r="I5" i="18"/>
  <c r="L35" i="18"/>
  <c r="L47" i="18"/>
  <c r="L21" i="18"/>
  <c r="J9" i="18"/>
  <c r="K7" i="18"/>
  <c r="K9" i="18"/>
  <c r="L13" i="18"/>
  <c r="L29" i="18"/>
  <c r="K5" i="18"/>
  <c r="J7" i="18"/>
  <c r="J5" i="18"/>
  <c r="F10" i="18"/>
  <c r="L16" i="18"/>
  <c r="L10" i="18" s="1"/>
  <c r="L91" i="18"/>
  <c r="L84" i="18"/>
  <c r="J6" i="18"/>
  <c r="L63" i="18"/>
  <c r="L31" i="18"/>
  <c r="F8" i="18"/>
  <c r="I8" i="18"/>
  <c r="L8" i="18"/>
  <c r="L71" i="18"/>
  <c r="L55" i="18"/>
  <c r="L39" i="18"/>
  <c r="J8" i="18"/>
  <c r="I9" i="18"/>
  <c r="J10" i="18"/>
  <c r="L12" i="18"/>
  <c r="F6" i="18"/>
  <c r="F7" i="18"/>
  <c r="L15" i="18"/>
  <c r="F9" i="18"/>
  <c r="I7" i="18"/>
  <c r="L11" i="18"/>
  <c r="F5" i="18"/>
  <c r="L5" i="18" l="1"/>
  <c r="L7" i="18"/>
  <c r="L9" i="18"/>
  <c r="L6" i="18"/>
</calcChain>
</file>

<file path=xl/sharedStrings.xml><?xml version="1.0" encoding="utf-8"?>
<sst xmlns="http://schemas.openxmlformats.org/spreadsheetml/2006/main" count="1593" uniqueCount="58">
  <si>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</si>
  <si>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</si>
  <si>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</si>
  <si>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</si>
  <si>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</si>
  <si>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</si>
  <si>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</si>
  <si>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</si>
  <si>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</si>
  <si>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</si>
  <si>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</si>
  <si>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</si>
  <si>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</si>
  <si>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</si>
  <si>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</si>
  <si>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</si>
  <si>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</si>
  <si>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</si>
  <si>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</si>
  <si>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</si>
  <si>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</si>
  <si>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</si>
  <si>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</si>
  <si>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</si>
  <si>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</si>
  <si>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คณะเกษตร</t>
  </si>
  <si>
    <t xml:space="preserve">   สาขาเกษตรเขตร้อน</t>
  </si>
  <si>
    <t xml:space="preserve">   สาขาการจัดการศัตรูพืช</t>
  </si>
  <si>
    <t xml:space="preserve">   สาขาเคมีการเกษตร</t>
  </si>
  <si>
    <t xml:space="preserve">   สาขาวิทยาศาสตร์เกษตร</t>
  </si>
  <si>
    <t xml:space="preserve">   เกษตรกลวิธาน</t>
  </si>
  <si>
    <t xml:space="preserve">   กีฏวิทยา</t>
  </si>
  <si>
    <t xml:space="preserve">   โรคพืช</t>
  </si>
  <si>
    <t xml:space="preserve">   ปฐพีวิทยา</t>
  </si>
  <si>
    <t xml:space="preserve">   พืชไร่นา</t>
  </si>
  <si>
    <t xml:space="preserve">   พืชสวน</t>
  </si>
  <si>
    <t xml:space="preserve">   สัตวบาล</t>
  </si>
  <si>
    <t xml:space="preserve">   คหกรรมศาสตร์</t>
  </si>
  <si>
    <t xml:space="preserve">   ส่งเสริมและนิเทศศาสตร์เกษตร</t>
  </si>
  <si>
    <t>วิชากลางคณะ</t>
  </si>
  <si>
    <t>สวล.</t>
  </si>
  <si>
    <t>สห.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</si>
  <si>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</si>
  <si>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</si>
  <si>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</si>
  <si>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</si>
  <si>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</si>
  <si>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</si>
  <si>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1.1 จำนวนนิสิตเต็มเวลา (FTES) ของคณะเกษตร บางเขน ประจำปีการศึกษา 2559</t>
  </si>
  <si>
    <t>เฉลี่ยปีการศึกษา 2559</t>
  </si>
  <si>
    <t>ตารางที่ 1.1_1 จำนวนนิสิตเต็มเวลา (FTES) ของคณะเกษตร บางเขน ประจำภาคต้น ปีการศึกษา 2559</t>
  </si>
  <si>
    <t>ตารางที่ 1.1_2 จำนวนนิสิตเต็มเวลา (FTES) ของคณะเกษตร บางเขน ประจำภาคปลาย ปีการศึกษา 2559</t>
  </si>
  <si>
    <t>ตารางที่ 1.1.1_1 จำนวนนิสิตเต็มเวลา (FTES) ภาคปกติ ของคณะเกษตร บางเขน ประจำภาคต้น ปีการศึกษา 2559</t>
  </si>
  <si>
    <t>ตารางที่ 1.1.1_2 จำนวนนิสิตเต็มเวลา (FTES) ภาคปกติ ของคณะเกษตร บางเขน ประจำภาคปลาย ปีการศึกษา 2559</t>
  </si>
  <si>
    <t>ตารางที่ 1.1.2_1 จำนวนนิสิตเต็มเวลา (FTES) ภาคพิเศษ ของคณะเกษตร บางเขน ประจำภาคต้น ปีการศึกษา 2559</t>
  </si>
  <si>
    <t>ตารางที่ 1.1.2_2 จำนวนนิสิตเต็มเวลา (FTES) ภาคพิเศษ ของคณะเกษตร บางเขน ประจำภาคปลาย ปีการศึกษา 2559</t>
  </si>
  <si>
    <t>ตารางที่ 1.1.1 จำนวนนิสิตเต็มเวลา (FTES) ภาคปกติ ของคณะเกษตร บางเขน ประจำปีการศึกษา 2559</t>
  </si>
  <si>
    <t>ตารางที่ 1.1.2 จำนวนนิสิตเต็มเวลา (FTES) ภาคพิเศษ ของคณะเกษตร บางเขน ประจำปีการศึกษา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</si>
</sst>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4"/>
      <color indexed="56"/>
      <name val="TH SarabunPSK"/>
      <family val="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on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26" fillId="0" borderId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/>
    <xf numFmtId="0" fontId="22" fillId="0" borderId="10" xfId="28" applyFont="1" applyFill="1" applyBorder="1" applyAlignment="1">
      <alignment horizontal="center"/>
    </xf>
    <xf numFmtId="43" fontId="22" fillId="0" borderId="11" xfId="19" applyFont="1" applyFill="1" applyBorder="1" applyAlignment="1">
      <alignment horizontal="center"/>
    </xf>
    <xf numFmtId="43" fontId="22" fillId="0" borderId="12" xfId="19" applyFont="1" applyFill="1" applyBorder="1" applyAlignment="1">
      <alignment horizontal="center"/>
    </xf>
    <xf numFmtId="43" fontId="22" fillId="0" borderId="13" xfId="19" applyFont="1" applyFill="1" applyBorder="1" applyAlignment="1">
      <alignment horizontal="center"/>
    </xf>
    <xf numFmtId="43" fontId="22" fillId="0" borderId="10" xfId="19" applyFont="1" applyFill="1" applyBorder="1" applyAlignment="1">
      <alignment horizontal="center"/>
    </xf>
    <xf numFmtId="0" fontId="22" fillId="0" borderId="10" xfId="28" applyFont="1" applyFill="1" applyBorder="1" applyAlignment="1"/>
    <xf numFmtId="0" fontId="22" fillId="0" borderId="10" xfId="28" applyFont="1" applyFill="1" applyBorder="1" applyAlignment="1">
      <alignment horizontal="centerContinuous"/>
    </xf>
    <xf numFmtId="0" fontId="20" fillId="0" borderId="14" xfId="28" applyFont="1" applyFill="1" applyBorder="1" applyAlignment="1"/>
    <xf numFmtId="0" fontId="20" fillId="0" borderId="14" xfId="28" applyFont="1" applyFill="1" applyBorder="1" applyAlignment="1">
      <alignment horizontal="center"/>
    </xf>
    <xf numFmtId="43" fontId="21" fillId="0" borderId="15" xfId="19" applyFont="1" applyFill="1" applyBorder="1" applyAlignment="1">
      <alignment horizontal="center"/>
    </xf>
    <xf numFmtId="0" fontId="20" fillId="0" borderId="10" xfId="28" applyFont="1" applyFill="1" applyBorder="1" applyAlignment="1">
      <alignment horizontal="center"/>
    </xf>
    <xf numFmtId="0" fontId="20" fillId="0" borderId="16" xfId="28" applyFont="1" applyFill="1" applyBorder="1" applyAlignment="1">
      <alignment horizontal="centerContinuous"/>
    </xf>
    <xf numFmtId="0" fontId="20" fillId="0" borderId="17" xfId="28" applyFont="1" applyFill="1" applyBorder="1" applyAlignment="1">
      <alignment horizontal="centerContinuous"/>
    </xf>
    <xf numFmtId="0" fontId="24" fillId="0" borderId="0" xfId="28" applyFont="1" applyFill="1" applyBorder="1" applyAlignment="1"/>
    <xf numFmtId="0" fontId="24" fillId="0" borderId="0" xfId="28" applyFont="1" applyFill="1" applyAlignment="1"/>
    <xf numFmtId="0" fontId="20" fillId="0" borderId="18" xfId="28" applyFont="1" applyFill="1" applyBorder="1" applyAlignment="1">
      <alignment horizontal="center"/>
    </xf>
    <xf numFmtId="0" fontId="20" fillId="0" borderId="19" xfId="28" applyFont="1" applyFill="1" applyBorder="1" applyAlignment="1">
      <alignment horizontal="center"/>
    </xf>
    <xf numFmtId="43" fontId="20" fillId="0" borderId="20" xfId="19" applyFont="1" applyFill="1" applyBorder="1" applyAlignment="1">
      <alignment horizontal="centerContinuous"/>
    </xf>
    <xf numFmtId="43" fontId="20" fillId="0" borderId="21" xfId="19" applyFont="1" applyFill="1" applyBorder="1" applyAlignment="1">
      <alignment horizontal="centerContinuous"/>
    </xf>
    <xf numFmtId="43" fontId="20" fillId="0" borderId="22" xfId="19" applyFont="1" applyFill="1" applyBorder="1" applyAlignment="1">
      <alignment horizontal="centerContinuous"/>
    </xf>
    <xf numFmtId="0" fontId="20" fillId="0" borderId="0" xfId="28" applyFont="1" applyFill="1" applyAlignment="1"/>
    <xf numFmtId="0" fontId="20" fillId="0" borderId="17" xfId="28" applyFont="1" applyFill="1" applyBorder="1" applyAlignment="1"/>
    <xf numFmtId="0" fontId="20" fillId="0" borderId="23" xfId="28" applyFont="1" applyFill="1" applyBorder="1" applyAlignment="1">
      <alignment horizontal="center"/>
    </xf>
    <xf numFmtId="0" fontId="20" fillId="0" borderId="17" xfId="28" applyFont="1" applyFill="1" applyBorder="1" applyAlignment="1">
      <alignment horizontal="center"/>
    </xf>
    <xf numFmtId="43" fontId="20" fillId="0" borderId="24" xfId="19" applyFont="1" applyFill="1" applyBorder="1" applyAlignment="1">
      <alignment horizontal="center"/>
    </xf>
    <xf numFmtId="43" fontId="20" fillId="0" borderId="25" xfId="19" applyFont="1" applyFill="1" applyBorder="1" applyAlignment="1">
      <alignment horizontal="center"/>
    </xf>
    <xf numFmtId="43" fontId="20" fillId="0" borderId="17" xfId="19" applyFont="1" applyFill="1" applyBorder="1" applyAlignment="1">
      <alignment horizontal="center"/>
    </xf>
    <xf numFmtId="0" fontId="22" fillId="0" borderId="0" xfId="28" applyFont="1" applyFill="1" applyAlignment="1"/>
    <xf numFmtId="43" fontId="20" fillId="0" borderId="26" xfId="19" applyFont="1" applyFill="1" applyBorder="1" applyAlignment="1">
      <alignment horizontal="center"/>
    </xf>
    <xf numFmtId="43" fontId="20" fillId="0" borderId="14" xfId="19" applyFont="1" applyFill="1" applyBorder="1" applyAlignment="1">
      <alignment horizontal="center"/>
    </xf>
    <xf numFmtId="43" fontId="21" fillId="0" borderId="11" xfId="19" applyFont="1" applyFill="1" applyBorder="1" applyAlignment="1">
      <alignment horizontal="center"/>
    </xf>
    <xf numFmtId="43" fontId="20" fillId="0" borderId="12" xfId="19" applyFont="1" applyFill="1" applyBorder="1" applyAlignment="1">
      <alignment horizontal="center"/>
    </xf>
    <xf numFmtId="43" fontId="20" fillId="0" borderId="10" xfId="19" applyFont="1" applyFill="1" applyBorder="1" applyAlignment="1">
      <alignment horizontal="center"/>
    </xf>
    <xf numFmtId="43" fontId="20" fillId="0" borderId="11" xfId="19" applyFont="1" applyFill="1" applyBorder="1" applyAlignment="1">
      <alignment horizontal="center"/>
    </xf>
    <xf numFmtId="43" fontId="20" fillId="0" borderId="27" xfId="19" applyFont="1" applyFill="1" applyBorder="1" applyAlignment="1">
      <alignment horizontal="center"/>
    </xf>
    <xf numFmtId="43" fontId="20" fillId="0" borderId="28" xfId="19" applyFont="1" applyFill="1" applyBorder="1" applyAlignment="1">
      <alignment horizontal="center"/>
    </xf>
    <xf numFmtId="43" fontId="20" fillId="0" borderId="16" xfId="19" applyFont="1" applyFill="1" applyBorder="1" applyAlignment="1">
      <alignment horizontal="center"/>
    </xf>
    <xf numFmtId="0" fontId="20" fillId="0" borderId="10" xfId="28" applyFont="1" applyFill="1" applyBorder="1" applyAlignment="1">
      <alignment horizontal="centerContinuous"/>
    </xf>
    <xf numFmtId="43" fontId="20" fillId="0" borderId="29" xfId="19" applyFont="1" applyFill="1" applyBorder="1" applyAlignment="1">
      <alignment horizontal="centerContinuous"/>
    </xf>
    <xf numFmtId="43" fontId="20" fillId="0" borderId="30" xfId="19" applyFont="1" applyFill="1" applyBorder="1" applyAlignment="1">
      <alignment horizontal="center"/>
    </xf>
    <xf numFmtId="43" fontId="20" fillId="0" borderId="31" xfId="19" applyFont="1" applyFill="1" applyBorder="1" applyAlignment="1">
      <alignment horizontal="center"/>
    </xf>
    <xf numFmtId="43" fontId="20" fillId="0" borderId="13" xfId="19" applyFont="1" applyFill="1" applyBorder="1" applyAlignment="1">
      <alignment horizontal="center"/>
    </xf>
    <xf numFmtId="43" fontId="20" fillId="0" borderId="32" xfId="19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0" xfId="28" applyFont="1" applyFill="1" applyBorder="1" applyAlignment="1" applyProtection="1">
      <alignment horizontal="left"/>
    </xf>
    <xf numFmtId="0" fontId="24" fillId="0" borderId="33" xfId="28" applyFont="1" applyFill="1" applyBorder="1" applyAlignment="1">
      <alignment horizontal="center"/>
    </xf>
    <xf numFmtId="0" fontId="24" fillId="0" borderId="33" xfId="28" applyFont="1" applyFill="1" applyBorder="1" applyAlignment="1"/>
    <xf numFmtId="43" fontId="25" fillId="0" borderId="33" xfId="19" applyFont="1" applyFill="1" applyBorder="1" applyAlignment="1">
      <alignment horizontal="center"/>
    </xf>
    <xf numFmtId="43" fontId="20" fillId="0" borderId="25" xfId="19" applyFont="1" applyFill="1" applyBorder="1" applyAlignment="1">
      <alignment horizontal="center" shrinkToFit="1"/>
    </xf>
    <xf numFmtId="43" fontId="22" fillId="0" borderId="0" xfId="28" applyNumberFormat="1" applyFont="1" applyFill="1" applyAlignment="1"/>
    <xf numFmtId="0" fontId="27" fillId="0" borderId="0" xfId="28" applyFont="1" applyFill="1" applyBorder="1" applyAlignment="1"/>
    <xf numFmtId="0" fontId="28" fillId="0" borderId="0" xfId="28" applyFont="1" applyFill="1" applyBorder="1" applyAlignment="1" applyProtection="1">
      <alignment horizontal="left"/>
    </xf>
    <xf numFmtId="0" fontId="29" fillId="0" borderId="33" xfId="28" applyFont="1" applyFill="1" applyBorder="1" applyAlignment="1">
      <alignment horizontal="center"/>
    </xf>
    <xf numFmtId="0" fontId="29" fillId="0" borderId="33" xfId="28" applyFont="1" applyFill="1" applyBorder="1" applyAlignment="1"/>
    <xf numFmtId="43" fontId="30" fillId="0" borderId="33" xfId="19" applyFont="1" applyFill="1" applyBorder="1" applyAlignment="1">
      <alignment horizontal="center"/>
    </xf>
    <xf numFmtId="0" fontId="29" fillId="0" borderId="0" xfId="28" applyFont="1" applyFill="1" applyAlignment="1"/>
    <xf numFmtId="0" fontId="31" fillId="0" borderId="18" xfId="28" applyFont="1" applyFill="1" applyBorder="1" applyAlignment="1">
      <alignment horizontal="center"/>
    </xf>
    <xf numFmtId="0" fontId="31" fillId="0" borderId="19" xfId="28" applyFont="1" applyFill="1" applyBorder="1" applyAlignment="1">
      <alignment horizontal="center"/>
    </xf>
    <xf numFmtId="43" fontId="31" fillId="0" borderId="20" xfId="19" applyFont="1" applyFill="1" applyBorder="1" applyAlignment="1">
      <alignment horizontal="centerContinuous"/>
    </xf>
    <xf numFmtId="43" fontId="31" fillId="0" borderId="34" xfId="19" applyFont="1" applyFill="1" applyBorder="1" applyAlignment="1">
      <alignment horizontal="centerContinuous"/>
    </xf>
    <xf numFmtId="43" fontId="31" fillId="0" borderId="22" xfId="19" applyFont="1" applyFill="1" applyBorder="1" applyAlignment="1">
      <alignment horizontal="centerContinuous"/>
    </xf>
    <xf numFmtId="0" fontId="31" fillId="0" borderId="0" xfId="28" applyFont="1" applyFill="1" applyAlignment="1"/>
    <xf numFmtId="0" fontId="31" fillId="0" borderId="17" xfId="28" applyFont="1" applyFill="1" applyBorder="1" applyAlignment="1"/>
    <xf numFmtId="0" fontId="31" fillId="0" borderId="23" xfId="28" applyFont="1" applyFill="1" applyBorder="1" applyAlignment="1">
      <alignment horizontal="center"/>
    </xf>
    <xf numFmtId="0" fontId="31" fillId="0" borderId="17" xfId="28" applyFont="1" applyFill="1" applyBorder="1" applyAlignment="1">
      <alignment horizontal="center"/>
    </xf>
    <xf numFmtId="43" fontId="31" fillId="0" borderId="24" xfId="19" applyFont="1" applyFill="1" applyBorder="1" applyAlignment="1">
      <alignment horizontal="center"/>
    </xf>
    <xf numFmtId="43" fontId="31" fillId="0" borderId="35" xfId="19" applyFont="1" applyFill="1" applyBorder="1" applyAlignment="1">
      <alignment horizontal="center"/>
    </xf>
    <xf numFmtId="43" fontId="31" fillId="0" borderId="17" xfId="19" applyFont="1" applyFill="1" applyBorder="1" applyAlignment="1">
      <alignment horizontal="center"/>
    </xf>
    <xf numFmtId="0" fontId="32" fillId="24" borderId="10" xfId="28" applyFont="1" applyFill="1" applyBorder="1" applyAlignment="1">
      <alignment horizontal="center"/>
    </xf>
    <xf numFmtId="43" fontId="32" fillId="24" borderId="11" xfId="19" applyFont="1" applyFill="1" applyBorder="1" applyAlignment="1">
      <alignment horizontal="center"/>
    </xf>
    <xf numFmtId="43" fontId="32" fillId="24" borderId="36" xfId="19" applyFont="1" applyFill="1" applyBorder="1" applyAlignment="1">
      <alignment horizontal="center"/>
    </xf>
    <xf numFmtId="43" fontId="32" fillId="24" borderId="10" xfId="19" applyFont="1" applyFill="1" applyBorder="1" applyAlignment="1">
      <alignment horizontal="center"/>
    </xf>
    <xf numFmtId="0" fontId="32" fillId="0" borderId="0" xfId="28" applyFont="1" applyFill="1" applyAlignment="1"/>
    <xf numFmtId="0" fontId="32" fillId="24" borderId="10" xfId="28" applyFont="1" applyFill="1" applyBorder="1" applyAlignment="1"/>
    <xf numFmtId="0" fontId="32" fillId="24" borderId="10" xfId="28" applyFont="1" applyFill="1" applyBorder="1" applyAlignment="1">
      <alignment horizontal="centerContinuous"/>
    </xf>
    <xf numFmtId="43" fontId="32" fillId="0" borderId="0" xfId="28" applyNumberFormat="1" applyFont="1" applyFill="1" applyAlignment="1"/>
    <xf numFmtId="0" fontId="31" fillId="0" borderId="14" xfId="28" applyFont="1" applyFill="1" applyBorder="1" applyAlignment="1">
      <alignment horizontal="center"/>
    </xf>
    <xf numFmtId="43" fontId="31" fillId="0" borderId="15" xfId="19" applyFont="1" applyFill="1" applyBorder="1" applyAlignment="1">
      <alignment horizontal="center"/>
    </xf>
    <xf numFmtId="43" fontId="31" fillId="0" borderId="37" xfId="19" applyFont="1" applyFill="1" applyBorder="1" applyAlignment="1">
      <alignment horizontal="center"/>
    </xf>
    <xf numFmtId="43" fontId="31" fillId="0" borderId="14" xfId="19" applyFont="1" applyFill="1" applyBorder="1" applyAlignment="1">
      <alignment horizontal="center"/>
    </xf>
    <xf numFmtId="0" fontId="31" fillId="0" borderId="10" xfId="0" applyFont="1" applyFill="1" applyBorder="1"/>
    <xf numFmtId="0" fontId="31" fillId="0" borderId="10" xfId="28" applyFont="1" applyFill="1" applyBorder="1" applyAlignment="1">
      <alignment horizontal="center"/>
    </xf>
    <xf numFmtId="43" fontId="31" fillId="0" borderId="11" xfId="19" applyFont="1" applyFill="1" applyBorder="1" applyAlignment="1">
      <alignment horizontal="center"/>
    </xf>
    <xf numFmtId="43" fontId="31" fillId="0" borderId="36" xfId="19" applyFont="1" applyFill="1" applyBorder="1" applyAlignment="1">
      <alignment horizontal="center"/>
    </xf>
    <xf numFmtId="43" fontId="31" fillId="0" borderId="10" xfId="19" applyFont="1" applyFill="1" applyBorder="1" applyAlignment="1">
      <alignment horizontal="center"/>
    </xf>
    <xf numFmtId="0" fontId="31" fillId="0" borderId="16" xfId="0" applyFont="1" applyFill="1" applyBorder="1"/>
    <xf numFmtId="0" fontId="31" fillId="0" borderId="16" xfId="28" applyFont="1" applyFill="1" applyBorder="1" applyAlignment="1">
      <alignment horizontal="centerContinuous"/>
    </xf>
    <xf numFmtId="43" fontId="31" fillId="0" borderId="27" xfId="19" applyFont="1" applyFill="1" applyBorder="1" applyAlignment="1">
      <alignment horizontal="center"/>
    </xf>
    <xf numFmtId="43" fontId="31" fillId="0" borderId="38" xfId="19" applyFont="1" applyFill="1" applyBorder="1" applyAlignment="1">
      <alignment horizontal="center"/>
    </xf>
    <xf numFmtId="43" fontId="31" fillId="0" borderId="16" xfId="19" applyFont="1" applyFill="1" applyBorder="1" applyAlignment="1">
      <alignment horizontal="center"/>
    </xf>
    <xf numFmtId="0" fontId="31" fillId="0" borderId="14" xfId="28" applyFont="1" applyFill="1" applyBorder="1" applyAlignment="1"/>
    <xf numFmtId="0" fontId="31" fillId="0" borderId="10" xfId="28" applyFont="1" applyFill="1" applyBorder="1" applyAlignment="1"/>
    <xf numFmtId="0" fontId="31" fillId="0" borderId="10" xfId="28" applyFont="1" applyFill="1" applyBorder="1" applyAlignment="1">
      <alignment horizontal="centerContinuous"/>
    </xf>
    <xf numFmtId="0" fontId="31" fillId="0" borderId="17" xfId="0" applyFont="1" applyFill="1" applyBorder="1"/>
    <xf numFmtId="0" fontId="31" fillId="0" borderId="17" xfId="28" applyFont="1" applyFill="1" applyBorder="1" applyAlignment="1">
      <alignment horizontal="centerContinuous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เครื่องหมายจุลภาค" xfId="19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 2" xfId="27"/>
    <cellStyle name="ปกติ_นิสิตเต็มเวลา_บางเขน_462" xfId="28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94"/>
  <sheetViews>
    <sheetView showGridLines="0" tabSelected="1" zoomScaleNormal="100" workbookViewId="0">
      <selection activeCell="C11" sqref="C11"/>
    </sheetView>
  </sheetViews>
  <sheetFormatPr defaultRowHeight="20.100000000000001" customHeight="1" x14ac:dyDescent="0.5"/>
  <cols>
    <col min="1" max="1" width="28.7109375" style="64" customWidth="1"/>
    <col min="2" max="3" width="9.42578125" style="64" customWidth="1"/>
    <col min="4" max="4" width="9.140625" style="64" bestFit="1" customWidth="1"/>
    <col min="5" max="6" width="9" style="64" bestFit="1" customWidth="1"/>
    <col min="7" max="7" width="9.140625" style="64" bestFit="1" customWidth="1"/>
    <col min="8" max="8" width="9" style="64" bestFit="1" customWidth="1"/>
    <col min="9" max="10" width="9.140625" style="64" bestFit="1" customWidth="1"/>
    <col min="11" max="11" width="9" style="64" bestFit="1" customWidth="1"/>
    <col min="12" max="12" width="9.140625" style="64" bestFit="1" customWidth="1"/>
    <col min="13" max="16384" width="9.140625" style="64"/>
  </cols>
  <sheetData>
    <row r="1" spans="1:13" s="53" customFormat="1" ht="20.100000000000001" customHeight="1" x14ac:dyDescent="0.5">
      <c r="A1" s="54" t="s">
        <v>48</v>
      </c>
    </row>
    <row r="2" spans="1:13" s="58" customFormat="1" ht="20.100000000000001" customHeight="1" x14ac:dyDescent="0.5">
      <c r="A2" s="55"/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</row>
    <row r="3" spans="1:13" ht="20.100000000000001" customHeight="1" x14ac:dyDescent="0.5">
      <c r="A3" s="59" t="s">
        <v>0</v>
      </c>
      <c r="B3" s="60" t="s">
        <v>1</v>
      </c>
      <c r="C3" s="59" t="s">
        <v>2</v>
      </c>
      <c r="D3" s="61" t="s">
        <v>44</v>
      </c>
      <c r="E3" s="62"/>
      <c r="F3" s="63"/>
      <c r="G3" s="61" t="s">
        <v>45</v>
      </c>
      <c r="H3" s="62"/>
      <c r="I3" s="63"/>
      <c r="J3" s="61" t="s">
        <v>49</v>
      </c>
      <c r="K3" s="62"/>
      <c r="L3" s="63"/>
    </row>
    <row r="4" spans="1:13" ht="20.100000000000001" customHeight="1" x14ac:dyDescent="0.5">
      <c r="A4" s="65"/>
      <c r="B4" s="66" t="s">
        <v>4</v>
      </c>
      <c r="C4" s="67" t="s">
        <v>5</v>
      </c>
      <c r="D4" s="68" t="s">
        <v>46</v>
      </c>
      <c r="E4" s="69" t="s">
        <v>47</v>
      </c>
      <c r="F4" s="70" t="s">
        <v>19</v>
      </c>
      <c r="G4" s="68" t="s">
        <v>46</v>
      </c>
      <c r="H4" s="69" t="s">
        <v>47</v>
      </c>
      <c r="I4" s="70" t="s">
        <v>19</v>
      </c>
      <c r="J4" s="68" t="s">
        <v>46</v>
      </c>
      <c r="K4" s="69" t="s">
        <v>47</v>
      </c>
      <c r="L4" s="70" t="s">
        <v>19</v>
      </c>
    </row>
    <row r="5" spans="1:13" s="75" customFormat="1" ht="20.100000000000001" customHeight="1" x14ac:dyDescent="0.5">
      <c r="A5" s="71" t="s">
        <v>25</v>
      </c>
      <c r="B5" s="71" t="s">
        <v>20</v>
      </c>
      <c r="C5" s="71" t="s">
        <v>20</v>
      </c>
      <c r="D5" s="72">
        <f>+D11+D71+D77+D83+D89+D17+D23+D29+D35+D41+D47+D53+D59+D65</f>
        <v>1123.3832219999858</v>
      </c>
      <c r="E5" s="73">
        <f t="shared" ref="E5:K5" si="0">+E11+E71+E77+E83+E89+E17+E23+E29+E35+E41+E47+E53+E59+E65</f>
        <v>290.61594535982431</v>
      </c>
      <c r="F5" s="74">
        <f t="shared" si="0"/>
        <v>1413.9991673598101</v>
      </c>
      <c r="G5" s="72">
        <f t="shared" si="0"/>
        <v>1180.5958989923042</v>
      </c>
      <c r="H5" s="73">
        <f t="shared" si="0"/>
        <v>302.62533243117252</v>
      </c>
      <c r="I5" s="74">
        <f t="shared" si="0"/>
        <v>1483.2212314234769</v>
      </c>
      <c r="J5" s="72">
        <f t="shared" si="0"/>
        <v>1151.989560496145</v>
      </c>
      <c r="K5" s="73">
        <f t="shared" si="0"/>
        <v>296.62063889549847</v>
      </c>
      <c r="L5" s="74">
        <f>+L11+L71+L77+L83+L89+L17+L23+L29+L35+L41+L47+L53+L59+L65</f>
        <v>1448.6101993916438</v>
      </c>
    </row>
    <row r="6" spans="1:13" s="75" customFormat="1" ht="20.100000000000001" customHeight="1" x14ac:dyDescent="0.5">
      <c r="A6" s="76"/>
      <c r="B6" s="71"/>
      <c r="C6" s="71" t="s">
        <v>21</v>
      </c>
      <c r="D6" s="72">
        <f t="shared" ref="D6:L10" si="1">+D12+D72+D78+D84+D90+D18+D24+D30+D36+D42+D48+D54+D60+D66</f>
        <v>12</v>
      </c>
      <c r="E6" s="73">
        <f t="shared" si="1"/>
        <v>0</v>
      </c>
      <c r="F6" s="74">
        <f t="shared" si="1"/>
        <v>12</v>
      </c>
      <c r="G6" s="72">
        <f t="shared" si="1"/>
        <v>6.5294117647058822</v>
      </c>
      <c r="H6" s="73">
        <f t="shared" si="1"/>
        <v>1.2352941176470589</v>
      </c>
      <c r="I6" s="74">
        <f t="shared" si="1"/>
        <v>7.7647058823529402</v>
      </c>
      <c r="J6" s="72">
        <f t="shared" si="1"/>
        <v>9.2647058823529402</v>
      </c>
      <c r="K6" s="73">
        <f t="shared" si="1"/>
        <v>0.61764705882352944</v>
      </c>
      <c r="L6" s="74">
        <f t="shared" si="1"/>
        <v>9.882352941176471</v>
      </c>
    </row>
    <row r="7" spans="1:13" s="75" customFormat="1" ht="20.100000000000001" customHeight="1" x14ac:dyDescent="0.5">
      <c r="A7" s="76"/>
      <c r="B7" s="71"/>
      <c r="C7" s="71" t="s">
        <v>19</v>
      </c>
      <c r="D7" s="72">
        <f t="shared" si="1"/>
        <v>1135.3832219999858</v>
      </c>
      <c r="E7" s="73">
        <f t="shared" si="1"/>
        <v>290.61594535982431</v>
      </c>
      <c r="F7" s="74">
        <f t="shared" si="1"/>
        <v>1425.9991673598104</v>
      </c>
      <c r="G7" s="72">
        <f t="shared" si="1"/>
        <v>1187.1253107570101</v>
      </c>
      <c r="H7" s="73">
        <f t="shared" si="1"/>
        <v>303.8606265488196</v>
      </c>
      <c r="I7" s="74">
        <f t="shared" si="1"/>
        <v>1490.9859373058296</v>
      </c>
      <c r="J7" s="72">
        <f t="shared" si="1"/>
        <v>1161.254266378498</v>
      </c>
      <c r="K7" s="73">
        <f t="shared" si="1"/>
        <v>297.23828595432201</v>
      </c>
      <c r="L7" s="74">
        <f t="shared" si="1"/>
        <v>1458.4925523328202</v>
      </c>
    </row>
    <row r="8" spans="1:13" s="75" customFormat="1" ht="20.100000000000001" customHeight="1" x14ac:dyDescent="0.5">
      <c r="A8" s="76"/>
      <c r="B8" s="71" t="s">
        <v>22</v>
      </c>
      <c r="C8" s="71" t="s">
        <v>21</v>
      </c>
      <c r="D8" s="72">
        <f t="shared" si="1"/>
        <v>269.5</v>
      </c>
      <c r="E8" s="73">
        <f t="shared" si="1"/>
        <v>114.58333333333334</v>
      </c>
      <c r="F8" s="74">
        <f t="shared" si="1"/>
        <v>384.08333333333326</v>
      </c>
      <c r="G8" s="72">
        <f t="shared" si="1"/>
        <v>228.16666666666666</v>
      </c>
      <c r="H8" s="73">
        <f t="shared" si="1"/>
        <v>63.416666666666657</v>
      </c>
      <c r="I8" s="74">
        <f t="shared" si="1"/>
        <v>291.58333333333331</v>
      </c>
      <c r="J8" s="72">
        <f t="shared" si="1"/>
        <v>248.83333333333334</v>
      </c>
      <c r="K8" s="73">
        <f t="shared" si="1"/>
        <v>89</v>
      </c>
      <c r="L8" s="74">
        <f t="shared" si="1"/>
        <v>337.83333333333331</v>
      </c>
    </row>
    <row r="9" spans="1:13" s="75" customFormat="1" ht="20.100000000000001" customHeight="1" x14ac:dyDescent="0.5">
      <c r="A9" s="76"/>
      <c r="B9" s="71"/>
      <c r="C9" s="71" t="s">
        <v>23</v>
      </c>
      <c r="D9" s="72">
        <f t="shared" si="1"/>
        <v>539</v>
      </c>
      <c r="E9" s="73">
        <f t="shared" si="1"/>
        <v>229.16666666666669</v>
      </c>
      <c r="F9" s="74">
        <f t="shared" si="1"/>
        <v>768.16666666666652</v>
      </c>
      <c r="G9" s="72">
        <f t="shared" si="1"/>
        <v>456.33333333333331</v>
      </c>
      <c r="H9" s="73">
        <f t="shared" si="1"/>
        <v>126.83333333333331</v>
      </c>
      <c r="I9" s="74">
        <f t="shared" si="1"/>
        <v>583.16666666666663</v>
      </c>
      <c r="J9" s="72">
        <f t="shared" si="1"/>
        <v>497.66666666666669</v>
      </c>
      <c r="K9" s="73">
        <f t="shared" si="1"/>
        <v>178</v>
      </c>
      <c r="L9" s="74">
        <f t="shared" si="1"/>
        <v>675.66666666666663</v>
      </c>
    </row>
    <row r="10" spans="1:13" s="75" customFormat="1" ht="20.100000000000001" customHeight="1" x14ac:dyDescent="0.5">
      <c r="A10" s="76"/>
      <c r="B10" s="77" t="s">
        <v>24</v>
      </c>
      <c r="C10" s="77"/>
      <c r="D10" s="72">
        <f t="shared" si="1"/>
        <v>1674.3832219999861</v>
      </c>
      <c r="E10" s="73">
        <f t="shared" si="1"/>
        <v>519.78261202649094</v>
      </c>
      <c r="F10" s="74">
        <f t="shared" si="1"/>
        <v>2194.1658340264771</v>
      </c>
      <c r="G10" s="72">
        <f t="shared" si="1"/>
        <v>1643.4586440903433</v>
      </c>
      <c r="H10" s="73">
        <f t="shared" si="1"/>
        <v>430.69395988215297</v>
      </c>
      <c r="I10" s="74">
        <f t="shared" si="1"/>
        <v>2074.1526039724968</v>
      </c>
      <c r="J10" s="72">
        <f t="shared" si="1"/>
        <v>1658.9209330451649</v>
      </c>
      <c r="K10" s="73">
        <f t="shared" si="1"/>
        <v>475.23828595432195</v>
      </c>
      <c r="L10" s="74">
        <f t="shared" si="1"/>
        <v>2134.1592189994863</v>
      </c>
      <c r="M10" s="78"/>
    </row>
    <row r="11" spans="1:13" ht="20.100000000000001" customHeight="1" x14ac:dyDescent="0.5">
      <c r="A11" s="79" t="s">
        <v>39</v>
      </c>
      <c r="B11" s="79" t="s">
        <v>20</v>
      </c>
      <c r="C11" s="79" t="s">
        <v>20</v>
      </c>
      <c r="D11" s="80">
        <f>+'ปกติ 1.1.1_1'!U11</f>
        <v>69.176470588235333</v>
      </c>
      <c r="E11" s="81">
        <f>+'พิเศษ 1.1.2_1'!U11</f>
        <v>15.882352941176469</v>
      </c>
      <c r="F11" s="82">
        <f>+D11+E11</f>
        <v>85.058823529411796</v>
      </c>
      <c r="G11" s="80">
        <f>+'ปกติ 1.1.1_2'!U11</f>
        <v>87.588235294117638</v>
      </c>
      <c r="H11" s="81">
        <f>+'พิเศษ 1.1.2_2'!U11</f>
        <v>49.470588235294116</v>
      </c>
      <c r="I11" s="82">
        <f>+G11+H11</f>
        <v>137.05882352941177</v>
      </c>
      <c r="J11" s="80">
        <f>AVERAGE(D11,G11)</f>
        <v>78.382352941176492</v>
      </c>
      <c r="K11" s="81">
        <f>AVERAGE(E11,H11)</f>
        <v>32.67647058823529</v>
      </c>
      <c r="L11" s="82">
        <f>AVERAGE(F11,I11)</f>
        <v>111.05882352941178</v>
      </c>
    </row>
    <row r="12" spans="1:13" ht="20.100000000000001" customHeight="1" x14ac:dyDescent="0.5">
      <c r="A12" s="83"/>
      <c r="B12" s="84"/>
      <c r="C12" s="84" t="s">
        <v>21</v>
      </c>
      <c r="D12" s="85">
        <f>+'ปกติ 1.1.1_1'!U12</f>
        <v>0</v>
      </c>
      <c r="E12" s="86">
        <f>+'พิเศษ 1.1.2_1'!U12</f>
        <v>0</v>
      </c>
      <c r="F12" s="87">
        <f t="shared" ref="F12:F75" si="2">+D12+E12</f>
        <v>0</v>
      </c>
      <c r="G12" s="85">
        <f>+'ปกติ 1.1.1_2'!U12</f>
        <v>0.17647058823529413</v>
      </c>
      <c r="H12" s="86">
        <f>+'พิเศษ 1.1.2_2'!U12</f>
        <v>0.52941176470588236</v>
      </c>
      <c r="I12" s="87">
        <f t="shared" ref="I12:I75" si="3">+G12+H12</f>
        <v>0.70588235294117652</v>
      </c>
      <c r="J12" s="85">
        <f t="shared" ref="J12:L51" si="4">AVERAGE(D12,G12)</f>
        <v>8.8235294117647065E-2</v>
      </c>
      <c r="K12" s="86">
        <f t="shared" si="4"/>
        <v>0.26470588235294118</v>
      </c>
      <c r="L12" s="87">
        <f t="shared" si="4"/>
        <v>0.35294117647058826</v>
      </c>
    </row>
    <row r="13" spans="1:13" ht="20.100000000000001" customHeight="1" x14ac:dyDescent="0.5">
      <c r="A13" s="83"/>
      <c r="B13" s="84"/>
      <c r="C13" s="84" t="s">
        <v>19</v>
      </c>
      <c r="D13" s="85">
        <f>+'ปกติ 1.1.1_1'!U13</f>
        <v>69.176470588235333</v>
      </c>
      <c r="E13" s="86">
        <f>+'พิเศษ 1.1.2_1'!U13</f>
        <v>15.882352941176469</v>
      </c>
      <c r="F13" s="87">
        <f t="shared" si="2"/>
        <v>85.058823529411796</v>
      </c>
      <c r="G13" s="85">
        <f>+'ปกติ 1.1.1_2'!U13</f>
        <v>87.764705882352928</v>
      </c>
      <c r="H13" s="86">
        <f>+'พิเศษ 1.1.2_2'!U13</f>
        <v>50</v>
      </c>
      <c r="I13" s="87">
        <f t="shared" si="3"/>
        <v>137.76470588235293</v>
      </c>
      <c r="J13" s="85">
        <f t="shared" si="4"/>
        <v>78.47058823529413</v>
      </c>
      <c r="K13" s="86">
        <f t="shared" si="4"/>
        <v>32.941176470588232</v>
      </c>
      <c r="L13" s="87">
        <f t="shared" si="4"/>
        <v>111.41176470588236</v>
      </c>
    </row>
    <row r="14" spans="1:13" ht="20.100000000000001" customHeight="1" x14ac:dyDescent="0.5">
      <c r="A14" s="83"/>
      <c r="B14" s="84" t="s">
        <v>22</v>
      </c>
      <c r="C14" s="84" t="s">
        <v>21</v>
      </c>
      <c r="D14" s="85">
        <f>+'ปกติ 1.1.1_1'!U14</f>
        <v>2.333333333333333</v>
      </c>
      <c r="E14" s="86">
        <f>+'พิเศษ 1.1.2_1'!U14</f>
        <v>18.916666666666664</v>
      </c>
      <c r="F14" s="87">
        <f t="shared" si="2"/>
        <v>21.249999999999996</v>
      </c>
      <c r="G14" s="85">
        <f>+'ปกติ 1.1.1_2'!U14</f>
        <v>5.6666666666666661</v>
      </c>
      <c r="H14" s="86">
        <f>+'พิเศษ 1.1.2_2'!U14</f>
        <v>13.916666666666666</v>
      </c>
      <c r="I14" s="87">
        <f t="shared" si="3"/>
        <v>19.583333333333332</v>
      </c>
      <c r="J14" s="85">
        <f t="shared" si="4"/>
        <v>3.9999999999999996</v>
      </c>
      <c r="K14" s="86">
        <f t="shared" si="4"/>
        <v>16.416666666666664</v>
      </c>
      <c r="L14" s="87">
        <f t="shared" si="4"/>
        <v>20.416666666666664</v>
      </c>
    </row>
    <row r="15" spans="1:13" ht="20.100000000000001" customHeight="1" x14ac:dyDescent="0.5">
      <c r="A15" s="83"/>
      <c r="B15" s="84"/>
      <c r="C15" s="84" t="s">
        <v>23</v>
      </c>
      <c r="D15" s="85">
        <f>+'ปกติ 1.1.1_1'!U15</f>
        <v>4.6666666666666661</v>
      </c>
      <c r="E15" s="86">
        <f>+'พิเศษ 1.1.2_1'!U15</f>
        <v>37.833333333333329</v>
      </c>
      <c r="F15" s="87">
        <f t="shared" si="2"/>
        <v>42.499999999999993</v>
      </c>
      <c r="G15" s="85">
        <f>+'ปกติ 1.1.1_2'!U15</f>
        <v>11.333333333333332</v>
      </c>
      <c r="H15" s="86">
        <f>+'พิเศษ 1.1.2_2'!U15</f>
        <v>27.833333333333332</v>
      </c>
      <c r="I15" s="87">
        <f t="shared" si="3"/>
        <v>39.166666666666664</v>
      </c>
      <c r="J15" s="85">
        <f t="shared" si="4"/>
        <v>7.9999999999999991</v>
      </c>
      <c r="K15" s="86">
        <f t="shared" si="4"/>
        <v>32.833333333333329</v>
      </c>
      <c r="L15" s="87">
        <f t="shared" si="4"/>
        <v>40.833333333333329</v>
      </c>
    </row>
    <row r="16" spans="1:13" ht="20.100000000000001" customHeight="1" x14ac:dyDescent="0.5">
      <c r="A16" s="88"/>
      <c r="B16" s="89" t="s">
        <v>24</v>
      </c>
      <c r="C16" s="89"/>
      <c r="D16" s="90">
        <f>+'ปกติ 1.1.1_1'!U16</f>
        <v>73.843137254902004</v>
      </c>
      <c r="E16" s="91">
        <f>+'พิเศษ 1.1.2_1'!U16</f>
        <v>53.7156862745098</v>
      </c>
      <c r="F16" s="92">
        <f t="shared" si="2"/>
        <v>127.5588235294118</v>
      </c>
      <c r="G16" s="90">
        <f>+'ปกติ 1.1.1_2'!U16</f>
        <v>99.098039215686256</v>
      </c>
      <c r="H16" s="91">
        <f>+'พิเศษ 1.1.2_2'!U16</f>
        <v>77.833333333333329</v>
      </c>
      <c r="I16" s="92">
        <f t="shared" si="3"/>
        <v>176.93137254901958</v>
      </c>
      <c r="J16" s="90">
        <f t="shared" si="4"/>
        <v>86.47058823529413</v>
      </c>
      <c r="K16" s="91">
        <f t="shared" si="4"/>
        <v>65.774509803921561</v>
      </c>
      <c r="L16" s="92">
        <f t="shared" si="4"/>
        <v>152.24509803921569</v>
      </c>
    </row>
    <row r="17" spans="1:12" ht="20.100000000000001" customHeight="1" x14ac:dyDescent="0.5">
      <c r="A17" s="93" t="s">
        <v>26</v>
      </c>
      <c r="B17" s="79" t="s">
        <v>20</v>
      </c>
      <c r="C17" s="79" t="s">
        <v>20</v>
      </c>
      <c r="D17" s="80">
        <f>+'ปกติ 1.1.1_1'!U17</f>
        <v>0</v>
      </c>
      <c r="E17" s="81">
        <f>+'พิเศษ 1.1.2_1'!U17</f>
        <v>0</v>
      </c>
      <c r="F17" s="82">
        <f t="shared" si="2"/>
        <v>0</v>
      </c>
      <c r="G17" s="80">
        <f>+'ปกติ 1.1.1_2'!U17</f>
        <v>0</v>
      </c>
      <c r="H17" s="81">
        <f>+'พิเศษ 1.1.2_2'!U17</f>
        <v>0</v>
      </c>
      <c r="I17" s="82">
        <f t="shared" si="3"/>
        <v>0</v>
      </c>
      <c r="J17" s="80">
        <f t="shared" si="4"/>
        <v>0</v>
      </c>
      <c r="K17" s="81">
        <f t="shared" si="4"/>
        <v>0</v>
      </c>
      <c r="L17" s="82">
        <f t="shared" si="4"/>
        <v>0</v>
      </c>
    </row>
    <row r="18" spans="1:12" ht="20.100000000000001" customHeight="1" x14ac:dyDescent="0.5">
      <c r="A18" s="83"/>
      <c r="B18" s="84"/>
      <c r="C18" s="84" t="s">
        <v>21</v>
      </c>
      <c r="D18" s="85">
        <f>+'ปกติ 1.1.1_1'!U18</f>
        <v>0</v>
      </c>
      <c r="E18" s="86">
        <f>+'พิเศษ 1.1.2_1'!U18</f>
        <v>0</v>
      </c>
      <c r="F18" s="87">
        <f t="shared" si="2"/>
        <v>0</v>
      </c>
      <c r="G18" s="85">
        <f>+'ปกติ 1.1.1_2'!U18</f>
        <v>0</v>
      </c>
      <c r="H18" s="86">
        <f>+'พิเศษ 1.1.2_2'!U18</f>
        <v>0</v>
      </c>
      <c r="I18" s="87">
        <f t="shared" si="3"/>
        <v>0</v>
      </c>
      <c r="J18" s="85">
        <f t="shared" si="4"/>
        <v>0</v>
      </c>
      <c r="K18" s="86">
        <f t="shared" si="4"/>
        <v>0</v>
      </c>
      <c r="L18" s="87">
        <f t="shared" si="4"/>
        <v>0</v>
      </c>
    </row>
    <row r="19" spans="1:12" ht="20.100000000000001" customHeight="1" x14ac:dyDescent="0.5">
      <c r="A19" s="83"/>
      <c r="B19" s="84"/>
      <c r="C19" s="84" t="s">
        <v>19</v>
      </c>
      <c r="D19" s="85">
        <f>+'ปกติ 1.1.1_1'!U19</f>
        <v>0</v>
      </c>
      <c r="E19" s="86">
        <f>+'พิเศษ 1.1.2_1'!U19</f>
        <v>0</v>
      </c>
      <c r="F19" s="87">
        <f t="shared" si="2"/>
        <v>0</v>
      </c>
      <c r="G19" s="85">
        <f>+'ปกติ 1.1.1_2'!U19</f>
        <v>0</v>
      </c>
      <c r="H19" s="86">
        <f>+'พิเศษ 1.1.2_2'!U19</f>
        <v>0</v>
      </c>
      <c r="I19" s="87">
        <f t="shared" si="3"/>
        <v>0</v>
      </c>
      <c r="J19" s="85">
        <f t="shared" si="4"/>
        <v>0</v>
      </c>
      <c r="K19" s="86">
        <f t="shared" si="4"/>
        <v>0</v>
      </c>
      <c r="L19" s="87">
        <f t="shared" si="4"/>
        <v>0</v>
      </c>
    </row>
    <row r="20" spans="1:12" ht="20.100000000000001" customHeight="1" x14ac:dyDescent="0.5">
      <c r="A20" s="83"/>
      <c r="B20" s="84" t="s">
        <v>22</v>
      </c>
      <c r="C20" s="84" t="s">
        <v>21</v>
      </c>
      <c r="D20" s="85">
        <f>+'ปกติ 1.1.1_1'!U20</f>
        <v>0</v>
      </c>
      <c r="E20" s="86">
        <f>+'พิเศษ 1.1.2_1'!U20</f>
        <v>0</v>
      </c>
      <c r="F20" s="87">
        <f t="shared" si="2"/>
        <v>0</v>
      </c>
      <c r="G20" s="85">
        <f>+'ปกติ 1.1.1_2'!U20</f>
        <v>0</v>
      </c>
      <c r="H20" s="86">
        <f>+'พิเศษ 1.1.2_2'!U20</f>
        <v>0</v>
      </c>
      <c r="I20" s="87">
        <f t="shared" si="3"/>
        <v>0</v>
      </c>
      <c r="J20" s="85">
        <f t="shared" si="4"/>
        <v>0</v>
      </c>
      <c r="K20" s="86">
        <f t="shared" si="4"/>
        <v>0</v>
      </c>
      <c r="L20" s="87">
        <f t="shared" si="4"/>
        <v>0</v>
      </c>
    </row>
    <row r="21" spans="1:12" ht="20.100000000000001" customHeight="1" x14ac:dyDescent="0.5">
      <c r="A21" s="83"/>
      <c r="B21" s="84"/>
      <c r="C21" s="84" t="s">
        <v>23</v>
      </c>
      <c r="D21" s="85">
        <f>+'ปกติ 1.1.1_1'!U21</f>
        <v>0</v>
      </c>
      <c r="E21" s="86">
        <f>+'พิเศษ 1.1.2_1'!U21</f>
        <v>0</v>
      </c>
      <c r="F21" s="87">
        <f t="shared" si="2"/>
        <v>0</v>
      </c>
      <c r="G21" s="85">
        <f>+'ปกติ 1.1.1_2'!U21</f>
        <v>0</v>
      </c>
      <c r="H21" s="86">
        <f>+'พิเศษ 1.1.2_2'!U21</f>
        <v>0</v>
      </c>
      <c r="I21" s="87">
        <f t="shared" si="3"/>
        <v>0</v>
      </c>
      <c r="J21" s="85">
        <f t="shared" si="4"/>
        <v>0</v>
      </c>
      <c r="K21" s="86">
        <f t="shared" si="4"/>
        <v>0</v>
      </c>
      <c r="L21" s="87">
        <f t="shared" si="4"/>
        <v>0</v>
      </c>
    </row>
    <row r="22" spans="1:12" ht="20.100000000000001" customHeight="1" x14ac:dyDescent="0.5">
      <c r="A22" s="88"/>
      <c r="B22" s="89" t="s">
        <v>24</v>
      </c>
      <c r="C22" s="89"/>
      <c r="D22" s="90">
        <f>+'ปกติ 1.1.1_1'!U22</f>
        <v>0</v>
      </c>
      <c r="E22" s="91">
        <f>+'พิเศษ 1.1.2_1'!U22</f>
        <v>0</v>
      </c>
      <c r="F22" s="92">
        <f t="shared" si="2"/>
        <v>0</v>
      </c>
      <c r="G22" s="90">
        <f>+'ปกติ 1.1.1_2'!U22</f>
        <v>0</v>
      </c>
      <c r="H22" s="91">
        <f>+'พิเศษ 1.1.2_2'!U22</f>
        <v>0</v>
      </c>
      <c r="I22" s="92">
        <f t="shared" si="3"/>
        <v>0</v>
      </c>
      <c r="J22" s="90">
        <f t="shared" si="4"/>
        <v>0</v>
      </c>
      <c r="K22" s="91">
        <f t="shared" si="4"/>
        <v>0</v>
      </c>
      <c r="L22" s="92">
        <f t="shared" si="4"/>
        <v>0</v>
      </c>
    </row>
    <row r="23" spans="1:12" ht="20.100000000000001" customHeight="1" x14ac:dyDescent="0.5">
      <c r="A23" s="93" t="s">
        <v>27</v>
      </c>
      <c r="B23" s="79" t="s">
        <v>20</v>
      </c>
      <c r="C23" s="79" t="s">
        <v>20</v>
      </c>
      <c r="D23" s="80">
        <f>+'ปกติ 1.1.1_1'!U23</f>
        <v>0</v>
      </c>
      <c r="E23" s="81">
        <f>+'พิเศษ 1.1.2_1'!U23</f>
        <v>0</v>
      </c>
      <c r="F23" s="82">
        <f t="shared" si="2"/>
        <v>0</v>
      </c>
      <c r="G23" s="80">
        <f>+'ปกติ 1.1.1_2'!U23</f>
        <v>0</v>
      </c>
      <c r="H23" s="81">
        <f>+'พิเศษ 1.1.2_2'!U23</f>
        <v>0.6470588235294118</v>
      </c>
      <c r="I23" s="82">
        <f t="shared" si="3"/>
        <v>0.6470588235294118</v>
      </c>
      <c r="J23" s="80">
        <f t="shared" si="4"/>
        <v>0</v>
      </c>
      <c r="K23" s="81">
        <f t="shared" si="4"/>
        <v>0.3235294117647059</v>
      </c>
      <c r="L23" s="82">
        <f t="shared" si="4"/>
        <v>0.3235294117647059</v>
      </c>
    </row>
    <row r="24" spans="1:12" ht="20.100000000000001" customHeight="1" x14ac:dyDescent="0.5">
      <c r="A24" s="83"/>
      <c r="B24" s="84"/>
      <c r="C24" s="84" t="s">
        <v>21</v>
      </c>
      <c r="D24" s="85">
        <f>+'ปกติ 1.1.1_1'!U24</f>
        <v>0</v>
      </c>
      <c r="E24" s="86">
        <f>+'พิเศษ 1.1.2_1'!U24</f>
        <v>0</v>
      </c>
      <c r="F24" s="87">
        <f t="shared" si="2"/>
        <v>0</v>
      </c>
      <c r="G24" s="85">
        <f>+'ปกติ 1.1.1_2'!U24</f>
        <v>0</v>
      </c>
      <c r="H24" s="86">
        <f>+'พิเศษ 1.1.2_2'!U24</f>
        <v>0</v>
      </c>
      <c r="I24" s="87">
        <f t="shared" si="3"/>
        <v>0</v>
      </c>
      <c r="J24" s="85">
        <f t="shared" si="4"/>
        <v>0</v>
      </c>
      <c r="K24" s="86">
        <f t="shared" si="4"/>
        <v>0</v>
      </c>
      <c r="L24" s="87">
        <f t="shared" si="4"/>
        <v>0</v>
      </c>
    </row>
    <row r="25" spans="1:12" ht="20.100000000000001" customHeight="1" x14ac:dyDescent="0.5">
      <c r="A25" s="83"/>
      <c r="B25" s="84"/>
      <c r="C25" s="84" t="s">
        <v>19</v>
      </c>
      <c r="D25" s="85">
        <f>+'ปกติ 1.1.1_1'!U25</f>
        <v>0</v>
      </c>
      <c r="E25" s="86">
        <f>+'พิเศษ 1.1.2_1'!U25</f>
        <v>0</v>
      </c>
      <c r="F25" s="87">
        <f t="shared" si="2"/>
        <v>0</v>
      </c>
      <c r="G25" s="85">
        <f>+'ปกติ 1.1.1_2'!U25</f>
        <v>0</v>
      </c>
      <c r="H25" s="86">
        <f>+'พิเศษ 1.1.2_2'!U25</f>
        <v>0.6470588235294118</v>
      </c>
      <c r="I25" s="87">
        <f t="shared" si="3"/>
        <v>0.6470588235294118</v>
      </c>
      <c r="J25" s="85">
        <f t="shared" si="4"/>
        <v>0</v>
      </c>
      <c r="K25" s="86">
        <f t="shared" si="4"/>
        <v>0.3235294117647059</v>
      </c>
      <c r="L25" s="87">
        <f t="shared" si="4"/>
        <v>0.3235294117647059</v>
      </c>
    </row>
    <row r="26" spans="1:12" ht="20.100000000000001" customHeight="1" x14ac:dyDescent="0.5">
      <c r="A26" s="83"/>
      <c r="B26" s="84" t="s">
        <v>22</v>
      </c>
      <c r="C26" s="84" t="s">
        <v>21</v>
      </c>
      <c r="D26" s="85">
        <f>+'ปกติ 1.1.1_1'!U26</f>
        <v>0</v>
      </c>
      <c r="E26" s="86">
        <f>+'พิเศษ 1.1.2_1'!U26</f>
        <v>0</v>
      </c>
      <c r="F26" s="87">
        <f t="shared" si="2"/>
        <v>0</v>
      </c>
      <c r="G26" s="85">
        <f>+'ปกติ 1.1.1_2'!U26</f>
        <v>0</v>
      </c>
      <c r="H26" s="86">
        <f>+'พิเศษ 1.1.2_2'!U26</f>
        <v>0</v>
      </c>
      <c r="I26" s="87">
        <f t="shared" si="3"/>
        <v>0</v>
      </c>
      <c r="J26" s="85">
        <f t="shared" si="4"/>
        <v>0</v>
      </c>
      <c r="K26" s="86">
        <f t="shared" si="4"/>
        <v>0</v>
      </c>
      <c r="L26" s="87">
        <f t="shared" si="4"/>
        <v>0</v>
      </c>
    </row>
    <row r="27" spans="1:12" ht="20.100000000000001" customHeight="1" x14ac:dyDescent="0.5">
      <c r="A27" s="83"/>
      <c r="B27" s="84"/>
      <c r="C27" s="84" t="s">
        <v>23</v>
      </c>
      <c r="D27" s="85">
        <f>+'ปกติ 1.1.1_1'!U27</f>
        <v>0</v>
      </c>
      <c r="E27" s="86">
        <f>+'พิเศษ 1.1.2_1'!U27</f>
        <v>0</v>
      </c>
      <c r="F27" s="87">
        <f t="shared" si="2"/>
        <v>0</v>
      </c>
      <c r="G27" s="85">
        <f>+'ปกติ 1.1.1_2'!U27</f>
        <v>0</v>
      </c>
      <c r="H27" s="86">
        <f>+'พิเศษ 1.1.2_2'!U27</f>
        <v>0</v>
      </c>
      <c r="I27" s="87">
        <f t="shared" si="3"/>
        <v>0</v>
      </c>
      <c r="J27" s="85">
        <f t="shared" si="4"/>
        <v>0</v>
      </c>
      <c r="K27" s="86">
        <f t="shared" si="4"/>
        <v>0</v>
      </c>
      <c r="L27" s="87">
        <f t="shared" si="4"/>
        <v>0</v>
      </c>
    </row>
    <row r="28" spans="1:12" ht="20.100000000000001" customHeight="1" x14ac:dyDescent="0.5">
      <c r="A28" s="88"/>
      <c r="B28" s="89" t="s">
        <v>24</v>
      </c>
      <c r="C28" s="89"/>
      <c r="D28" s="90">
        <f>+'ปกติ 1.1.1_1'!U28</f>
        <v>0</v>
      </c>
      <c r="E28" s="91">
        <f>+'พิเศษ 1.1.2_1'!U28</f>
        <v>0</v>
      </c>
      <c r="F28" s="92">
        <f t="shared" si="2"/>
        <v>0</v>
      </c>
      <c r="G28" s="90">
        <f>+'ปกติ 1.1.1_2'!U28</f>
        <v>0</v>
      </c>
      <c r="H28" s="91">
        <f>+'พิเศษ 1.1.2_2'!U28</f>
        <v>0.6470588235294118</v>
      </c>
      <c r="I28" s="92">
        <f t="shared" si="3"/>
        <v>0.6470588235294118</v>
      </c>
      <c r="J28" s="90">
        <f t="shared" si="4"/>
        <v>0</v>
      </c>
      <c r="K28" s="91">
        <f t="shared" si="4"/>
        <v>0.3235294117647059</v>
      </c>
      <c r="L28" s="92">
        <f t="shared" si="4"/>
        <v>0.3235294117647059</v>
      </c>
    </row>
    <row r="29" spans="1:12" ht="20.100000000000001" customHeight="1" x14ac:dyDescent="0.5">
      <c r="A29" s="93" t="s">
        <v>28</v>
      </c>
      <c r="B29" s="79" t="s">
        <v>20</v>
      </c>
      <c r="C29" s="79" t="s">
        <v>20</v>
      </c>
      <c r="D29" s="80">
        <f>+'ปกติ 1.1.1_1'!U29</f>
        <v>0</v>
      </c>
      <c r="E29" s="81">
        <f>+'พิเศษ 1.1.2_1'!U29</f>
        <v>0</v>
      </c>
      <c r="F29" s="82">
        <f t="shared" si="2"/>
        <v>0</v>
      </c>
      <c r="G29" s="80">
        <f>+'ปกติ 1.1.1_2'!U29</f>
        <v>0</v>
      </c>
      <c r="H29" s="81">
        <f>+'พิเศษ 1.1.2_2'!U29</f>
        <v>0</v>
      </c>
      <c r="I29" s="82">
        <f t="shared" si="3"/>
        <v>0</v>
      </c>
      <c r="J29" s="80">
        <f t="shared" si="4"/>
        <v>0</v>
      </c>
      <c r="K29" s="81">
        <f t="shared" si="4"/>
        <v>0</v>
      </c>
      <c r="L29" s="82">
        <f t="shared" si="4"/>
        <v>0</v>
      </c>
    </row>
    <row r="30" spans="1:12" ht="20.100000000000001" customHeight="1" x14ac:dyDescent="0.5">
      <c r="A30" s="83"/>
      <c r="B30" s="84"/>
      <c r="C30" s="84" t="s">
        <v>21</v>
      </c>
      <c r="D30" s="85">
        <f>+'ปกติ 1.1.1_1'!U30</f>
        <v>0</v>
      </c>
      <c r="E30" s="86">
        <f>+'พิเศษ 1.1.2_1'!U30</f>
        <v>0</v>
      </c>
      <c r="F30" s="87">
        <f t="shared" si="2"/>
        <v>0</v>
      </c>
      <c r="G30" s="85">
        <f>+'ปกติ 1.1.1_2'!U30</f>
        <v>0</v>
      </c>
      <c r="H30" s="86">
        <f>+'พิเศษ 1.1.2_2'!U30</f>
        <v>0</v>
      </c>
      <c r="I30" s="87">
        <f t="shared" si="3"/>
        <v>0</v>
      </c>
      <c r="J30" s="85">
        <f t="shared" si="4"/>
        <v>0</v>
      </c>
      <c r="K30" s="86">
        <f t="shared" si="4"/>
        <v>0</v>
      </c>
      <c r="L30" s="87">
        <f t="shared" si="4"/>
        <v>0</v>
      </c>
    </row>
    <row r="31" spans="1:12" ht="20.100000000000001" customHeight="1" x14ac:dyDescent="0.5">
      <c r="A31" s="83"/>
      <c r="B31" s="84"/>
      <c r="C31" s="84" t="s">
        <v>19</v>
      </c>
      <c r="D31" s="85">
        <f>+'ปกติ 1.1.1_1'!U31</f>
        <v>0</v>
      </c>
      <c r="E31" s="86">
        <f>+'พิเศษ 1.1.2_1'!U31</f>
        <v>0</v>
      </c>
      <c r="F31" s="87">
        <f t="shared" si="2"/>
        <v>0</v>
      </c>
      <c r="G31" s="85">
        <f>+'ปกติ 1.1.1_2'!U31</f>
        <v>0</v>
      </c>
      <c r="H31" s="86">
        <f>+'พิเศษ 1.1.2_2'!U31</f>
        <v>0</v>
      </c>
      <c r="I31" s="87">
        <f t="shared" si="3"/>
        <v>0</v>
      </c>
      <c r="J31" s="85">
        <f t="shared" si="4"/>
        <v>0</v>
      </c>
      <c r="K31" s="86">
        <f t="shared" si="4"/>
        <v>0</v>
      </c>
      <c r="L31" s="87">
        <f t="shared" si="4"/>
        <v>0</v>
      </c>
    </row>
    <row r="32" spans="1:12" ht="20.100000000000001" customHeight="1" x14ac:dyDescent="0.5">
      <c r="A32" s="83"/>
      <c r="B32" s="84" t="s">
        <v>22</v>
      </c>
      <c r="C32" s="84" t="s">
        <v>21</v>
      </c>
      <c r="D32" s="85">
        <f>+'ปกติ 1.1.1_1'!U32</f>
        <v>0</v>
      </c>
      <c r="E32" s="86">
        <f>+'พิเศษ 1.1.2_1'!U32</f>
        <v>0</v>
      </c>
      <c r="F32" s="87">
        <f t="shared" si="2"/>
        <v>0</v>
      </c>
      <c r="G32" s="85">
        <f>+'ปกติ 1.1.1_2'!U32</f>
        <v>0</v>
      </c>
      <c r="H32" s="86">
        <f>+'พิเศษ 1.1.2_2'!U32</f>
        <v>0</v>
      </c>
      <c r="I32" s="87">
        <f t="shared" si="3"/>
        <v>0</v>
      </c>
      <c r="J32" s="85">
        <f t="shared" si="4"/>
        <v>0</v>
      </c>
      <c r="K32" s="86">
        <f t="shared" si="4"/>
        <v>0</v>
      </c>
      <c r="L32" s="87">
        <f t="shared" si="4"/>
        <v>0</v>
      </c>
    </row>
    <row r="33" spans="1:12" ht="20.100000000000001" customHeight="1" x14ac:dyDescent="0.5">
      <c r="A33" s="83"/>
      <c r="B33" s="84"/>
      <c r="C33" s="84" t="s">
        <v>23</v>
      </c>
      <c r="D33" s="85">
        <f>+'ปกติ 1.1.1_1'!U33</f>
        <v>0</v>
      </c>
      <c r="E33" s="86">
        <f>+'พิเศษ 1.1.2_1'!U33</f>
        <v>0</v>
      </c>
      <c r="F33" s="87">
        <f t="shared" si="2"/>
        <v>0</v>
      </c>
      <c r="G33" s="85">
        <f>+'ปกติ 1.1.1_2'!U33</f>
        <v>0</v>
      </c>
      <c r="H33" s="86">
        <f>+'พิเศษ 1.1.2_2'!U33</f>
        <v>0</v>
      </c>
      <c r="I33" s="87">
        <f t="shared" si="3"/>
        <v>0</v>
      </c>
      <c r="J33" s="85">
        <f t="shared" si="4"/>
        <v>0</v>
      </c>
      <c r="K33" s="86">
        <f t="shared" si="4"/>
        <v>0</v>
      </c>
      <c r="L33" s="87">
        <f t="shared" si="4"/>
        <v>0</v>
      </c>
    </row>
    <row r="34" spans="1:12" ht="20.100000000000001" customHeight="1" x14ac:dyDescent="0.5">
      <c r="A34" s="88"/>
      <c r="B34" s="89" t="s">
        <v>24</v>
      </c>
      <c r="C34" s="89"/>
      <c r="D34" s="90">
        <f>+'ปกติ 1.1.1_1'!U34</f>
        <v>0</v>
      </c>
      <c r="E34" s="91">
        <f>+'พิเศษ 1.1.2_1'!U34</f>
        <v>0</v>
      </c>
      <c r="F34" s="92">
        <f t="shared" si="2"/>
        <v>0</v>
      </c>
      <c r="G34" s="90">
        <f>+'ปกติ 1.1.1_2'!U34</f>
        <v>0</v>
      </c>
      <c r="H34" s="91">
        <f>+'พิเศษ 1.1.2_2'!U34</f>
        <v>0</v>
      </c>
      <c r="I34" s="92">
        <f t="shared" si="3"/>
        <v>0</v>
      </c>
      <c r="J34" s="90">
        <f t="shared" si="4"/>
        <v>0</v>
      </c>
      <c r="K34" s="91">
        <f t="shared" si="4"/>
        <v>0</v>
      </c>
      <c r="L34" s="92">
        <f t="shared" si="4"/>
        <v>0</v>
      </c>
    </row>
    <row r="35" spans="1:12" ht="20.100000000000001" customHeight="1" x14ac:dyDescent="0.5">
      <c r="A35" s="93" t="s">
        <v>29</v>
      </c>
      <c r="B35" s="79" t="s">
        <v>20</v>
      </c>
      <c r="C35" s="79" t="s">
        <v>20</v>
      </c>
      <c r="D35" s="80">
        <f>+'ปกติ 1.1.1_1'!U35</f>
        <v>0</v>
      </c>
      <c r="E35" s="81">
        <f>+'พิเศษ 1.1.2_1'!U35</f>
        <v>0</v>
      </c>
      <c r="F35" s="82">
        <f t="shared" si="2"/>
        <v>0</v>
      </c>
      <c r="G35" s="80">
        <f>+'ปกติ 1.1.1_2'!U35</f>
        <v>0</v>
      </c>
      <c r="H35" s="81">
        <f>+'พิเศษ 1.1.2_2'!U35</f>
        <v>0</v>
      </c>
      <c r="I35" s="82">
        <f t="shared" si="3"/>
        <v>0</v>
      </c>
      <c r="J35" s="80">
        <f t="shared" si="4"/>
        <v>0</v>
      </c>
      <c r="K35" s="81">
        <f t="shared" si="4"/>
        <v>0</v>
      </c>
      <c r="L35" s="82">
        <f t="shared" si="4"/>
        <v>0</v>
      </c>
    </row>
    <row r="36" spans="1:12" ht="20.100000000000001" customHeight="1" x14ac:dyDescent="0.5">
      <c r="A36" s="83"/>
      <c r="B36" s="84"/>
      <c r="C36" s="84" t="s">
        <v>21</v>
      </c>
      <c r="D36" s="85">
        <f>+'ปกติ 1.1.1_1'!U36</f>
        <v>0</v>
      </c>
      <c r="E36" s="86">
        <f>+'พิเศษ 1.1.2_1'!U36</f>
        <v>0</v>
      </c>
      <c r="F36" s="87">
        <f t="shared" si="2"/>
        <v>0</v>
      </c>
      <c r="G36" s="85">
        <f>+'ปกติ 1.1.1_2'!U36</f>
        <v>0</v>
      </c>
      <c r="H36" s="86">
        <f>+'พิเศษ 1.1.2_2'!U36</f>
        <v>0</v>
      </c>
      <c r="I36" s="87">
        <f t="shared" si="3"/>
        <v>0</v>
      </c>
      <c r="J36" s="85">
        <f t="shared" si="4"/>
        <v>0</v>
      </c>
      <c r="K36" s="86">
        <f t="shared" si="4"/>
        <v>0</v>
      </c>
      <c r="L36" s="87">
        <f t="shared" si="4"/>
        <v>0</v>
      </c>
    </row>
    <row r="37" spans="1:12" ht="20.100000000000001" customHeight="1" x14ac:dyDescent="0.5">
      <c r="A37" s="83"/>
      <c r="B37" s="84"/>
      <c r="C37" s="84" t="s">
        <v>19</v>
      </c>
      <c r="D37" s="85">
        <f>+'ปกติ 1.1.1_1'!U37</f>
        <v>0</v>
      </c>
      <c r="E37" s="86">
        <f>+'พิเศษ 1.1.2_1'!U37</f>
        <v>0</v>
      </c>
      <c r="F37" s="87">
        <f t="shared" si="2"/>
        <v>0</v>
      </c>
      <c r="G37" s="85">
        <f>+'ปกติ 1.1.1_2'!U37</f>
        <v>0</v>
      </c>
      <c r="H37" s="86">
        <f>+'พิเศษ 1.1.2_2'!U37</f>
        <v>0</v>
      </c>
      <c r="I37" s="87">
        <f t="shared" si="3"/>
        <v>0</v>
      </c>
      <c r="J37" s="85">
        <f t="shared" si="4"/>
        <v>0</v>
      </c>
      <c r="K37" s="86">
        <f t="shared" si="4"/>
        <v>0</v>
      </c>
      <c r="L37" s="87">
        <f t="shared" si="4"/>
        <v>0</v>
      </c>
    </row>
    <row r="38" spans="1:12" ht="20.100000000000001" customHeight="1" x14ac:dyDescent="0.5">
      <c r="A38" s="83"/>
      <c r="B38" s="84" t="s">
        <v>22</v>
      </c>
      <c r="C38" s="84" t="s">
        <v>21</v>
      </c>
      <c r="D38" s="85">
        <f>+'ปกติ 1.1.1_1'!U38</f>
        <v>0</v>
      </c>
      <c r="E38" s="86">
        <f>+'พิเศษ 1.1.2_1'!U38</f>
        <v>0</v>
      </c>
      <c r="F38" s="87">
        <f t="shared" si="2"/>
        <v>0</v>
      </c>
      <c r="G38" s="85">
        <f>+'ปกติ 1.1.1_2'!U38</f>
        <v>0</v>
      </c>
      <c r="H38" s="86">
        <f>+'พิเศษ 1.1.2_2'!U38</f>
        <v>0</v>
      </c>
      <c r="I38" s="87">
        <f t="shared" si="3"/>
        <v>0</v>
      </c>
      <c r="J38" s="85">
        <f t="shared" si="4"/>
        <v>0</v>
      </c>
      <c r="K38" s="86">
        <f t="shared" si="4"/>
        <v>0</v>
      </c>
      <c r="L38" s="87">
        <f t="shared" si="4"/>
        <v>0</v>
      </c>
    </row>
    <row r="39" spans="1:12" ht="20.100000000000001" customHeight="1" x14ac:dyDescent="0.5">
      <c r="A39" s="83"/>
      <c r="B39" s="84"/>
      <c r="C39" s="84" t="s">
        <v>23</v>
      </c>
      <c r="D39" s="85">
        <f>+'ปกติ 1.1.1_1'!U39</f>
        <v>0</v>
      </c>
      <c r="E39" s="86">
        <f>+'พิเศษ 1.1.2_1'!U39</f>
        <v>0</v>
      </c>
      <c r="F39" s="87">
        <f t="shared" si="2"/>
        <v>0</v>
      </c>
      <c r="G39" s="85">
        <f>+'ปกติ 1.1.1_2'!U39</f>
        <v>0</v>
      </c>
      <c r="H39" s="86">
        <f>+'พิเศษ 1.1.2_2'!U39</f>
        <v>0</v>
      </c>
      <c r="I39" s="87">
        <f t="shared" si="3"/>
        <v>0</v>
      </c>
      <c r="J39" s="85">
        <f t="shared" si="4"/>
        <v>0</v>
      </c>
      <c r="K39" s="86">
        <f t="shared" si="4"/>
        <v>0</v>
      </c>
      <c r="L39" s="87">
        <f t="shared" si="4"/>
        <v>0</v>
      </c>
    </row>
    <row r="40" spans="1:12" ht="20.100000000000001" customHeight="1" x14ac:dyDescent="0.5">
      <c r="A40" s="88"/>
      <c r="B40" s="89" t="s">
        <v>24</v>
      </c>
      <c r="C40" s="89"/>
      <c r="D40" s="90">
        <f>+'ปกติ 1.1.1_1'!U40</f>
        <v>0</v>
      </c>
      <c r="E40" s="91">
        <f>+'พิเศษ 1.1.2_1'!U40</f>
        <v>0</v>
      </c>
      <c r="F40" s="92">
        <f t="shared" si="2"/>
        <v>0</v>
      </c>
      <c r="G40" s="90">
        <f>+'ปกติ 1.1.1_2'!U40</f>
        <v>0</v>
      </c>
      <c r="H40" s="91">
        <f>+'พิเศษ 1.1.2_2'!U40</f>
        <v>0</v>
      </c>
      <c r="I40" s="92">
        <f t="shared" si="3"/>
        <v>0</v>
      </c>
      <c r="J40" s="90">
        <f t="shared" si="4"/>
        <v>0</v>
      </c>
      <c r="K40" s="91">
        <f t="shared" si="4"/>
        <v>0</v>
      </c>
      <c r="L40" s="92">
        <f t="shared" si="4"/>
        <v>0</v>
      </c>
    </row>
    <row r="41" spans="1:12" ht="20.100000000000001" customHeight="1" x14ac:dyDescent="0.5">
      <c r="A41" s="93" t="s">
        <v>30</v>
      </c>
      <c r="B41" s="79" t="s">
        <v>20</v>
      </c>
      <c r="C41" s="79" t="s">
        <v>20</v>
      </c>
      <c r="D41" s="80">
        <f>+'ปกติ 1.1.1_1'!U41</f>
        <v>68.252026509936897</v>
      </c>
      <c r="E41" s="81">
        <f>+'พิเศษ 1.1.2_1'!U41</f>
        <v>32.358051081708624</v>
      </c>
      <c r="F41" s="82">
        <f t="shared" si="2"/>
        <v>100.61007759164552</v>
      </c>
      <c r="G41" s="80">
        <f>+'ปกติ 1.1.1_2'!U41</f>
        <v>69.970869111628275</v>
      </c>
      <c r="H41" s="81">
        <f>+'พิเศษ 1.1.2_2'!U41</f>
        <v>28.115159297006656</v>
      </c>
      <c r="I41" s="82">
        <f t="shared" si="3"/>
        <v>98.086028408634931</v>
      </c>
      <c r="J41" s="80">
        <f t="shared" si="4"/>
        <v>69.111447810782579</v>
      </c>
      <c r="K41" s="81">
        <f t="shared" si="4"/>
        <v>30.23660518935764</v>
      </c>
      <c r="L41" s="82">
        <f t="shared" si="4"/>
        <v>99.348053000140226</v>
      </c>
    </row>
    <row r="42" spans="1:12" ht="20.100000000000001" customHeight="1" x14ac:dyDescent="0.5">
      <c r="A42" s="83"/>
      <c r="B42" s="84"/>
      <c r="C42" s="84" t="s">
        <v>21</v>
      </c>
      <c r="D42" s="85">
        <f>+'ปกติ 1.1.1_1'!U42</f>
        <v>0</v>
      </c>
      <c r="E42" s="86">
        <f>+'พิเศษ 1.1.2_1'!U42</f>
        <v>0</v>
      </c>
      <c r="F42" s="87">
        <f t="shared" si="2"/>
        <v>0</v>
      </c>
      <c r="G42" s="85">
        <f>+'ปกติ 1.1.1_2'!U42</f>
        <v>0.35294117647058826</v>
      </c>
      <c r="H42" s="86">
        <f>+'พิเศษ 1.1.2_2'!U42</f>
        <v>0</v>
      </c>
      <c r="I42" s="87">
        <f t="shared" si="3"/>
        <v>0.35294117647058826</v>
      </c>
      <c r="J42" s="85">
        <f t="shared" si="4"/>
        <v>0.17647058823529413</v>
      </c>
      <c r="K42" s="86">
        <f t="shared" si="4"/>
        <v>0</v>
      </c>
      <c r="L42" s="87">
        <f t="shared" si="4"/>
        <v>0.17647058823529413</v>
      </c>
    </row>
    <row r="43" spans="1:12" ht="20.100000000000001" customHeight="1" x14ac:dyDescent="0.5">
      <c r="A43" s="83"/>
      <c r="B43" s="84"/>
      <c r="C43" s="84" t="s">
        <v>19</v>
      </c>
      <c r="D43" s="85">
        <f>+'ปกติ 1.1.1_1'!U43</f>
        <v>68.252026509936897</v>
      </c>
      <c r="E43" s="86">
        <f>+'พิเศษ 1.1.2_1'!U43</f>
        <v>32.358051081708624</v>
      </c>
      <c r="F43" s="87">
        <f t="shared" si="2"/>
        <v>100.61007759164552</v>
      </c>
      <c r="G43" s="85">
        <f>+'ปกติ 1.1.1_2'!U43</f>
        <v>70.323810288098855</v>
      </c>
      <c r="H43" s="86">
        <f>+'พิเศษ 1.1.2_2'!U43</f>
        <v>28.115159297006656</v>
      </c>
      <c r="I43" s="87">
        <f t="shared" si="3"/>
        <v>98.438969585105511</v>
      </c>
      <c r="J43" s="85">
        <f t="shared" si="4"/>
        <v>69.287918399017883</v>
      </c>
      <c r="K43" s="86">
        <f t="shared" si="4"/>
        <v>30.23660518935764</v>
      </c>
      <c r="L43" s="87">
        <f t="shared" si="4"/>
        <v>99.524523588375516</v>
      </c>
    </row>
    <row r="44" spans="1:12" ht="20.100000000000001" customHeight="1" x14ac:dyDescent="0.5">
      <c r="A44" s="83"/>
      <c r="B44" s="84" t="s">
        <v>22</v>
      </c>
      <c r="C44" s="84" t="s">
        <v>21</v>
      </c>
      <c r="D44" s="85">
        <f>+'ปกติ 1.1.1_1'!U44</f>
        <v>14.166666666666666</v>
      </c>
      <c r="E44" s="86">
        <f>+'พิเศษ 1.1.2_1'!U44</f>
        <v>0</v>
      </c>
      <c r="F44" s="87">
        <f t="shared" si="2"/>
        <v>14.166666666666666</v>
      </c>
      <c r="G44" s="85">
        <f>+'ปกติ 1.1.1_2'!U44</f>
        <v>12.249999999999998</v>
      </c>
      <c r="H44" s="86">
        <f>+'พิเศษ 1.1.2_2'!U44</f>
        <v>0</v>
      </c>
      <c r="I44" s="87">
        <f t="shared" si="3"/>
        <v>12.249999999999998</v>
      </c>
      <c r="J44" s="85">
        <f t="shared" si="4"/>
        <v>13.208333333333332</v>
      </c>
      <c r="K44" s="86">
        <f t="shared" si="4"/>
        <v>0</v>
      </c>
      <c r="L44" s="87">
        <f t="shared" si="4"/>
        <v>13.208333333333332</v>
      </c>
    </row>
    <row r="45" spans="1:12" ht="20.100000000000001" customHeight="1" x14ac:dyDescent="0.5">
      <c r="A45" s="83"/>
      <c r="B45" s="84"/>
      <c r="C45" s="84" t="s">
        <v>23</v>
      </c>
      <c r="D45" s="85">
        <f>+'ปกติ 1.1.1_1'!U45</f>
        <v>28.333333333333332</v>
      </c>
      <c r="E45" s="86">
        <f>+'พิเศษ 1.1.2_1'!U45</f>
        <v>0</v>
      </c>
      <c r="F45" s="87">
        <f t="shared" si="2"/>
        <v>28.333333333333332</v>
      </c>
      <c r="G45" s="85">
        <f>+'ปกติ 1.1.1_2'!U45</f>
        <v>24.499999999999996</v>
      </c>
      <c r="H45" s="86">
        <f>+'พิเศษ 1.1.2_2'!U45</f>
        <v>0</v>
      </c>
      <c r="I45" s="87">
        <f t="shared" si="3"/>
        <v>24.499999999999996</v>
      </c>
      <c r="J45" s="85">
        <f t="shared" si="4"/>
        <v>26.416666666666664</v>
      </c>
      <c r="K45" s="86">
        <f t="shared" si="4"/>
        <v>0</v>
      </c>
      <c r="L45" s="87">
        <f t="shared" si="4"/>
        <v>26.416666666666664</v>
      </c>
    </row>
    <row r="46" spans="1:12" ht="20.100000000000001" customHeight="1" x14ac:dyDescent="0.5">
      <c r="A46" s="88"/>
      <c r="B46" s="89" t="s">
        <v>24</v>
      </c>
      <c r="C46" s="89"/>
      <c r="D46" s="90">
        <f>+'ปกติ 1.1.1_1'!U46</f>
        <v>96.585359843270226</v>
      </c>
      <c r="E46" s="91">
        <f>+'พิเศษ 1.1.2_1'!U46</f>
        <v>32.358051081708624</v>
      </c>
      <c r="F46" s="92">
        <f t="shared" si="2"/>
        <v>128.94341092497885</v>
      </c>
      <c r="G46" s="90">
        <f>+'ปกติ 1.1.1_2'!U46</f>
        <v>94.823810288098855</v>
      </c>
      <c r="H46" s="91">
        <f>+'พิเศษ 1.1.2_2'!U46</f>
        <v>28.115159297006656</v>
      </c>
      <c r="I46" s="92">
        <f t="shared" si="3"/>
        <v>122.93896958510551</v>
      </c>
      <c r="J46" s="90">
        <f t="shared" si="4"/>
        <v>95.70458506568454</v>
      </c>
      <c r="K46" s="91">
        <f t="shared" si="4"/>
        <v>30.23660518935764</v>
      </c>
      <c r="L46" s="92">
        <f t="shared" si="4"/>
        <v>125.94119025504219</v>
      </c>
    </row>
    <row r="47" spans="1:12" ht="20.100000000000001" customHeight="1" x14ac:dyDescent="0.5">
      <c r="A47" s="93" t="s">
        <v>31</v>
      </c>
      <c r="B47" s="79" t="s">
        <v>20</v>
      </c>
      <c r="C47" s="79" t="s">
        <v>20</v>
      </c>
      <c r="D47" s="80">
        <f>+'ปกติ 1.1.1_1'!U47</f>
        <v>50.027359781121746</v>
      </c>
      <c r="E47" s="81">
        <f>+'พิเศษ 1.1.2_1'!U47</f>
        <v>3.1436388508891926</v>
      </c>
      <c r="F47" s="82">
        <f t="shared" si="2"/>
        <v>53.170998632010935</v>
      </c>
      <c r="G47" s="80">
        <f>+'ปกติ 1.1.1_2'!U47</f>
        <v>27.470588235294123</v>
      </c>
      <c r="H47" s="81">
        <f>+'พิเศษ 1.1.2_2'!U47</f>
        <v>2.8235294117647061</v>
      </c>
      <c r="I47" s="82">
        <f t="shared" si="3"/>
        <v>30.29411764705883</v>
      </c>
      <c r="J47" s="80">
        <f t="shared" si="4"/>
        <v>38.748974008207938</v>
      </c>
      <c r="K47" s="81">
        <f t="shared" si="4"/>
        <v>2.9835841313269493</v>
      </c>
      <c r="L47" s="82">
        <f t="shared" si="4"/>
        <v>41.732558139534881</v>
      </c>
    </row>
    <row r="48" spans="1:12" ht="20.100000000000001" customHeight="1" x14ac:dyDescent="0.5">
      <c r="A48" s="83"/>
      <c r="B48" s="84"/>
      <c r="C48" s="84" t="s">
        <v>21</v>
      </c>
      <c r="D48" s="85">
        <f>+'ปกติ 1.1.1_1'!U48</f>
        <v>2.6470588235294117</v>
      </c>
      <c r="E48" s="86">
        <f>+'พิเศษ 1.1.2_1'!U48</f>
        <v>0</v>
      </c>
      <c r="F48" s="87">
        <f t="shared" si="2"/>
        <v>2.6470588235294117</v>
      </c>
      <c r="G48" s="85">
        <f>+'ปกติ 1.1.1_2'!U48</f>
        <v>0</v>
      </c>
      <c r="H48" s="86">
        <f>+'พิเศษ 1.1.2_2'!U48</f>
        <v>0</v>
      </c>
      <c r="I48" s="87">
        <f t="shared" si="3"/>
        <v>0</v>
      </c>
      <c r="J48" s="85">
        <f t="shared" si="4"/>
        <v>1.3235294117647058</v>
      </c>
      <c r="K48" s="86">
        <f t="shared" si="4"/>
        <v>0</v>
      </c>
      <c r="L48" s="87">
        <f t="shared" si="4"/>
        <v>1.3235294117647058</v>
      </c>
    </row>
    <row r="49" spans="1:12" ht="20.100000000000001" customHeight="1" x14ac:dyDescent="0.5">
      <c r="A49" s="83"/>
      <c r="B49" s="84"/>
      <c r="C49" s="84" t="s">
        <v>19</v>
      </c>
      <c r="D49" s="85">
        <f>+'ปกติ 1.1.1_1'!U49</f>
        <v>52.674418604651166</v>
      </c>
      <c r="E49" s="86">
        <f>+'พิเศษ 1.1.2_1'!U49</f>
        <v>3.1436388508891926</v>
      </c>
      <c r="F49" s="87">
        <f t="shared" si="2"/>
        <v>55.818057455540355</v>
      </c>
      <c r="G49" s="85">
        <f>+'ปกติ 1.1.1_2'!U49</f>
        <v>27.470588235294123</v>
      </c>
      <c r="H49" s="86">
        <f>+'พิเศษ 1.1.2_2'!U49</f>
        <v>2.8235294117647061</v>
      </c>
      <c r="I49" s="87">
        <f t="shared" si="3"/>
        <v>30.29411764705883</v>
      </c>
      <c r="J49" s="85">
        <f t="shared" si="4"/>
        <v>40.072503419972648</v>
      </c>
      <c r="K49" s="86">
        <f t="shared" si="4"/>
        <v>2.9835841313269493</v>
      </c>
      <c r="L49" s="87">
        <f t="shared" si="4"/>
        <v>43.056087551299591</v>
      </c>
    </row>
    <row r="50" spans="1:12" ht="20.100000000000001" customHeight="1" x14ac:dyDescent="0.5">
      <c r="A50" s="83"/>
      <c r="B50" s="84" t="s">
        <v>22</v>
      </c>
      <c r="C50" s="84" t="s">
        <v>21</v>
      </c>
      <c r="D50" s="85">
        <f>+'ปกติ 1.1.1_1'!U50</f>
        <v>14.5</v>
      </c>
      <c r="E50" s="86">
        <f>+'พิเศษ 1.1.2_1'!U50</f>
        <v>0</v>
      </c>
      <c r="F50" s="87">
        <f t="shared" si="2"/>
        <v>14.5</v>
      </c>
      <c r="G50" s="85">
        <f>+'ปกติ 1.1.1_2'!U50</f>
        <v>19.083333333333332</v>
      </c>
      <c r="H50" s="86">
        <f>+'พิเศษ 1.1.2_2'!U50</f>
        <v>0</v>
      </c>
      <c r="I50" s="87">
        <f t="shared" si="3"/>
        <v>19.083333333333332</v>
      </c>
      <c r="J50" s="85">
        <f t="shared" si="4"/>
        <v>16.791666666666664</v>
      </c>
      <c r="K50" s="86">
        <f t="shared" si="4"/>
        <v>0</v>
      </c>
      <c r="L50" s="87">
        <f t="shared" si="4"/>
        <v>16.791666666666664</v>
      </c>
    </row>
    <row r="51" spans="1:12" ht="20.100000000000001" customHeight="1" x14ac:dyDescent="0.5">
      <c r="A51" s="83"/>
      <c r="B51" s="84"/>
      <c r="C51" s="84" t="s">
        <v>23</v>
      </c>
      <c r="D51" s="85">
        <f>+'ปกติ 1.1.1_1'!U51</f>
        <v>29</v>
      </c>
      <c r="E51" s="86">
        <f>+'พิเศษ 1.1.2_1'!U51</f>
        <v>0</v>
      </c>
      <c r="F51" s="87">
        <f t="shared" si="2"/>
        <v>29</v>
      </c>
      <c r="G51" s="85">
        <f>+'ปกติ 1.1.1_2'!U51</f>
        <v>38.166666666666664</v>
      </c>
      <c r="H51" s="86">
        <f>+'พิเศษ 1.1.2_2'!U51</f>
        <v>0</v>
      </c>
      <c r="I51" s="87">
        <f t="shared" si="3"/>
        <v>38.166666666666664</v>
      </c>
      <c r="J51" s="85">
        <f t="shared" si="4"/>
        <v>33.583333333333329</v>
      </c>
      <c r="K51" s="86">
        <f t="shared" si="4"/>
        <v>0</v>
      </c>
      <c r="L51" s="87">
        <f t="shared" si="4"/>
        <v>33.583333333333329</v>
      </c>
    </row>
    <row r="52" spans="1:12" ht="20.100000000000001" customHeight="1" x14ac:dyDescent="0.5">
      <c r="A52" s="88"/>
      <c r="B52" s="89" t="s">
        <v>24</v>
      </c>
      <c r="C52" s="89"/>
      <c r="D52" s="90">
        <f>+'ปกติ 1.1.1_1'!U52</f>
        <v>81.674418604651166</v>
      </c>
      <c r="E52" s="91">
        <f>+'พิเศษ 1.1.2_1'!U52</f>
        <v>3.1436388508891926</v>
      </c>
      <c r="F52" s="92">
        <f t="shared" si="2"/>
        <v>84.818057455540355</v>
      </c>
      <c r="G52" s="90">
        <f>+'ปกติ 1.1.1_2'!U52</f>
        <v>65.637254901960787</v>
      </c>
      <c r="H52" s="91">
        <f>+'พิเศษ 1.1.2_2'!U52</f>
        <v>2.8235294117647061</v>
      </c>
      <c r="I52" s="92">
        <f t="shared" si="3"/>
        <v>68.460784313725497</v>
      </c>
      <c r="J52" s="90">
        <f t="shared" ref="J52:L70" si="5">AVERAGE(D52,G52)</f>
        <v>73.655836753305977</v>
      </c>
      <c r="K52" s="91">
        <f t="shared" si="5"/>
        <v>2.9835841313269493</v>
      </c>
      <c r="L52" s="92">
        <f t="shared" si="5"/>
        <v>76.639420884632926</v>
      </c>
    </row>
    <row r="53" spans="1:12" ht="20.100000000000001" customHeight="1" x14ac:dyDescent="0.5">
      <c r="A53" s="93" t="s">
        <v>32</v>
      </c>
      <c r="B53" s="79" t="s">
        <v>20</v>
      </c>
      <c r="C53" s="79" t="s">
        <v>20</v>
      </c>
      <c r="D53" s="80">
        <f>+'ปกติ 1.1.1_1'!U53</f>
        <v>57.497948016415876</v>
      </c>
      <c r="E53" s="81">
        <f>+'พิเศษ 1.1.2_1'!U53</f>
        <v>7.5554035567715463</v>
      </c>
      <c r="F53" s="82">
        <f t="shared" si="2"/>
        <v>65.053351573187427</v>
      </c>
      <c r="G53" s="80">
        <f>+'ปกติ 1.1.1_2'!U53</f>
        <v>63.588235294117638</v>
      </c>
      <c r="H53" s="81">
        <f>+'พิเศษ 1.1.2_2'!U53</f>
        <v>0</v>
      </c>
      <c r="I53" s="82">
        <f t="shared" si="3"/>
        <v>63.588235294117638</v>
      </c>
      <c r="J53" s="80">
        <f t="shared" si="5"/>
        <v>60.543091655266757</v>
      </c>
      <c r="K53" s="81">
        <f t="shared" si="5"/>
        <v>3.7777017783857731</v>
      </c>
      <c r="L53" s="82">
        <f t="shared" si="5"/>
        <v>64.32079343365254</v>
      </c>
    </row>
    <row r="54" spans="1:12" ht="20.100000000000001" customHeight="1" x14ac:dyDescent="0.5">
      <c r="A54" s="83"/>
      <c r="B54" s="84"/>
      <c r="C54" s="84" t="s">
        <v>21</v>
      </c>
      <c r="D54" s="85">
        <f>+'ปกติ 1.1.1_1'!U54</f>
        <v>2.1176470588235294</v>
      </c>
      <c r="E54" s="86">
        <f>+'พิเศษ 1.1.2_1'!U54</f>
        <v>0</v>
      </c>
      <c r="F54" s="87">
        <f t="shared" si="2"/>
        <v>2.1176470588235294</v>
      </c>
      <c r="G54" s="85">
        <f>+'ปกติ 1.1.1_2'!U54</f>
        <v>0.35294117647058826</v>
      </c>
      <c r="H54" s="86">
        <f>+'พิเศษ 1.1.2_2'!U54</f>
        <v>0</v>
      </c>
      <c r="I54" s="87">
        <f t="shared" si="3"/>
        <v>0.35294117647058826</v>
      </c>
      <c r="J54" s="85">
        <f t="shared" si="5"/>
        <v>1.2352941176470589</v>
      </c>
      <c r="K54" s="86">
        <f t="shared" si="5"/>
        <v>0</v>
      </c>
      <c r="L54" s="87">
        <f t="shared" si="5"/>
        <v>1.2352941176470589</v>
      </c>
    </row>
    <row r="55" spans="1:12" ht="20.100000000000001" customHeight="1" x14ac:dyDescent="0.5">
      <c r="A55" s="83"/>
      <c r="B55" s="84"/>
      <c r="C55" s="84" t="s">
        <v>19</v>
      </c>
      <c r="D55" s="85">
        <f>+'ปกติ 1.1.1_1'!U55</f>
        <v>59.615595075239398</v>
      </c>
      <c r="E55" s="86">
        <f>+'พิเศษ 1.1.2_1'!U55</f>
        <v>7.5554035567715463</v>
      </c>
      <c r="F55" s="87">
        <f t="shared" si="2"/>
        <v>67.170998632010949</v>
      </c>
      <c r="G55" s="85">
        <f>+'ปกติ 1.1.1_2'!U55</f>
        <v>63.941176470588225</v>
      </c>
      <c r="H55" s="86">
        <f>+'พิเศษ 1.1.2_2'!U55</f>
        <v>0</v>
      </c>
      <c r="I55" s="87">
        <f t="shared" si="3"/>
        <v>63.941176470588225</v>
      </c>
      <c r="J55" s="85">
        <f t="shared" si="5"/>
        <v>61.778385772913808</v>
      </c>
      <c r="K55" s="86">
        <f t="shared" si="5"/>
        <v>3.7777017783857731</v>
      </c>
      <c r="L55" s="87">
        <f t="shared" si="5"/>
        <v>65.556087551299584</v>
      </c>
    </row>
    <row r="56" spans="1:12" ht="20.100000000000001" customHeight="1" x14ac:dyDescent="0.5">
      <c r="A56" s="83"/>
      <c r="B56" s="84" t="s">
        <v>22</v>
      </c>
      <c r="C56" s="84" t="s">
        <v>21</v>
      </c>
      <c r="D56" s="85">
        <f>+'ปกติ 1.1.1_1'!U56</f>
        <v>18.833333333333332</v>
      </c>
      <c r="E56" s="86">
        <f>+'พิเศษ 1.1.2_1'!U56</f>
        <v>0</v>
      </c>
      <c r="F56" s="87">
        <f t="shared" si="2"/>
        <v>18.833333333333332</v>
      </c>
      <c r="G56" s="85">
        <f>+'ปกติ 1.1.1_2'!U56</f>
        <v>24.916666666666664</v>
      </c>
      <c r="H56" s="86">
        <f>+'พิเศษ 1.1.2_2'!U56</f>
        <v>0</v>
      </c>
      <c r="I56" s="87">
        <f t="shared" si="3"/>
        <v>24.916666666666664</v>
      </c>
      <c r="J56" s="85">
        <f t="shared" si="5"/>
        <v>21.875</v>
      </c>
      <c r="K56" s="86">
        <f t="shared" si="5"/>
        <v>0</v>
      </c>
      <c r="L56" s="87">
        <f t="shared" si="5"/>
        <v>21.875</v>
      </c>
    </row>
    <row r="57" spans="1:12" ht="20.100000000000001" customHeight="1" x14ac:dyDescent="0.5">
      <c r="A57" s="83"/>
      <c r="B57" s="84"/>
      <c r="C57" s="84" t="s">
        <v>23</v>
      </c>
      <c r="D57" s="85">
        <f>+'ปกติ 1.1.1_1'!U57</f>
        <v>37.666666666666664</v>
      </c>
      <c r="E57" s="86">
        <f>+'พิเศษ 1.1.2_1'!U57</f>
        <v>0</v>
      </c>
      <c r="F57" s="87">
        <f t="shared" si="2"/>
        <v>37.666666666666664</v>
      </c>
      <c r="G57" s="85">
        <f>+'ปกติ 1.1.1_2'!U57</f>
        <v>49.833333333333329</v>
      </c>
      <c r="H57" s="86">
        <f>+'พิเศษ 1.1.2_2'!U57</f>
        <v>0</v>
      </c>
      <c r="I57" s="87">
        <f t="shared" si="3"/>
        <v>49.833333333333329</v>
      </c>
      <c r="J57" s="85">
        <f t="shared" si="5"/>
        <v>43.75</v>
      </c>
      <c r="K57" s="86">
        <f t="shared" si="5"/>
        <v>0</v>
      </c>
      <c r="L57" s="87">
        <f t="shared" si="5"/>
        <v>43.75</v>
      </c>
    </row>
    <row r="58" spans="1:12" ht="20.100000000000001" customHeight="1" x14ac:dyDescent="0.5">
      <c r="A58" s="88"/>
      <c r="B58" s="89" t="s">
        <v>24</v>
      </c>
      <c r="C58" s="89"/>
      <c r="D58" s="90">
        <f>+'ปกติ 1.1.1_1'!U58</f>
        <v>97.282261741906055</v>
      </c>
      <c r="E58" s="91">
        <f>+'พิเศษ 1.1.2_1'!U58</f>
        <v>7.5554035567715463</v>
      </c>
      <c r="F58" s="92">
        <f t="shared" si="2"/>
        <v>104.83766529867761</v>
      </c>
      <c r="G58" s="90">
        <f>+'ปกติ 1.1.1_2'!U58</f>
        <v>113.77450980392156</v>
      </c>
      <c r="H58" s="91">
        <f>+'พิเศษ 1.1.2_2'!U58</f>
        <v>0</v>
      </c>
      <c r="I58" s="92">
        <f t="shared" si="3"/>
        <v>113.77450980392156</v>
      </c>
      <c r="J58" s="90">
        <f t="shared" si="5"/>
        <v>105.52838577291381</v>
      </c>
      <c r="K58" s="91">
        <f t="shared" si="5"/>
        <v>3.7777017783857731</v>
      </c>
      <c r="L58" s="92">
        <f t="shared" si="5"/>
        <v>109.30608755129958</v>
      </c>
    </row>
    <row r="59" spans="1:12" ht="20.100000000000001" customHeight="1" x14ac:dyDescent="0.5">
      <c r="A59" s="93" t="s">
        <v>33</v>
      </c>
      <c r="B59" s="79" t="s">
        <v>20</v>
      </c>
      <c r="C59" s="79" t="s">
        <v>20</v>
      </c>
      <c r="D59" s="80">
        <f>+'ปกติ 1.1.1_1'!U59</f>
        <v>124.2640218878249</v>
      </c>
      <c r="E59" s="81">
        <f>+'พิเศษ 1.1.2_1'!U59</f>
        <v>17.341997264021888</v>
      </c>
      <c r="F59" s="82">
        <f t="shared" si="2"/>
        <v>141.60601915184679</v>
      </c>
      <c r="G59" s="80">
        <f>+'ปกติ 1.1.1_2'!U59</f>
        <v>120.29411764705881</v>
      </c>
      <c r="H59" s="81">
        <f>+'พิเศษ 1.1.2_2'!U59</f>
        <v>0</v>
      </c>
      <c r="I59" s="82">
        <f t="shared" si="3"/>
        <v>120.29411764705881</v>
      </c>
      <c r="J59" s="80">
        <f t="shared" si="5"/>
        <v>122.27906976744185</v>
      </c>
      <c r="K59" s="81">
        <f t="shared" si="5"/>
        <v>8.670998632010944</v>
      </c>
      <c r="L59" s="82">
        <f t="shared" si="5"/>
        <v>130.95006839945279</v>
      </c>
    </row>
    <row r="60" spans="1:12" ht="20.100000000000001" customHeight="1" x14ac:dyDescent="0.5">
      <c r="A60" s="83"/>
      <c r="B60" s="84"/>
      <c r="C60" s="84" t="s">
        <v>21</v>
      </c>
      <c r="D60" s="85">
        <f>+'ปกติ 1.1.1_1'!U60</f>
        <v>4.4117647058823524</v>
      </c>
      <c r="E60" s="86">
        <f>+'พิเศษ 1.1.2_1'!U60</f>
        <v>0</v>
      </c>
      <c r="F60" s="87">
        <f t="shared" si="2"/>
        <v>4.4117647058823524</v>
      </c>
      <c r="G60" s="85">
        <f>+'ปกติ 1.1.1_2'!U60</f>
        <v>2.8235294117647056</v>
      </c>
      <c r="H60" s="86">
        <f>+'พิเศษ 1.1.2_2'!U60</f>
        <v>0</v>
      </c>
      <c r="I60" s="87">
        <f t="shared" si="3"/>
        <v>2.8235294117647056</v>
      </c>
      <c r="J60" s="85">
        <f t="shared" si="5"/>
        <v>3.617647058823529</v>
      </c>
      <c r="K60" s="86">
        <f t="shared" si="5"/>
        <v>0</v>
      </c>
      <c r="L60" s="87">
        <f t="shared" si="5"/>
        <v>3.617647058823529</v>
      </c>
    </row>
    <row r="61" spans="1:12" ht="20.100000000000001" customHeight="1" x14ac:dyDescent="0.5">
      <c r="A61" s="83"/>
      <c r="B61" s="84"/>
      <c r="C61" s="84" t="s">
        <v>19</v>
      </c>
      <c r="D61" s="85">
        <f>+'ปกติ 1.1.1_1'!U61</f>
        <v>128.67578659370724</v>
      </c>
      <c r="E61" s="86">
        <f>+'พิเศษ 1.1.2_1'!U61</f>
        <v>17.341997264021888</v>
      </c>
      <c r="F61" s="87">
        <f t="shared" si="2"/>
        <v>146.01778385772914</v>
      </c>
      <c r="G61" s="85">
        <f>+'ปกติ 1.1.1_2'!U61</f>
        <v>123.11764705882352</v>
      </c>
      <c r="H61" s="86">
        <f>+'พิเศษ 1.1.2_2'!U61</f>
        <v>0</v>
      </c>
      <c r="I61" s="87">
        <f t="shared" si="3"/>
        <v>123.11764705882352</v>
      </c>
      <c r="J61" s="85">
        <f t="shared" si="5"/>
        <v>125.89671682626539</v>
      </c>
      <c r="K61" s="86">
        <f t="shared" si="5"/>
        <v>8.670998632010944</v>
      </c>
      <c r="L61" s="87">
        <f t="shared" si="5"/>
        <v>134.56771545827633</v>
      </c>
    </row>
    <row r="62" spans="1:12" ht="20.100000000000001" customHeight="1" x14ac:dyDescent="0.5">
      <c r="A62" s="83"/>
      <c r="B62" s="84" t="s">
        <v>22</v>
      </c>
      <c r="C62" s="84" t="s">
        <v>21</v>
      </c>
      <c r="D62" s="85">
        <f>+'ปกติ 1.1.1_1'!U62</f>
        <v>53.833333333333336</v>
      </c>
      <c r="E62" s="86">
        <f>+'พิเศษ 1.1.2_1'!U62</f>
        <v>0</v>
      </c>
      <c r="F62" s="87">
        <f t="shared" si="2"/>
        <v>53.833333333333336</v>
      </c>
      <c r="G62" s="85">
        <f>+'ปกติ 1.1.1_2'!U62</f>
        <v>38.833333333333336</v>
      </c>
      <c r="H62" s="86">
        <f>+'พิเศษ 1.1.2_2'!U62</f>
        <v>0</v>
      </c>
      <c r="I62" s="87">
        <f t="shared" si="3"/>
        <v>38.833333333333336</v>
      </c>
      <c r="J62" s="85">
        <f t="shared" si="5"/>
        <v>46.333333333333336</v>
      </c>
      <c r="K62" s="86">
        <f t="shared" si="5"/>
        <v>0</v>
      </c>
      <c r="L62" s="87">
        <f t="shared" si="5"/>
        <v>46.333333333333336</v>
      </c>
    </row>
    <row r="63" spans="1:12" ht="20.100000000000001" customHeight="1" x14ac:dyDescent="0.5">
      <c r="A63" s="83"/>
      <c r="B63" s="84"/>
      <c r="C63" s="84" t="s">
        <v>23</v>
      </c>
      <c r="D63" s="85">
        <f>+'ปกติ 1.1.1_1'!U63</f>
        <v>107.66666666666667</v>
      </c>
      <c r="E63" s="86">
        <f>+'พิเศษ 1.1.2_1'!U63</f>
        <v>0</v>
      </c>
      <c r="F63" s="87">
        <f t="shared" si="2"/>
        <v>107.66666666666667</v>
      </c>
      <c r="G63" s="85">
        <f>+'ปกติ 1.1.1_2'!U63</f>
        <v>77.666666666666671</v>
      </c>
      <c r="H63" s="86">
        <f>+'พิเศษ 1.1.2_2'!U63</f>
        <v>0</v>
      </c>
      <c r="I63" s="87">
        <f t="shared" si="3"/>
        <v>77.666666666666671</v>
      </c>
      <c r="J63" s="85">
        <f t="shared" si="5"/>
        <v>92.666666666666671</v>
      </c>
      <c r="K63" s="86">
        <f t="shared" si="5"/>
        <v>0</v>
      </c>
      <c r="L63" s="87">
        <f t="shared" si="5"/>
        <v>92.666666666666671</v>
      </c>
    </row>
    <row r="64" spans="1:12" ht="20.100000000000001" customHeight="1" x14ac:dyDescent="0.5">
      <c r="A64" s="88"/>
      <c r="B64" s="89" t="s">
        <v>24</v>
      </c>
      <c r="C64" s="89"/>
      <c r="D64" s="90">
        <f>+'ปกติ 1.1.1_1'!U64</f>
        <v>236.34245326037396</v>
      </c>
      <c r="E64" s="91">
        <f>+'พิเศษ 1.1.2_1'!U64</f>
        <v>17.341997264021888</v>
      </c>
      <c r="F64" s="92">
        <f t="shared" si="2"/>
        <v>253.68445052439586</v>
      </c>
      <c r="G64" s="90">
        <f>+'ปกติ 1.1.1_2'!U64</f>
        <v>200.78431372549019</v>
      </c>
      <c r="H64" s="91">
        <f>+'พิเศษ 1.1.2_2'!U64</f>
        <v>0</v>
      </c>
      <c r="I64" s="92">
        <f t="shared" si="3"/>
        <v>200.78431372549019</v>
      </c>
      <c r="J64" s="90">
        <f t="shared" si="5"/>
        <v>218.56338349293208</v>
      </c>
      <c r="K64" s="91">
        <f t="shared" si="5"/>
        <v>8.670998632010944</v>
      </c>
      <c r="L64" s="92">
        <f t="shared" si="5"/>
        <v>227.23438212494301</v>
      </c>
    </row>
    <row r="65" spans="1:12" ht="20.100000000000001" customHeight="1" x14ac:dyDescent="0.5">
      <c r="A65" s="93" t="s">
        <v>34</v>
      </c>
      <c r="B65" s="79" t="s">
        <v>20</v>
      </c>
      <c r="C65" s="79" t="s">
        <v>20</v>
      </c>
      <c r="D65" s="80">
        <f>+'ปกติ 1.1.1_1'!U65</f>
        <v>95.596502706239221</v>
      </c>
      <c r="E65" s="81">
        <f>+'พิเศษ 1.1.2_1'!U65</f>
        <v>2.4903348599298161</v>
      </c>
      <c r="F65" s="82">
        <f t="shared" si="2"/>
        <v>98.086837566169038</v>
      </c>
      <c r="G65" s="80">
        <f>+'ปกติ 1.1.1_2'!U65</f>
        <v>74.91048593350385</v>
      </c>
      <c r="H65" s="81">
        <f>+'พิเศษ 1.1.2_2'!U65</f>
        <v>6.5831202046035813</v>
      </c>
      <c r="I65" s="82">
        <f t="shared" si="3"/>
        <v>81.493606138107424</v>
      </c>
      <c r="J65" s="80">
        <f t="shared" si="5"/>
        <v>85.253494319871535</v>
      </c>
      <c r="K65" s="81">
        <f t="shared" si="5"/>
        <v>4.5367275322666991</v>
      </c>
      <c r="L65" s="82">
        <f t="shared" si="5"/>
        <v>89.790221852138231</v>
      </c>
    </row>
    <row r="66" spans="1:12" ht="20.100000000000001" customHeight="1" x14ac:dyDescent="0.5">
      <c r="A66" s="83"/>
      <c r="B66" s="84"/>
      <c r="C66" s="84" t="s">
        <v>21</v>
      </c>
      <c r="D66" s="85">
        <f>+'ปกติ 1.1.1_1'!U66</f>
        <v>1.2352941176470589</v>
      </c>
      <c r="E66" s="86">
        <f>+'พิเศษ 1.1.2_1'!U66</f>
        <v>0</v>
      </c>
      <c r="F66" s="87">
        <f t="shared" si="2"/>
        <v>1.2352941176470589</v>
      </c>
      <c r="G66" s="85">
        <f>+'ปกติ 1.1.1_2'!U66</f>
        <v>0.35294117647058826</v>
      </c>
      <c r="H66" s="86">
        <f>+'พิเศษ 1.1.2_2'!U66</f>
        <v>0</v>
      </c>
      <c r="I66" s="87">
        <f t="shared" si="3"/>
        <v>0.35294117647058826</v>
      </c>
      <c r="J66" s="85">
        <f t="shared" si="5"/>
        <v>0.79411764705882359</v>
      </c>
      <c r="K66" s="86">
        <f t="shared" si="5"/>
        <v>0</v>
      </c>
      <c r="L66" s="87">
        <f t="shared" si="5"/>
        <v>0.79411764705882359</v>
      </c>
    </row>
    <row r="67" spans="1:12" ht="20.100000000000001" customHeight="1" x14ac:dyDescent="0.5">
      <c r="A67" s="83"/>
      <c r="B67" s="84"/>
      <c r="C67" s="84" t="s">
        <v>19</v>
      </c>
      <c r="D67" s="85">
        <f>+'ปกติ 1.1.1_1'!U67</f>
        <v>96.831796823886279</v>
      </c>
      <c r="E67" s="86">
        <f>+'พิเศษ 1.1.2_1'!U67</f>
        <v>2.4903348599298161</v>
      </c>
      <c r="F67" s="87">
        <f t="shared" si="2"/>
        <v>99.322131683816096</v>
      </c>
      <c r="G67" s="85">
        <f>+'ปกติ 1.1.1_2'!U67</f>
        <v>75.263427109974444</v>
      </c>
      <c r="H67" s="86">
        <f>+'พิเศษ 1.1.2_2'!U67</f>
        <v>6.5831202046035813</v>
      </c>
      <c r="I67" s="87">
        <f t="shared" si="3"/>
        <v>81.846547314578032</v>
      </c>
      <c r="J67" s="85">
        <f t="shared" si="5"/>
        <v>86.047611966930361</v>
      </c>
      <c r="K67" s="86">
        <f t="shared" si="5"/>
        <v>4.5367275322666991</v>
      </c>
      <c r="L67" s="87">
        <f t="shared" si="5"/>
        <v>90.584339499197057</v>
      </c>
    </row>
    <row r="68" spans="1:12" ht="20.100000000000001" customHeight="1" x14ac:dyDescent="0.5">
      <c r="A68" s="83"/>
      <c r="B68" s="84" t="s">
        <v>22</v>
      </c>
      <c r="C68" s="84" t="s">
        <v>21</v>
      </c>
      <c r="D68" s="85">
        <f>+'ปกติ 1.1.1_1'!U68</f>
        <v>42.833333333333336</v>
      </c>
      <c r="E68" s="86">
        <f>+'พิเศษ 1.1.2_1'!U68</f>
        <v>0</v>
      </c>
      <c r="F68" s="87">
        <f t="shared" si="2"/>
        <v>42.833333333333336</v>
      </c>
      <c r="G68" s="85">
        <f>+'ปกติ 1.1.1_2'!U68</f>
        <v>39.499999999999993</v>
      </c>
      <c r="H68" s="86">
        <f>+'พิเศษ 1.1.2_2'!U68</f>
        <v>0.75</v>
      </c>
      <c r="I68" s="87">
        <f t="shared" si="3"/>
        <v>40.249999999999993</v>
      </c>
      <c r="J68" s="85">
        <f t="shared" si="5"/>
        <v>41.166666666666664</v>
      </c>
      <c r="K68" s="86">
        <f t="shared" si="5"/>
        <v>0.375</v>
      </c>
      <c r="L68" s="87">
        <f t="shared" si="5"/>
        <v>41.541666666666664</v>
      </c>
    </row>
    <row r="69" spans="1:12" ht="20.100000000000001" customHeight="1" x14ac:dyDescent="0.5">
      <c r="A69" s="83"/>
      <c r="B69" s="84"/>
      <c r="C69" s="84" t="s">
        <v>23</v>
      </c>
      <c r="D69" s="85">
        <f>+'ปกติ 1.1.1_1'!U69</f>
        <v>85.666666666666671</v>
      </c>
      <c r="E69" s="86">
        <f>+'พิเศษ 1.1.2_1'!U69</f>
        <v>0</v>
      </c>
      <c r="F69" s="87">
        <f t="shared" si="2"/>
        <v>85.666666666666671</v>
      </c>
      <c r="G69" s="85">
        <f>+'ปกติ 1.1.1_2'!U69</f>
        <v>78.999999999999986</v>
      </c>
      <c r="H69" s="86">
        <f>+'พิเศษ 1.1.2_2'!U69</f>
        <v>1.5</v>
      </c>
      <c r="I69" s="87">
        <f t="shared" si="3"/>
        <v>80.499999999999986</v>
      </c>
      <c r="J69" s="85">
        <f t="shared" si="5"/>
        <v>82.333333333333329</v>
      </c>
      <c r="K69" s="86">
        <f t="shared" si="5"/>
        <v>0.75</v>
      </c>
      <c r="L69" s="87">
        <f t="shared" si="5"/>
        <v>83.083333333333329</v>
      </c>
    </row>
    <row r="70" spans="1:12" ht="20.100000000000001" customHeight="1" x14ac:dyDescent="0.5">
      <c r="A70" s="88"/>
      <c r="B70" s="89" t="s">
        <v>24</v>
      </c>
      <c r="C70" s="89"/>
      <c r="D70" s="90">
        <f>+'ปกติ 1.1.1_1'!U70</f>
        <v>182.49846349055292</v>
      </c>
      <c r="E70" s="91">
        <f>+'พิเศษ 1.1.2_1'!U70</f>
        <v>2.4903348599298161</v>
      </c>
      <c r="F70" s="92">
        <f t="shared" si="2"/>
        <v>184.98879835048274</v>
      </c>
      <c r="G70" s="90">
        <f>+'ปกติ 1.1.1_2'!U70</f>
        <v>154.26342710997446</v>
      </c>
      <c r="H70" s="91">
        <f>+'พิเศษ 1.1.2_2'!U70</f>
        <v>8.0831202046035813</v>
      </c>
      <c r="I70" s="92">
        <f t="shared" si="3"/>
        <v>162.34654731457803</v>
      </c>
      <c r="J70" s="90">
        <f t="shared" si="5"/>
        <v>168.3809453002637</v>
      </c>
      <c r="K70" s="91">
        <f t="shared" si="5"/>
        <v>5.2867275322666991</v>
      </c>
      <c r="L70" s="92">
        <f t="shared" si="5"/>
        <v>173.6676728325304</v>
      </c>
    </row>
    <row r="71" spans="1:12" ht="20.100000000000001" customHeight="1" x14ac:dyDescent="0.5">
      <c r="A71" s="94" t="s">
        <v>35</v>
      </c>
      <c r="B71" s="84" t="s">
        <v>20</v>
      </c>
      <c r="C71" s="84" t="s">
        <v>20</v>
      </c>
      <c r="D71" s="85">
        <f>+'ปกติ 1.1.1_1'!U71</f>
        <v>68.14637482900136</v>
      </c>
      <c r="E71" s="86">
        <f>+'พิเศษ 1.1.2_1'!U71</f>
        <v>5.459644322845417</v>
      </c>
      <c r="F71" s="87">
        <f t="shared" si="2"/>
        <v>73.60601915184678</v>
      </c>
      <c r="G71" s="85">
        <f>+'ปกติ 1.1.1_2'!U71</f>
        <v>97.235294117647058</v>
      </c>
      <c r="H71" s="86">
        <f>+'พิเศษ 1.1.2_2'!U71</f>
        <v>0</v>
      </c>
      <c r="I71" s="87">
        <f t="shared" si="3"/>
        <v>97.235294117647058</v>
      </c>
      <c r="J71" s="85">
        <f t="shared" ref="J71:L94" si="6">AVERAGE(D71,G71)</f>
        <v>82.690834473324202</v>
      </c>
      <c r="K71" s="86">
        <f t="shared" si="6"/>
        <v>2.7298221614227085</v>
      </c>
      <c r="L71" s="87">
        <f t="shared" si="6"/>
        <v>85.420656634746919</v>
      </c>
    </row>
    <row r="72" spans="1:12" ht="20.100000000000001" customHeight="1" x14ac:dyDescent="0.5">
      <c r="A72" s="83"/>
      <c r="B72" s="84"/>
      <c r="C72" s="84" t="s">
        <v>21</v>
      </c>
      <c r="D72" s="85">
        <f>+'ปกติ 1.1.1_1'!U72</f>
        <v>0.70588235294117652</v>
      </c>
      <c r="E72" s="86">
        <f>+'พิเศษ 1.1.2_1'!U72</f>
        <v>0</v>
      </c>
      <c r="F72" s="87">
        <f t="shared" si="2"/>
        <v>0.70588235294117652</v>
      </c>
      <c r="G72" s="85">
        <f>+'ปกติ 1.1.1_2'!U72</f>
        <v>1.2352941176470589</v>
      </c>
      <c r="H72" s="86">
        <f>+'พิเศษ 1.1.2_2'!U72</f>
        <v>0</v>
      </c>
      <c r="I72" s="87">
        <f t="shared" si="3"/>
        <v>1.2352941176470589</v>
      </c>
      <c r="J72" s="85">
        <f t="shared" si="6"/>
        <v>0.97058823529411775</v>
      </c>
      <c r="K72" s="86">
        <f t="shared" si="6"/>
        <v>0</v>
      </c>
      <c r="L72" s="87">
        <f t="shared" si="6"/>
        <v>0.97058823529411775</v>
      </c>
    </row>
    <row r="73" spans="1:12" ht="20.100000000000001" customHeight="1" x14ac:dyDescent="0.5">
      <c r="A73" s="83"/>
      <c r="B73" s="84"/>
      <c r="C73" s="84" t="s">
        <v>19</v>
      </c>
      <c r="D73" s="85">
        <f>+'ปกติ 1.1.1_1'!U73</f>
        <v>68.852257181942534</v>
      </c>
      <c r="E73" s="86">
        <f>+'พิเศษ 1.1.2_1'!U73</f>
        <v>5.459644322845417</v>
      </c>
      <c r="F73" s="87">
        <f t="shared" si="2"/>
        <v>74.311901504787954</v>
      </c>
      <c r="G73" s="85">
        <f>+'ปกติ 1.1.1_2'!U73</f>
        <v>98.470588235294116</v>
      </c>
      <c r="H73" s="86">
        <f>+'พิเศษ 1.1.2_2'!U73</f>
        <v>0</v>
      </c>
      <c r="I73" s="87">
        <f t="shared" si="3"/>
        <v>98.470588235294116</v>
      </c>
      <c r="J73" s="85">
        <f t="shared" si="6"/>
        <v>83.661422708618318</v>
      </c>
      <c r="K73" s="86">
        <f t="shared" si="6"/>
        <v>2.7298221614227085</v>
      </c>
      <c r="L73" s="87">
        <f t="shared" si="6"/>
        <v>86.391244870041035</v>
      </c>
    </row>
    <row r="74" spans="1:12" ht="20.100000000000001" customHeight="1" x14ac:dyDescent="0.5">
      <c r="A74" s="83"/>
      <c r="B74" s="84" t="s">
        <v>22</v>
      </c>
      <c r="C74" s="84" t="s">
        <v>21</v>
      </c>
      <c r="D74" s="85">
        <f>+'ปกติ 1.1.1_1'!U74</f>
        <v>41.583333333333336</v>
      </c>
      <c r="E74" s="86">
        <f>+'พิเศษ 1.1.2_1'!U74</f>
        <v>0</v>
      </c>
      <c r="F74" s="87">
        <f t="shared" si="2"/>
        <v>41.583333333333336</v>
      </c>
      <c r="G74" s="85">
        <f>+'ปกติ 1.1.1_2'!U74</f>
        <v>31.999999999999996</v>
      </c>
      <c r="H74" s="86">
        <f>+'พิเศษ 1.1.2_2'!U74</f>
        <v>0</v>
      </c>
      <c r="I74" s="87">
        <f t="shared" si="3"/>
        <v>31.999999999999996</v>
      </c>
      <c r="J74" s="85">
        <f t="shared" si="6"/>
        <v>36.791666666666664</v>
      </c>
      <c r="K74" s="86">
        <f t="shared" si="6"/>
        <v>0</v>
      </c>
      <c r="L74" s="87">
        <f t="shared" si="6"/>
        <v>36.791666666666664</v>
      </c>
    </row>
    <row r="75" spans="1:12" ht="20.100000000000001" customHeight="1" x14ac:dyDescent="0.5">
      <c r="A75" s="83"/>
      <c r="B75" s="84"/>
      <c r="C75" s="84" t="s">
        <v>23</v>
      </c>
      <c r="D75" s="85">
        <f>+'ปกติ 1.1.1_1'!U75</f>
        <v>83.166666666666671</v>
      </c>
      <c r="E75" s="86">
        <f>+'พิเศษ 1.1.2_1'!U75</f>
        <v>0</v>
      </c>
      <c r="F75" s="87">
        <f t="shared" si="2"/>
        <v>83.166666666666671</v>
      </c>
      <c r="G75" s="85">
        <f>+'ปกติ 1.1.1_2'!U75</f>
        <v>63.999999999999993</v>
      </c>
      <c r="H75" s="86">
        <f>+'พิเศษ 1.1.2_2'!U75</f>
        <v>0</v>
      </c>
      <c r="I75" s="87">
        <f t="shared" si="3"/>
        <v>63.999999999999993</v>
      </c>
      <c r="J75" s="85">
        <f t="shared" si="6"/>
        <v>73.583333333333329</v>
      </c>
      <c r="K75" s="86">
        <f t="shared" si="6"/>
        <v>0</v>
      </c>
      <c r="L75" s="87">
        <f t="shared" si="6"/>
        <v>73.583333333333329</v>
      </c>
    </row>
    <row r="76" spans="1:12" ht="20.100000000000001" customHeight="1" x14ac:dyDescent="0.5">
      <c r="A76" s="88"/>
      <c r="B76" s="89" t="s">
        <v>24</v>
      </c>
      <c r="C76" s="89"/>
      <c r="D76" s="90">
        <f>+'ปกติ 1.1.1_1'!U76</f>
        <v>152.01892384860921</v>
      </c>
      <c r="E76" s="91">
        <f>+'พิเศษ 1.1.2_1'!U76</f>
        <v>5.459644322845417</v>
      </c>
      <c r="F76" s="92">
        <f t="shared" ref="F76:F94" si="7">+D76+E76</f>
        <v>157.47856817145461</v>
      </c>
      <c r="G76" s="90">
        <f>+'ปกติ 1.1.1_2'!U76</f>
        <v>162.47058823529412</v>
      </c>
      <c r="H76" s="91">
        <f>+'พิเศษ 1.1.2_2'!U76</f>
        <v>0</v>
      </c>
      <c r="I76" s="92">
        <f t="shared" ref="I76:I94" si="8">+G76+H76</f>
        <v>162.47058823529412</v>
      </c>
      <c r="J76" s="90">
        <f t="shared" si="6"/>
        <v>157.24475604195166</v>
      </c>
      <c r="K76" s="91">
        <f t="shared" si="6"/>
        <v>2.7298221614227085</v>
      </c>
      <c r="L76" s="92">
        <f t="shared" si="6"/>
        <v>159.97457820337436</v>
      </c>
    </row>
    <row r="77" spans="1:12" ht="20.100000000000001" customHeight="1" x14ac:dyDescent="0.5">
      <c r="A77" s="93" t="s">
        <v>36</v>
      </c>
      <c r="B77" s="84" t="s">
        <v>20</v>
      </c>
      <c r="C77" s="84" t="s">
        <v>20</v>
      </c>
      <c r="D77" s="80">
        <f>+'ปกติ 1.1.1_1'!U77</f>
        <v>112.15601023017904</v>
      </c>
      <c r="E77" s="81">
        <f>+'พิเศษ 1.1.2_1'!U77</f>
        <v>44.501278772378512</v>
      </c>
      <c r="F77" s="82">
        <f t="shared" si="7"/>
        <v>156.65728900255755</v>
      </c>
      <c r="G77" s="80">
        <f>+'ปกติ 1.1.1_2'!U77</f>
        <v>117.43989769820973</v>
      </c>
      <c r="H77" s="81">
        <f>+'พิเศษ 1.1.2_2'!U77</f>
        <v>8.171355498721228</v>
      </c>
      <c r="I77" s="82">
        <f t="shared" si="8"/>
        <v>125.61125319693096</v>
      </c>
      <c r="J77" s="80">
        <f t="shared" si="6"/>
        <v>114.79795396419439</v>
      </c>
      <c r="K77" s="81">
        <f t="shared" si="6"/>
        <v>26.336317135549869</v>
      </c>
      <c r="L77" s="82">
        <f t="shared" si="6"/>
        <v>141.13427109974424</v>
      </c>
    </row>
    <row r="78" spans="1:12" ht="20.100000000000001" customHeight="1" x14ac:dyDescent="0.5">
      <c r="A78" s="83"/>
      <c r="B78" s="84"/>
      <c r="C78" s="84" t="s">
        <v>21</v>
      </c>
      <c r="D78" s="85">
        <f>+'ปกติ 1.1.1_1'!U78</f>
        <v>0.88235294117647067</v>
      </c>
      <c r="E78" s="86">
        <f>+'พิเศษ 1.1.2_1'!U78</f>
        <v>0</v>
      </c>
      <c r="F78" s="87">
        <f t="shared" si="7"/>
        <v>0.88235294117647067</v>
      </c>
      <c r="G78" s="85">
        <f>+'ปกติ 1.1.1_2'!U78</f>
        <v>1.2352941176470589</v>
      </c>
      <c r="H78" s="86">
        <f>+'พิเศษ 1.1.2_2'!U78</f>
        <v>0</v>
      </c>
      <c r="I78" s="87">
        <f t="shared" si="8"/>
        <v>1.2352941176470589</v>
      </c>
      <c r="J78" s="85">
        <f t="shared" si="6"/>
        <v>1.0588235294117647</v>
      </c>
      <c r="K78" s="86">
        <f t="shared" si="6"/>
        <v>0</v>
      </c>
      <c r="L78" s="87">
        <f t="shared" si="6"/>
        <v>1.0588235294117647</v>
      </c>
    </row>
    <row r="79" spans="1:12" ht="20.100000000000001" customHeight="1" x14ac:dyDescent="0.5">
      <c r="A79" s="83"/>
      <c r="B79" s="84"/>
      <c r="C79" s="84" t="s">
        <v>19</v>
      </c>
      <c r="D79" s="85">
        <f>+'ปกติ 1.1.1_1'!U79</f>
        <v>113.0383631713555</v>
      </c>
      <c r="E79" s="86">
        <f>+'พิเศษ 1.1.2_1'!U79</f>
        <v>44.501278772378512</v>
      </c>
      <c r="F79" s="87">
        <f t="shared" si="7"/>
        <v>157.53964194373401</v>
      </c>
      <c r="G79" s="85">
        <f>+'ปกติ 1.1.1_2'!U79</f>
        <v>118.67519181585678</v>
      </c>
      <c r="H79" s="86">
        <f>+'พิเศษ 1.1.2_2'!U79</f>
        <v>8.171355498721228</v>
      </c>
      <c r="I79" s="87">
        <f t="shared" si="8"/>
        <v>126.846547314578</v>
      </c>
      <c r="J79" s="85">
        <f t="shared" si="6"/>
        <v>115.85677749360613</v>
      </c>
      <c r="K79" s="86">
        <f t="shared" si="6"/>
        <v>26.336317135549869</v>
      </c>
      <c r="L79" s="87">
        <f t="shared" si="6"/>
        <v>142.19309462915601</v>
      </c>
    </row>
    <row r="80" spans="1:12" ht="20.100000000000001" customHeight="1" x14ac:dyDescent="0.5">
      <c r="A80" s="83"/>
      <c r="B80" s="84" t="s">
        <v>22</v>
      </c>
      <c r="C80" s="84" t="s">
        <v>21</v>
      </c>
      <c r="D80" s="85">
        <f>+'ปกติ 1.1.1_1'!U80</f>
        <v>31.25</v>
      </c>
      <c r="E80" s="86">
        <f>+'พิเศษ 1.1.2_1'!U80</f>
        <v>0</v>
      </c>
      <c r="F80" s="87">
        <f t="shared" si="7"/>
        <v>31.25</v>
      </c>
      <c r="G80" s="85">
        <f>+'ปกติ 1.1.1_2'!U80</f>
        <v>22.916666666666668</v>
      </c>
      <c r="H80" s="86">
        <f>+'พิเศษ 1.1.2_2'!U80</f>
        <v>0</v>
      </c>
      <c r="I80" s="87">
        <f t="shared" si="8"/>
        <v>22.916666666666668</v>
      </c>
      <c r="J80" s="85">
        <f t="shared" si="6"/>
        <v>27.083333333333336</v>
      </c>
      <c r="K80" s="86">
        <f t="shared" si="6"/>
        <v>0</v>
      </c>
      <c r="L80" s="87">
        <f t="shared" si="6"/>
        <v>27.083333333333336</v>
      </c>
    </row>
    <row r="81" spans="1:12" ht="20.100000000000001" customHeight="1" x14ac:dyDescent="0.5">
      <c r="A81" s="83"/>
      <c r="B81" s="84"/>
      <c r="C81" s="84" t="s">
        <v>23</v>
      </c>
      <c r="D81" s="85">
        <f>+'ปกติ 1.1.1_1'!U81</f>
        <v>62.5</v>
      </c>
      <c r="E81" s="86">
        <f>+'พิเศษ 1.1.2_1'!U81</f>
        <v>0</v>
      </c>
      <c r="F81" s="87">
        <f t="shared" si="7"/>
        <v>62.5</v>
      </c>
      <c r="G81" s="85">
        <f>+'ปกติ 1.1.1_2'!U81</f>
        <v>45.833333333333336</v>
      </c>
      <c r="H81" s="86">
        <f>+'พิเศษ 1.1.2_2'!U81</f>
        <v>0</v>
      </c>
      <c r="I81" s="87">
        <f t="shared" si="8"/>
        <v>45.833333333333336</v>
      </c>
      <c r="J81" s="85">
        <f t="shared" si="6"/>
        <v>54.166666666666671</v>
      </c>
      <c r="K81" s="86">
        <f t="shared" si="6"/>
        <v>0</v>
      </c>
      <c r="L81" s="87">
        <f t="shared" si="6"/>
        <v>54.166666666666671</v>
      </c>
    </row>
    <row r="82" spans="1:12" ht="20.100000000000001" customHeight="1" x14ac:dyDescent="0.5">
      <c r="A82" s="88"/>
      <c r="B82" s="95" t="s">
        <v>24</v>
      </c>
      <c r="C82" s="95"/>
      <c r="D82" s="90">
        <f>+'ปกติ 1.1.1_1'!U82</f>
        <v>175.53836317135543</v>
      </c>
      <c r="E82" s="91">
        <f>+'พิเศษ 1.1.2_1'!U82</f>
        <v>44.501278772378512</v>
      </c>
      <c r="F82" s="92">
        <f t="shared" si="7"/>
        <v>220.03964194373395</v>
      </c>
      <c r="G82" s="90">
        <f>+'ปกติ 1.1.1_2'!U82</f>
        <v>164.50852514919012</v>
      </c>
      <c r="H82" s="91">
        <f>+'พิเศษ 1.1.2_2'!U82</f>
        <v>8.171355498721228</v>
      </c>
      <c r="I82" s="92">
        <f t="shared" si="8"/>
        <v>172.67988064791135</v>
      </c>
      <c r="J82" s="90">
        <f t="shared" si="6"/>
        <v>170.02344416027279</v>
      </c>
      <c r="K82" s="91">
        <f t="shared" si="6"/>
        <v>26.336317135549869</v>
      </c>
      <c r="L82" s="92">
        <f t="shared" si="6"/>
        <v>196.35976129582264</v>
      </c>
    </row>
    <row r="83" spans="1:12" ht="20.100000000000001" customHeight="1" x14ac:dyDescent="0.5">
      <c r="A83" s="93" t="s">
        <v>37</v>
      </c>
      <c r="B83" s="79" t="s">
        <v>20</v>
      </c>
      <c r="C83" s="79" t="s">
        <v>20</v>
      </c>
      <c r="D83" s="80">
        <f>+'ปกติ 1.1.1_1'!U83</f>
        <v>306.0762005572164</v>
      </c>
      <c r="E83" s="81">
        <f>+'พิเศษ 1.1.2_1'!U83</f>
        <v>116.87842262664304</v>
      </c>
      <c r="F83" s="82">
        <f t="shared" si="7"/>
        <v>422.95462318385944</v>
      </c>
      <c r="G83" s="80">
        <f>+'ปกติ 1.1.1_2'!U83</f>
        <v>341.08226498355771</v>
      </c>
      <c r="H83" s="81">
        <f>+'พิเศษ 1.1.2_2'!U83</f>
        <v>134.33684287554496</v>
      </c>
      <c r="I83" s="82">
        <f t="shared" si="8"/>
        <v>475.41910785910267</v>
      </c>
      <c r="J83" s="80">
        <f t="shared" si="6"/>
        <v>323.57923277038708</v>
      </c>
      <c r="K83" s="81">
        <f t="shared" si="6"/>
        <v>125.607632751094</v>
      </c>
      <c r="L83" s="82">
        <f t="shared" si="6"/>
        <v>449.18686552148108</v>
      </c>
    </row>
    <row r="84" spans="1:12" ht="20.100000000000001" customHeight="1" x14ac:dyDescent="0.5">
      <c r="A84" s="83"/>
      <c r="B84" s="84"/>
      <c r="C84" s="84" t="s">
        <v>21</v>
      </c>
      <c r="D84" s="85">
        <f>+'ปกติ 1.1.1_1'!U84</f>
        <v>0</v>
      </c>
      <c r="E84" s="86">
        <f>+'พิเศษ 1.1.2_1'!U84</f>
        <v>0</v>
      </c>
      <c r="F84" s="87">
        <f t="shared" si="7"/>
        <v>0</v>
      </c>
      <c r="G84" s="85">
        <f>+'ปกติ 1.1.1_2'!U84</f>
        <v>0</v>
      </c>
      <c r="H84" s="86">
        <f>+'พิเศษ 1.1.2_2'!U84</f>
        <v>0</v>
      </c>
      <c r="I84" s="87">
        <f t="shared" si="8"/>
        <v>0</v>
      </c>
      <c r="J84" s="85">
        <f t="shared" si="6"/>
        <v>0</v>
      </c>
      <c r="K84" s="86">
        <f t="shared" si="6"/>
        <v>0</v>
      </c>
      <c r="L84" s="87">
        <f t="shared" si="6"/>
        <v>0</v>
      </c>
    </row>
    <row r="85" spans="1:12" ht="20.100000000000001" customHeight="1" x14ac:dyDescent="0.5">
      <c r="A85" s="83"/>
      <c r="B85" s="84"/>
      <c r="C85" s="84" t="s">
        <v>19</v>
      </c>
      <c r="D85" s="85">
        <f>+'ปกติ 1.1.1_1'!U85</f>
        <v>306.0762005572164</v>
      </c>
      <c r="E85" s="86">
        <f>+'พิเศษ 1.1.2_1'!U85</f>
        <v>116.87842262664304</v>
      </c>
      <c r="F85" s="87">
        <f t="shared" si="7"/>
        <v>422.95462318385944</v>
      </c>
      <c r="G85" s="85">
        <f>+'ปกติ 1.1.1_2'!U85</f>
        <v>341.08226498355771</v>
      </c>
      <c r="H85" s="86">
        <f>+'พิเศษ 1.1.2_2'!U85</f>
        <v>134.33684287554496</v>
      </c>
      <c r="I85" s="87">
        <f t="shared" si="8"/>
        <v>475.41910785910267</v>
      </c>
      <c r="J85" s="85">
        <f t="shared" si="6"/>
        <v>323.57923277038708</v>
      </c>
      <c r="K85" s="86">
        <f t="shared" si="6"/>
        <v>125.607632751094</v>
      </c>
      <c r="L85" s="87">
        <f t="shared" si="6"/>
        <v>449.18686552148108</v>
      </c>
    </row>
    <row r="86" spans="1:12" ht="20.100000000000001" customHeight="1" x14ac:dyDescent="0.5">
      <c r="A86" s="83"/>
      <c r="B86" s="84" t="s">
        <v>22</v>
      </c>
      <c r="C86" s="84" t="s">
        <v>21</v>
      </c>
      <c r="D86" s="85">
        <f>+'ปกติ 1.1.1_1'!U86</f>
        <v>8.75</v>
      </c>
      <c r="E86" s="86">
        <f>+'พิเศษ 1.1.2_1'!U86</f>
        <v>18.833333333333332</v>
      </c>
      <c r="F86" s="87">
        <f t="shared" si="7"/>
        <v>27.583333333333332</v>
      </c>
      <c r="G86" s="85">
        <f>+'ปกติ 1.1.1_2'!U86</f>
        <v>10.583333333333332</v>
      </c>
      <c r="H86" s="86">
        <f>+'พิเศษ 1.1.2_2'!U86</f>
        <v>23.416666666666664</v>
      </c>
      <c r="I86" s="87">
        <f t="shared" si="8"/>
        <v>34</v>
      </c>
      <c r="J86" s="85">
        <f t="shared" si="6"/>
        <v>9.6666666666666661</v>
      </c>
      <c r="K86" s="86">
        <f t="shared" si="6"/>
        <v>21.125</v>
      </c>
      <c r="L86" s="87">
        <f t="shared" si="6"/>
        <v>30.791666666666664</v>
      </c>
    </row>
    <row r="87" spans="1:12" ht="20.100000000000001" customHeight="1" x14ac:dyDescent="0.5">
      <c r="A87" s="83"/>
      <c r="B87" s="84"/>
      <c r="C87" s="84" t="s">
        <v>23</v>
      </c>
      <c r="D87" s="85">
        <f>+'ปกติ 1.1.1_1'!U87</f>
        <v>17.5</v>
      </c>
      <c r="E87" s="86">
        <f>+'พิเศษ 1.1.2_1'!U87</f>
        <v>37.666666666666664</v>
      </c>
      <c r="F87" s="87">
        <f t="shared" si="7"/>
        <v>55.166666666666664</v>
      </c>
      <c r="G87" s="85">
        <f>+'ปกติ 1.1.1_2'!U87</f>
        <v>21.166666666666664</v>
      </c>
      <c r="H87" s="86">
        <f>+'พิเศษ 1.1.2_2'!U87</f>
        <v>46.833333333333329</v>
      </c>
      <c r="I87" s="87">
        <f t="shared" si="8"/>
        <v>68</v>
      </c>
      <c r="J87" s="85">
        <f t="shared" si="6"/>
        <v>19.333333333333332</v>
      </c>
      <c r="K87" s="86">
        <f t="shared" si="6"/>
        <v>42.25</v>
      </c>
      <c r="L87" s="87">
        <f t="shared" si="6"/>
        <v>61.583333333333329</v>
      </c>
    </row>
    <row r="88" spans="1:12" ht="20.100000000000001" customHeight="1" x14ac:dyDescent="0.5">
      <c r="A88" s="88"/>
      <c r="B88" s="89" t="s">
        <v>24</v>
      </c>
      <c r="C88" s="89"/>
      <c r="D88" s="90">
        <f>+'ปกติ 1.1.1_1'!U88</f>
        <v>323.57620055721645</v>
      </c>
      <c r="E88" s="91">
        <f>+'พิเศษ 1.1.2_1'!U88</f>
        <v>154.5450892933097</v>
      </c>
      <c r="F88" s="92">
        <f t="shared" si="7"/>
        <v>478.12128985052618</v>
      </c>
      <c r="G88" s="90">
        <f>+'ปกติ 1.1.1_2'!U88</f>
        <v>362.24893165022434</v>
      </c>
      <c r="H88" s="91">
        <f>+'พิเศษ 1.1.2_2'!U88</f>
        <v>181.1701762088783</v>
      </c>
      <c r="I88" s="92">
        <f t="shared" si="8"/>
        <v>543.41910785910261</v>
      </c>
      <c r="J88" s="90">
        <f t="shared" si="6"/>
        <v>342.91256610372039</v>
      </c>
      <c r="K88" s="91">
        <f t="shared" si="6"/>
        <v>167.857632751094</v>
      </c>
      <c r="L88" s="92">
        <f t="shared" si="6"/>
        <v>510.7701988548144</v>
      </c>
    </row>
    <row r="89" spans="1:12" ht="20.100000000000001" customHeight="1" x14ac:dyDescent="0.5">
      <c r="A89" s="93" t="s">
        <v>38</v>
      </c>
      <c r="B89" s="79" t="s">
        <v>20</v>
      </c>
      <c r="C89" s="79" t="s">
        <v>20</v>
      </c>
      <c r="D89" s="80">
        <f>+'ปกติ 1.1.1_1'!U89</f>
        <v>172.19030689381526</v>
      </c>
      <c r="E89" s="81">
        <f>+'พิเศษ 1.1.2_1'!U89</f>
        <v>45.004821083459852</v>
      </c>
      <c r="F89" s="82">
        <f t="shared" si="7"/>
        <v>217.19512797727512</v>
      </c>
      <c r="G89" s="80">
        <f>+'ปกติ 1.1.1_2'!U89</f>
        <v>181.01591067716933</v>
      </c>
      <c r="H89" s="81">
        <f>+'พิเศษ 1.1.2_2'!U89</f>
        <v>72.477678084707946</v>
      </c>
      <c r="I89" s="82">
        <f t="shared" si="8"/>
        <v>253.49358876187728</v>
      </c>
      <c r="J89" s="80">
        <f t="shared" si="6"/>
        <v>176.60310878549228</v>
      </c>
      <c r="K89" s="81">
        <f t="shared" si="6"/>
        <v>58.741249584083903</v>
      </c>
      <c r="L89" s="82">
        <f t="shared" si="6"/>
        <v>235.34435836957618</v>
      </c>
    </row>
    <row r="90" spans="1:12" ht="20.100000000000001" customHeight="1" x14ac:dyDescent="0.5">
      <c r="A90" s="83"/>
      <c r="B90" s="84"/>
      <c r="C90" s="84" t="s">
        <v>21</v>
      </c>
      <c r="D90" s="85">
        <f>+'ปกติ 1.1.1_1'!U90</f>
        <v>0</v>
      </c>
      <c r="E90" s="86">
        <f>+'พิเศษ 1.1.2_1'!U90</f>
        <v>0</v>
      </c>
      <c r="F90" s="87">
        <f t="shared" si="7"/>
        <v>0</v>
      </c>
      <c r="G90" s="85">
        <f>+'ปกติ 1.1.1_2'!U90</f>
        <v>0</v>
      </c>
      <c r="H90" s="86">
        <f>+'พิเศษ 1.1.2_2'!U90</f>
        <v>0.70588235294117652</v>
      </c>
      <c r="I90" s="87">
        <f t="shared" si="8"/>
        <v>0.70588235294117652</v>
      </c>
      <c r="J90" s="85">
        <f t="shared" si="6"/>
        <v>0</v>
      </c>
      <c r="K90" s="86">
        <f t="shared" si="6"/>
        <v>0.35294117647058826</v>
      </c>
      <c r="L90" s="87">
        <f t="shared" si="6"/>
        <v>0.35294117647058826</v>
      </c>
    </row>
    <row r="91" spans="1:12" ht="20.100000000000001" customHeight="1" x14ac:dyDescent="0.5">
      <c r="A91" s="83"/>
      <c r="B91" s="84"/>
      <c r="C91" s="84" t="s">
        <v>19</v>
      </c>
      <c r="D91" s="85">
        <f>+'ปกติ 1.1.1_1'!U91</f>
        <v>172.19030689381526</v>
      </c>
      <c r="E91" s="86">
        <f>+'พิเศษ 1.1.2_1'!U91</f>
        <v>45.004821083459852</v>
      </c>
      <c r="F91" s="87">
        <f t="shared" si="7"/>
        <v>217.19512797727512</v>
      </c>
      <c r="G91" s="85">
        <f>+'ปกติ 1.1.1_2'!U91</f>
        <v>181.01591067716933</v>
      </c>
      <c r="H91" s="86">
        <f>+'พิเศษ 1.1.2_2'!U91</f>
        <v>73.183560437649135</v>
      </c>
      <c r="I91" s="87">
        <f t="shared" si="8"/>
        <v>254.19947111481846</v>
      </c>
      <c r="J91" s="85">
        <f t="shared" si="6"/>
        <v>176.60310878549228</v>
      </c>
      <c r="K91" s="86">
        <f t="shared" si="6"/>
        <v>59.094190760554497</v>
      </c>
      <c r="L91" s="87">
        <f t="shared" si="6"/>
        <v>235.69729954604679</v>
      </c>
    </row>
    <row r="92" spans="1:12" ht="20.100000000000001" customHeight="1" x14ac:dyDescent="0.5">
      <c r="A92" s="83"/>
      <c r="B92" s="84" t="s">
        <v>22</v>
      </c>
      <c r="C92" s="84" t="s">
        <v>21</v>
      </c>
      <c r="D92" s="85">
        <f>+'ปกติ 1.1.1_1'!U92</f>
        <v>41.416666666666664</v>
      </c>
      <c r="E92" s="86">
        <f>+'พิเศษ 1.1.2_1'!U92</f>
        <v>76.833333333333343</v>
      </c>
      <c r="F92" s="87">
        <f t="shared" si="7"/>
        <v>118.25</v>
      </c>
      <c r="G92" s="85">
        <f>+'ปกติ 1.1.1_2'!U92</f>
        <v>22.416666666666664</v>
      </c>
      <c r="H92" s="86">
        <f>+'พิเศษ 1.1.2_2'!U92</f>
        <v>25.333333333333332</v>
      </c>
      <c r="I92" s="87">
        <f t="shared" si="8"/>
        <v>47.75</v>
      </c>
      <c r="J92" s="85">
        <f t="shared" si="6"/>
        <v>31.916666666666664</v>
      </c>
      <c r="K92" s="86">
        <f t="shared" si="6"/>
        <v>51.083333333333336</v>
      </c>
      <c r="L92" s="87">
        <f t="shared" si="6"/>
        <v>83</v>
      </c>
    </row>
    <row r="93" spans="1:12" ht="20.100000000000001" customHeight="1" x14ac:dyDescent="0.5">
      <c r="A93" s="83"/>
      <c r="B93" s="84"/>
      <c r="C93" s="84" t="s">
        <v>23</v>
      </c>
      <c r="D93" s="85">
        <f>+'ปกติ 1.1.1_1'!U93</f>
        <v>82.833333333333329</v>
      </c>
      <c r="E93" s="86">
        <f>+'พิเศษ 1.1.2_1'!U93</f>
        <v>153.66666666666669</v>
      </c>
      <c r="F93" s="87">
        <f t="shared" si="7"/>
        <v>236.5</v>
      </c>
      <c r="G93" s="85">
        <f>+'ปกติ 1.1.1_2'!U93</f>
        <v>44.833333333333329</v>
      </c>
      <c r="H93" s="86">
        <f>+'พิเศษ 1.1.2_2'!U93</f>
        <v>50.666666666666664</v>
      </c>
      <c r="I93" s="87">
        <f t="shared" si="8"/>
        <v>95.5</v>
      </c>
      <c r="J93" s="85">
        <f t="shared" si="6"/>
        <v>63.833333333333329</v>
      </c>
      <c r="K93" s="86">
        <f t="shared" si="6"/>
        <v>102.16666666666667</v>
      </c>
      <c r="L93" s="87">
        <f t="shared" si="6"/>
        <v>166</v>
      </c>
    </row>
    <row r="94" spans="1:12" ht="20.100000000000001" customHeight="1" x14ac:dyDescent="0.5">
      <c r="A94" s="96"/>
      <c r="B94" s="97" t="s">
        <v>24</v>
      </c>
      <c r="C94" s="97"/>
      <c r="D94" s="68">
        <f>+'ปกติ 1.1.1_1'!U94</f>
        <v>255.02364022714863</v>
      </c>
      <c r="E94" s="69">
        <f>+'พิเศษ 1.1.2_1'!U94</f>
        <v>198.67148775012652</v>
      </c>
      <c r="F94" s="70">
        <f t="shared" si="7"/>
        <v>453.69512797727515</v>
      </c>
      <c r="G94" s="68">
        <f>+'ปกติ 1.1.1_2'!U94</f>
        <v>225.8492440105027</v>
      </c>
      <c r="H94" s="69">
        <f>+'พิเศษ 1.1.2_2'!U94</f>
        <v>123.85022710431579</v>
      </c>
      <c r="I94" s="70">
        <f t="shared" si="8"/>
        <v>349.69947111481849</v>
      </c>
      <c r="J94" s="68">
        <f t="shared" si="6"/>
        <v>240.43644211882565</v>
      </c>
      <c r="K94" s="69">
        <f t="shared" si="6"/>
        <v>161.26085742722114</v>
      </c>
      <c r="L94" s="70">
        <f t="shared" si="6"/>
        <v>401.69729954604679</v>
      </c>
    </row>
  </sheetData>
  <printOptions horizontalCentered="1"/>
  <pageMargins left="0.39370078740157483" right="0.39370078740157483" top="0.78740157480314965" bottom="0.59055118110236227" header="0.51181102362204722" footer="0.31496062992125984"/>
  <pageSetup paperSize="9" scale="70" orientation="portrait" r:id="rId1"/>
  <headerFooter alignWithMargins="0">
    <oddFooter>&amp;L&amp;8&amp;Z&amp;F&amp;R&amp;9&amp;A    page&amp;P/&amp;N</oddFooter>
  </headerFooter>
  <rowBreaks count="1" manualBreakCount="1">
    <brk id="5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V94"/>
  <sheetViews>
    <sheetView showGridLines="0" zoomScaleNormal="100" workbookViewId="0">
      <selection activeCell="G5" sqref="G5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6.8554687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6.85546875" style="21" bestFit="1" customWidth="1"/>
    <col min="22" max="22" width="9.42578125" style="21" bestFit="1" customWidth="1"/>
    <col min="23" max="16384" width="9.140625" style="21"/>
  </cols>
  <sheetData>
    <row r="1" spans="1:22" s="14" customFormat="1" ht="12.6" customHeight="1" x14ac:dyDescent="0.2">
      <c r="A1" s="47" t="s">
        <v>55</v>
      </c>
    </row>
    <row r="2" spans="1:22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2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2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2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47.774414910746259</v>
      </c>
      <c r="E5" s="3">
        <v>1.7321705515410581</v>
      </c>
      <c r="F5" s="3">
        <v>0</v>
      </c>
      <c r="G5" s="3">
        <v>4.8831792505434652</v>
      </c>
      <c r="H5" s="3">
        <v>0</v>
      </c>
      <c r="I5" s="3">
        <v>7.3543473166158906</v>
      </c>
      <c r="J5" s="3">
        <v>84.218484105934806</v>
      </c>
      <c r="K5" s="3">
        <v>0</v>
      </c>
      <c r="L5" s="3">
        <v>0</v>
      </c>
      <c r="M5" s="3">
        <v>41.787930143118096</v>
      </c>
      <c r="N5" s="3">
        <v>54.243159371002186</v>
      </c>
      <c r="O5" s="3">
        <v>0</v>
      </c>
      <c r="P5" s="3">
        <v>58.827653140030336</v>
      </c>
      <c r="Q5" s="3">
        <v>0</v>
      </c>
      <c r="R5" s="3">
        <v>0</v>
      </c>
      <c r="S5" s="3">
        <v>0</v>
      </c>
      <c r="T5" s="4">
        <v>1.8039936416405356</v>
      </c>
      <c r="U5" s="5">
        <v>302.62533243117264</v>
      </c>
    </row>
    <row r="6" spans="1:22" s="28" customFormat="1" ht="12.6" customHeight="1" x14ac:dyDescent="0.2">
      <c r="A6" s="6"/>
      <c r="B6" s="1"/>
      <c r="C6" s="1" t="s">
        <v>21</v>
      </c>
      <c r="D6" s="2">
        <v>0.35294117647058826</v>
      </c>
      <c r="E6" s="3">
        <v>0</v>
      </c>
      <c r="F6" s="3">
        <v>0.17647058823529413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0.52941176470588236</v>
      </c>
      <c r="N6" s="3">
        <v>0</v>
      </c>
      <c r="O6" s="3">
        <v>0</v>
      </c>
      <c r="P6" s="3">
        <v>0.17647058823529413</v>
      </c>
      <c r="Q6" s="3">
        <v>0</v>
      </c>
      <c r="R6" s="3">
        <v>0</v>
      </c>
      <c r="S6" s="3">
        <v>0</v>
      </c>
      <c r="T6" s="4">
        <v>0</v>
      </c>
      <c r="U6" s="5">
        <v>1.2352941176470589</v>
      </c>
    </row>
    <row r="7" spans="1:22" s="28" customFormat="1" ht="12.6" customHeight="1" x14ac:dyDescent="0.2">
      <c r="A7" s="6"/>
      <c r="B7" s="1"/>
      <c r="C7" s="1" t="s">
        <v>19</v>
      </c>
      <c r="D7" s="2">
        <v>48.127356087216839</v>
      </c>
      <c r="E7" s="3">
        <v>1.7321705515410581</v>
      </c>
      <c r="F7" s="3">
        <v>0.17647058823529413</v>
      </c>
      <c r="G7" s="3">
        <v>4.8831792505434652</v>
      </c>
      <c r="H7" s="3">
        <v>0</v>
      </c>
      <c r="I7" s="3">
        <v>7.3543473166158906</v>
      </c>
      <c r="J7" s="3">
        <v>84.218484105934806</v>
      </c>
      <c r="K7" s="3">
        <v>0</v>
      </c>
      <c r="L7" s="3">
        <v>0</v>
      </c>
      <c r="M7" s="3">
        <v>42.317341907823987</v>
      </c>
      <c r="N7" s="3">
        <v>54.243159371002186</v>
      </c>
      <c r="O7" s="3">
        <v>0</v>
      </c>
      <c r="P7" s="3">
        <v>59.004123728265625</v>
      </c>
      <c r="Q7" s="3">
        <v>0</v>
      </c>
      <c r="R7" s="3">
        <v>0</v>
      </c>
      <c r="S7" s="3">
        <v>0</v>
      </c>
      <c r="T7" s="4">
        <v>1.8039936416405356</v>
      </c>
      <c r="U7" s="5">
        <v>303.86062654881971</v>
      </c>
    </row>
    <row r="8" spans="1:22" s="28" customFormat="1" ht="12.6" customHeight="1" x14ac:dyDescent="0.2">
      <c r="A8" s="6"/>
      <c r="B8" s="1" t="s">
        <v>22</v>
      </c>
      <c r="C8" s="1" t="s">
        <v>21</v>
      </c>
      <c r="D8" s="2">
        <v>63.416666666666657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">
        <v>0</v>
      </c>
      <c r="U8" s="5">
        <v>63.416666666666657</v>
      </c>
    </row>
    <row r="9" spans="1:22" s="28" customFormat="1" ht="12.6" customHeight="1" x14ac:dyDescent="0.2">
      <c r="A9" s="6"/>
      <c r="B9" s="1"/>
      <c r="C9" s="1" t="s">
        <v>23</v>
      </c>
      <c r="D9" s="2">
        <v>126.83333333333331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4">
        <v>0</v>
      </c>
      <c r="U9" s="5">
        <v>126.83333333333331</v>
      </c>
    </row>
    <row r="10" spans="1:22" s="28" customFormat="1" ht="12.6" customHeight="1" x14ac:dyDescent="0.2">
      <c r="A10" s="6"/>
      <c r="B10" s="7" t="s">
        <v>24</v>
      </c>
      <c r="C10" s="7"/>
      <c r="D10" s="2">
        <v>174.96068942055015</v>
      </c>
      <c r="E10" s="3">
        <v>1.7321705515410581</v>
      </c>
      <c r="F10" s="3">
        <v>0.17647058823529413</v>
      </c>
      <c r="G10" s="3">
        <v>4.8831792505434652</v>
      </c>
      <c r="H10" s="3">
        <v>0</v>
      </c>
      <c r="I10" s="3">
        <v>7.3543473166158906</v>
      </c>
      <c r="J10" s="3">
        <v>84.218484105934806</v>
      </c>
      <c r="K10" s="3">
        <v>0</v>
      </c>
      <c r="L10" s="3">
        <v>0</v>
      </c>
      <c r="M10" s="3">
        <v>42.317341907823987</v>
      </c>
      <c r="N10" s="3">
        <v>54.243159371002186</v>
      </c>
      <c r="O10" s="3">
        <v>0</v>
      </c>
      <c r="P10" s="3">
        <v>59.004123728265625</v>
      </c>
      <c r="Q10" s="3">
        <v>0</v>
      </c>
      <c r="R10" s="3">
        <v>0</v>
      </c>
      <c r="S10" s="3">
        <v>0</v>
      </c>
      <c r="T10" s="4">
        <v>1.8039936416405356</v>
      </c>
      <c r="U10" s="5">
        <v>430.69395988215297</v>
      </c>
      <c r="V10" s="52"/>
    </row>
    <row r="11" spans="1:22" ht="12.6" customHeight="1" x14ac:dyDescent="0.2">
      <c r="A11" s="9" t="s">
        <v>39</v>
      </c>
      <c r="B11" s="9" t="s">
        <v>20</v>
      </c>
      <c r="C11" s="9" t="s">
        <v>20</v>
      </c>
      <c r="D11" s="10">
        <v>23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26.470588235294116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41">
        <v>0</v>
      </c>
      <c r="U11" s="30">
        <v>49.470588235294116</v>
      </c>
    </row>
    <row r="12" spans="1:22" ht="12.6" customHeight="1" x14ac:dyDescent="0.2">
      <c r="A12" s="44"/>
      <c r="B12" s="11"/>
      <c r="C12" s="11" t="s">
        <v>21</v>
      </c>
      <c r="D12" s="31">
        <v>0.17647058823529413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0.35294117647058826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0.52941176470588236</v>
      </c>
    </row>
    <row r="13" spans="1:22" ht="12.6" customHeight="1" x14ac:dyDescent="0.2">
      <c r="A13" s="44"/>
      <c r="B13" s="11"/>
      <c r="C13" s="11" t="s">
        <v>19</v>
      </c>
      <c r="D13" s="34">
        <v>23.176470588235293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26.823529411764703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2">
        <v>0</v>
      </c>
      <c r="U13" s="33">
        <v>50</v>
      </c>
    </row>
    <row r="14" spans="1:22" ht="12.6" customHeight="1" x14ac:dyDescent="0.2">
      <c r="A14" s="44"/>
      <c r="B14" s="11" t="s">
        <v>22</v>
      </c>
      <c r="C14" s="11" t="s">
        <v>21</v>
      </c>
      <c r="D14" s="31">
        <v>13.916666666666666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13.916666666666666</v>
      </c>
    </row>
    <row r="15" spans="1:22" ht="12.6" customHeight="1" x14ac:dyDescent="0.2">
      <c r="A15" s="44"/>
      <c r="B15" s="11"/>
      <c r="C15" s="11" t="s">
        <v>23</v>
      </c>
      <c r="D15" s="34">
        <v>27.833333333333332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27.833333333333332</v>
      </c>
    </row>
    <row r="16" spans="1:22" ht="12.6" customHeight="1" x14ac:dyDescent="0.2">
      <c r="A16" s="45"/>
      <c r="B16" s="12" t="s">
        <v>24</v>
      </c>
      <c r="C16" s="12"/>
      <c r="D16" s="35">
        <v>51.009803921568626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26.823529411764703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3">
        <v>0</v>
      </c>
      <c r="U16" s="37">
        <v>77.833333333333329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0.6470588235294118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0.6470588235294118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0.6470588235294118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0.6470588235294118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0.6470588235294118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0.6470588235294118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7.8212824010914055</v>
      </c>
      <c r="E41" s="29">
        <v>0.18200786453735657</v>
      </c>
      <c r="F41" s="29">
        <v>0</v>
      </c>
      <c r="G41" s="29">
        <v>0</v>
      </c>
      <c r="H41" s="29">
        <v>0</v>
      </c>
      <c r="I41" s="29">
        <v>0</v>
      </c>
      <c r="J41" s="29">
        <v>4.0496749859561829</v>
      </c>
      <c r="K41" s="29">
        <v>0</v>
      </c>
      <c r="L41" s="29">
        <v>0</v>
      </c>
      <c r="M41" s="29">
        <v>5.5967418345237139</v>
      </c>
      <c r="N41" s="29">
        <v>5.8697536313297487</v>
      </c>
      <c r="O41" s="29">
        <v>0</v>
      </c>
      <c r="P41" s="29">
        <v>4.4591926811652352</v>
      </c>
      <c r="Q41" s="29">
        <v>0</v>
      </c>
      <c r="R41" s="29">
        <v>0</v>
      </c>
      <c r="S41" s="29">
        <v>0</v>
      </c>
      <c r="T41" s="41">
        <v>0.13650589840301741</v>
      </c>
      <c r="U41" s="30">
        <v>28.115159297006656</v>
      </c>
    </row>
    <row r="42" spans="1:21" ht="12.6" customHeight="1" x14ac:dyDescent="0.2">
      <c r="A42" s="44"/>
      <c r="B42" s="11"/>
      <c r="C42" s="11" t="s">
        <v>21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</v>
      </c>
    </row>
    <row r="43" spans="1:21" ht="12.6" customHeight="1" x14ac:dyDescent="0.2">
      <c r="A43" s="44"/>
      <c r="B43" s="11"/>
      <c r="C43" s="11" t="s">
        <v>19</v>
      </c>
      <c r="D43" s="34">
        <v>7.8212824010914055</v>
      </c>
      <c r="E43" s="32">
        <v>0.18200786453735657</v>
      </c>
      <c r="F43" s="32">
        <v>0</v>
      </c>
      <c r="G43" s="32">
        <v>0</v>
      </c>
      <c r="H43" s="32">
        <v>0</v>
      </c>
      <c r="I43" s="32">
        <v>0</v>
      </c>
      <c r="J43" s="32">
        <v>4.0496749859561829</v>
      </c>
      <c r="K43" s="32">
        <v>0</v>
      </c>
      <c r="L43" s="32">
        <v>0</v>
      </c>
      <c r="M43" s="32">
        <v>5.5967418345237139</v>
      </c>
      <c r="N43" s="32">
        <v>5.8697536313297487</v>
      </c>
      <c r="O43" s="32">
        <v>0</v>
      </c>
      <c r="P43" s="32">
        <v>4.4591926811652352</v>
      </c>
      <c r="Q43" s="32">
        <v>0</v>
      </c>
      <c r="R43" s="32">
        <v>0</v>
      </c>
      <c r="S43" s="32">
        <v>0</v>
      </c>
      <c r="T43" s="42">
        <v>0.13650589840301741</v>
      </c>
      <c r="U43" s="33">
        <v>28.115159297006656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0</v>
      </c>
    </row>
    <row r="45" spans="1:21" ht="12.6" customHeight="1" x14ac:dyDescent="0.2">
      <c r="A45" s="44"/>
      <c r="B45" s="11"/>
      <c r="C45" s="11" t="s">
        <v>23</v>
      </c>
      <c r="D45" s="34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0</v>
      </c>
    </row>
    <row r="46" spans="1:21" ht="12.6" customHeight="1" x14ac:dyDescent="0.2">
      <c r="A46" s="45"/>
      <c r="B46" s="12" t="s">
        <v>24</v>
      </c>
      <c r="C46" s="12"/>
      <c r="D46" s="35">
        <v>7.8212824010914055</v>
      </c>
      <c r="E46" s="36">
        <v>0.18200786453735657</v>
      </c>
      <c r="F46" s="36">
        <v>0</v>
      </c>
      <c r="G46" s="36">
        <v>0</v>
      </c>
      <c r="H46" s="36">
        <v>0</v>
      </c>
      <c r="I46" s="36">
        <v>0</v>
      </c>
      <c r="J46" s="36">
        <v>4.0496749859561829</v>
      </c>
      <c r="K46" s="36">
        <v>0</v>
      </c>
      <c r="L46" s="36">
        <v>0</v>
      </c>
      <c r="M46" s="36">
        <v>5.5967418345237139</v>
      </c>
      <c r="N46" s="36">
        <v>5.8697536313297487</v>
      </c>
      <c r="O46" s="36">
        <v>0</v>
      </c>
      <c r="P46" s="36">
        <v>4.4591926811652352</v>
      </c>
      <c r="Q46" s="36">
        <v>0</v>
      </c>
      <c r="R46" s="36">
        <v>0</v>
      </c>
      <c r="S46" s="36">
        <v>0</v>
      </c>
      <c r="T46" s="43">
        <v>0.13650589840301741</v>
      </c>
      <c r="U46" s="37">
        <v>28.115159297006656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2.8235294117647061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41">
        <v>0</v>
      </c>
      <c r="U47" s="30">
        <v>2.8235294117647061</v>
      </c>
    </row>
    <row r="48" spans="1:21" ht="12.6" customHeight="1" x14ac:dyDescent="0.2">
      <c r="A48" s="44"/>
      <c r="B48" s="11"/>
      <c r="C48" s="11" t="s">
        <v>21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0</v>
      </c>
    </row>
    <row r="49" spans="1:21" ht="12.6" customHeight="1" x14ac:dyDescent="0.2">
      <c r="A49" s="44"/>
      <c r="B49" s="11"/>
      <c r="C49" s="11" t="s">
        <v>19</v>
      </c>
      <c r="D49" s="34">
        <v>2.8235294117647061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42">
        <v>0</v>
      </c>
      <c r="U49" s="33">
        <v>2.8235294117647061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0</v>
      </c>
    </row>
    <row r="51" spans="1:21" ht="12.6" customHeight="1" x14ac:dyDescent="0.2">
      <c r="A51" s="44"/>
      <c r="B51" s="11"/>
      <c r="C51" s="11" t="s">
        <v>23</v>
      </c>
      <c r="D51" s="34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0</v>
      </c>
    </row>
    <row r="52" spans="1:21" ht="12.6" customHeight="1" x14ac:dyDescent="0.2">
      <c r="A52" s="45"/>
      <c r="B52" s="12" t="s">
        <v>24</v>
      </c>
      <c r="C52" s="12"/>
      <c r="D52" s="35">
        <v>2.8235294117647061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3">
        <v>0</v>
      </c>
      <c r="U52" s="37">
        <v>2.8235294117647061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41">
        <v>0</v>
      </c>
      <c r="U53" s="30">
        <v>0</v>
      </c>
    </row>
    <row r="54" spans="1:21" ht="12.6" customHeight="1" x14ac:dyDescent="0.2">
      <c r="A54" s="44"/>
      <c r="B54" s="11"/>
      <c r="C54" s="11" t="s">
        <v>21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0</v>
      </c>
    </row>
    <row r="55" spans="1:21" ht="12.6" customHeight="1" x14ac:dyDescent="0.2">
      <c r="A55" s="44"/>
      <c r="B55" s="11"/>
      <c r="C55" s="11" t="s">
        <v>19</v>
      </c>
      <c r="D55" s="34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42">
        <v>0</v>
      </c>
      <c r="U55" s="33">
        <v>0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0</v>
      </c>
    </row>
    <row r="57" spans="1:21" ht="12.6" customHeight="1" x14ac:dyDescent="0.2">
      <c r="A57" s="44"/>
      <c r="B57" s="11"/>
      <c r="C57" s="11" t="s">
        <v>23</v>
      </c>
      <c r="D57" s="34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0</v>
      </c>
    </row>
    <row r="58" spans="1:21" ht="12.6" customHeight="1" x14ac:dyDescent="0.2">
      <c r="A58" s="45"/>
      <c r="B58" s="12" t="s">
        <v>24</v>
      </c>
      <c r="C58" s="12"/>
      <c r="D58" s="35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3">
        <v>0</v>
      </c>
      <c r="U58" s="37">
        <v>0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41">
        <v>0</v>
      </c>
      <c r="U59" s="30">
        <v>0</v>
      </c>
    </row>
    <row r="60" spans="1:21" ht="12.6" customHeight="1" x14ac:dyDescent="0.2">
      <c r="A60" s="44"/>
      <c r="B60" s="11"/>
      <c r="C60" s="11" t="s">
        <v>21</v>
      </c>
      <c r="D60" s="31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0</v>
      </c>
    </row>
    <row r="61" spans="1:21" ht="12.6" customHeight="1" x14ac:dyDescent="0.2">
      <c r="A61" s="44"/>
      <c r="B61" s="11"/>
      <c r="C61" s="11" t="s">
        <v>19</v>
      </c>
      <c r="D61" s="34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42">
        <v>0</v>
      </c>
      <c r="U61" s="33">
        <v>0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0</v>
      </c>
    </row>
    <row r="63" spans="1:21" ht="12.6" customHeight="1" x14ac:dyDescent="0.2">
      <c r="A63" s="44"/>
      <c r="B63" s="11"/>
      <c r="C63" s="11" t="s">
        <v>23</v>
      </c>
      <c r="D63" s="34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0</v>
      </c>
    </row>
    <row r="64" spans="1:21" ht="12.6" customHeight="1" x14ac:dyDescent="0.2">
      <c r="A64" s="45"/>
      <c r="B64" s="12" t="s">
        <v>24</v>
      </c>
      <c r="C64" s="12"/>
      <c r="D64" s="35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43">
        <v>0</v>
      </c>
      <c r="U64" s="37">
        <v>0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4.4808184143222505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1.9795396419437341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41">
        <v>0.12276214833759591</v>
      </c>
      <c r="U65" s="30">
        <v>6.5831202046035813</v>
      </c>
    </row>
    <row r="66" spans="1:21" ht="12.6" customHeight="1" x14ac:dyDescent="0.2">
      <c r="A66" s="44"/>
      <c r="B66" s="11"/>
      <c r="C66" s="11" t="s">
        <v>21</v>
      </c>
      <c r="D66" s="31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</v>
      </c>
    </row>
    <row r="67" spans="1:21" ht="12.6" customHeight="1" x14ac:dyDescent="0.2">
      <c r="A67" s="44"/>
      <c r="B67" s="11"/>
      <c r="C67" s="11" t="s">
        <v>19</v>
      </c>
      <c r="D67" s="34">
        <v>4.4808184143222505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1.9795396419437341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42">
        <v>0.12276214833759591</v>
      </c>
      <c r="U67" s="33">
        <v>6.5831202046035813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0.75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0.75</v>
      </c>
    </row>
    <row r="69" spans="1:21" ht="12.6" customHeight="1" x14ac:dyDescent="0.2">
      <c r="A69" s="44"/>
      <c r="B69" s="11"/>
      <c r="C69" s="11" t="s">
        <v>23</v>
      </c>
      <c r="D69" s="34">
        <v>1.5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1.5</v>
      </c>
    </row>
    <row r="70" spans="1:21" ht="12.6" customHeight="1" x14ac:dyDescent="0.2">
      <c r="A70" s="45"/>
      <c r="B70" s="12" t="s">
        <v>24</v>
      </c>
      <c r="C70" s="12"/>
      <c r="D70" s="35">
        <v>5.9808184143222505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1.9795396419437341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43">
        <v>0.12276214833759591</v>
      </c>
      <c r="U70" s="37">
        <v>8.0831202046035813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41">
        <v>0</v>
      </c>
      <c r="U71" s="30">
        <v>0</v>
      </c>
    </row>
    <row r="72" spans="1:21" ht="12.6" customHeight="1" x14ac:dyDescent="0.2">
      <c r="A72" s="44"/>
      <c r="B72" s="11"/>
      <c r="C72" s="11" t="s">
        <v>21</v>
      </c>
      <c r="D72" s="31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</v>
      </c>
    </row>
    <row r="73" spans="1:21" ht="12.6" customHeight="1" x14ac:dyDescent="0.2">
      <c r="A73" s="44"/>
      <c r="B73" s="11"/>
      <c r="C73" s="11" t="s">
        <v>19</v>
      </c>
      <c r="D73" s="34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42">
        <v>0</v>
      </c>
      <c r="U73" s="33">
        <v>0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0</v>
      </c>
    </row>
    <row r="75" spans="1:21" ht="12.6" customHeight="1" x14ac:dyDescent="0.2">
      <c r="A75" s="44"/>
      <c r="B75" s="11"/>
      <c r="C75" s="11" t="s">
        <v>23</v>
      </c>
      <c r="D75" s="34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0</v>
      </c>
    </row>
    <row r="76" spans="1:21" ht="12.6" customHeight="1" x14ac:dyDescent="0.2">
      <c r="A76" s="45"/>
      <c r="B76" s="12" t="s">
        <v>24</v>
      </c>
      <c r="C76" s="12"/>
      <c r="D76" s="35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3">
        <v>0</v>
      </c>
      <c r="U76" s="37">
        <v>0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5.3631713554987206</v>
      </c>
      <c r="E77" s="29">
        <v>0</v>
      </c>
      <c r="F77" s="29">
        <v>0</v>
      </c>
      <c r="G77" s="29">
        <v>0</v>
      </c>
      <c r="H77" s="29">
        <v>0</v>
      </c>
      <c r="I77" s="29">
        <v>0.70588235294117652</v>
      </c>
      <c r="J77" s="29">
        <v>1.9795396419437341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41">
        <v>0.12276214833759591</v>
      </c>
      <c r="U77" s="30">
        <v>8.171355498721228</v>
      </c>
    </row>
    <row r="78" spans="1:21" ht="12.6" customHeight="1" x14ac:dyDescent="0.2">
      <c r="A78" s="44"/>
      <c r="B78" s="11"/>
      <c r="C78" s="11" t="s">
        <v>21</v>
      </c>
      <c r="D78" s="31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0</v>
      </c>
    </row>
    <row r="79" spans="1:21" ht="12.6" customHeight="1" x14ac:dyDescent="0.2">
      <c r="A79" s="44"/>
      <c r="B79" s="11"/>
      <c r="C79" s="11" t="s">
        <v>19</v>
      </c>
      <c r="D79" s="34">
        <v>5.3631713554987206</v>
      </c>
      <c r="E79" s="32">
        <v>0</v>
      </c>
      <c r="F79" s="32">
        <v>0</v>
      </c>
      <c r="G79" s="32">
        <v>0</v>
      </c>
      <c r="H79" s="32">
        <v>0</v>
      </c>
      <c r="I79" s="32">
        <v>0.70588235294117652</v>
      </c>
      <c r="J79" s="32">
        <v>1.9795396419437341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42">
        <v>0.12276214833759591</v>
      </c>
      <c r="U79" s="33">
        <v>8.171355498721228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0</v>
      </c>
    </row>
    <row r="81" spans="1:21" ht="12.6" customHeight="1" x14ac:dyDescent="0.2">
      <c r="A81" s="44"/>
      <c r="B81" s="11"/>
      <c r="C81" s="11" t="s">
        <v>23</v>
      </c>
      <c r="D81" s="34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0</v>
      </c>
    </row>
    <row r="82" spans="1:21" ht="12.6" customHeight="1" x14ac:dyDescent="0.2">
      <c r="A82" s="45"/>
      <c r="B82" s="12" t="s">
        <v>24</v>
      </c>
      <c r="C82" s="12"/>
      <c r="D82" s="35">
        <v>5.3631713554987206</v>
      </c>
      <c r="E82" s="36">
        <v>0</v>
      </c>
      <c r="F82" s="36">
        <v>0</v>
      </c>
      <c r="G82" s="36">
        <v>0</v>
      </c>
      <c r="H82" s="36">
        <v>0</v>
      </c>
      <c r="I82" s="36">
        <v>0.70588235294117652</v>
      </c>
      <c r="J82" s="36">
        <v>1.9795396419437341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43">
        <v>0.12276214833759591</v>
      </c>
      <c r="U82" s="37">
        <v>8.171355498721228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0.91934355442320637</v>
      </c>
      <c r="E83" s="29">
        <v>1.2714476778484438</v>
      </c>
      <c r="F83" s="29">
        <v>0</v>
      </c>
      <c r="G83" s="29">
        <v>4.7931862812441919</v>
      </c>
      <c r="H83" s="29">
        <v>0</v>
      </c>
      <c r="I83" s="29">
        <v>5.8551675650339821</v>
      </c>
      <c r="J83" s="29">
        <v>56.185260184003738</v>
      </c>
      <c r="K83" s="29">
        <v>0</v>
      </c>
      <c r="L83" s="29">
        <v>0</v>
      </c>
      <c r="M83" s="29">
        <v>6.3429890983732413</v>
      </c>
      <c r="N83" s="29">
        <v>45.081120423030328</v>
      </c>
      <c r="O83" s="29">
        <v>0</v>
      </c>
      <c r="P83" s="29">
        <v>12.645871958840639</v>
      </c>
      <c r="Q83" s="29">
        <v>0</v>
      </c>
      <c r="R83" s="29">
        <v>0</v>
      </c>
      <c r="S83" s="29">
        <v>0</v>
      </c>
      <c r="T83" s="41">
        <v>1.2424561327472072</v>
      </c>
      <c r="U83" s="30">
        <v>134.33684287554496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0.91934355442320637</v>
      </c>
      <c r="E85" s="32">
        <v>1.2714476778484438</v>
      </c>
      <c r="F85" s="32">
        <v>0</v>
      </c>
      <c r="G85" s="32">
        <v>4.7931862812441919</v>
      </c>
      <c r="H85" s="32">
        <v>0</v>
      </c>
      <c r="I85" s="32">
        <v>5.8551675650339821</v>
      </c>
      <c r="J85" s="32">
        <v>56.185260184003738</v>
      </c>
      <c r="K85" s="32">
        <v>0</v>
      </c>
      <c r="L85" s="32">
        <v>0</v>
      </c>
      <c r="M85" s="32">
        <v>6.3429890983732413</v>
      </c>
      <c r="N85" s="32">
        <v>45.081120423030328</v>
      </c>
      <c r="O85" s="32">
        <v>0</v>
      </c>
      <c r="P85" s="32">
        <v>12.645871958840639</v>
      </c>
      <c r="Q85" s="32">
        <v>0</v>
      </c>
      <c r="R85" s="32">
        <v>0</v>
      </c>
      <c r="S85" s="32">
        <v>0</v>
      </c>
      <c r="T85" s="42">
        <v>1.2424561327472072</v>
      </c>
      <c r="U85" s="33">
        <v>134.33684287554496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23.416666666666664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42">
        <v>0</v>
      </c>
      <c r="U86" s="33">
        <v>23.416666666666664</v>
      </c>
    </row>
    <row r="87" spans="1:21" ht="12.6" customHeight="1" x14ac:dyDescent="0.2">
      <c r="A87" s="44"/>
      <c r="B87" s="11"/>
      <c r="C87" s="11" t="s">
        <v>23</v>
      </c>
      <c r="D87" s="34">
        <v>46.833333333333329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42">
        <v>0</v>
      </c>
      <c r="U87" s="33">
        <v>46.833333333333329</v>
      </c>
    </row>
    <row r="88" spans="1:21" ht="12.6" customHeight="1" x14ac:dyDescent="0.2">
      <c r="A88" s="45"/>
      <c r="B88" s="12" t="s">
        <v>24</v>
      </c>
      <c r="C88" s="12"/>
      <c r="D88" s="35">
        <v>47.752676887756536</v>
      </c>
      <c r="E88" s="36">
        <v>1.2714476778484438</v>
      </c>
      <c r="F88" s="36">
        <v>0</v>
      </c>
      <c r="G88" s="36">
        <v>4.7931862812441919</v>
      </c>
      <c r="H88" s="36">
        <v>0</v>
      </c>
      <c r="I88" s="36">
        <v>5.8551675650339821</v>
      </c>
      <c r="J88" s="36">
        <v>56.185260184003738</v>
      </c>
      <c r="K88" s="36">
        <v>0</v>
      </c>
      <c r="L88" s="36">
        <v>0</v>
      </c>
      <c r="M88" s="36">
        <v>6.3429890983732413</v>
      </c>
      <c r="N88" s="36">
        <v>45.081120423030328</v>
      </c>
      <c r="O88" s="36">
        <v>0</v>
      </c>
      <c r="P88" s="36">
        <v>12.645871958840639</v>
      </c>
      <c r="Q88" s="36">
        <v>0</v>
      </c>
      <c r="R88" s="36">
        <v>0</v>
      </c>
      <c r="S88" s="36">
        <v>0</v>
      </c>
      <c r="T88" s="43">
        <v>1.2424561327472072</v>
      </c>
      <c r="U88" s="37">
        <v>181.1701762088783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3.3662697736459664</v>
      </c>
      <c r="E89" s="29">
        <v>0.27871500915525765</v>
      </c>
      <c r="F89" s="29">
        <v>0</v>
      </c>
      <c r="G89" s="29">
        <v>8.9992969299273501E-2</v>
      </c>
      <c r="H89" s="29">
        <v>0</v>
      </c>
      <c r="I89" s="29">
        <v>0.14623857511131941</v>
      </c>
      <c r="J89" s="29">
        <v>20.024469652087419</v>
      </c>
      <c r="K89" s="29">
        <v>0</v>
      </c>
      <c r="L89" s="29">
        <v>0</v>
      </c>
      <c r="M89" s="29">
        <v>3.3776109749270313</v>
      </c>
      <c r="N89" s="29">
        <v>3.2922853166421069</v>
      </c>
      <c r="O89" s="29">
        <v>0</v>
      </c>
      <c r="P89" s="29">
        <v>41.722588500024457</v>
      </c>
      <c r="Q89" s="29">
        <v>0</v>
      </c>
      <c r="R89" s="29">
        <v>0</v>
      </c>
      <c r="S89" s="29">
        <v>0</v>
      </c>
      <c r="T89" s="41">
        <v>0.17950731381511911</v>
      </c>
      <c r="U89" s="30">
        <v>72.477678084707946</v>
      </c>
    </row>
    <row r="90" spans="1:21" ht="12.6" customHeight="1" x14ac:dyDescent="0.2">
      <c r="A90" s="44"/>
      <c r="B90" s="11"/>
      <c r="C90" s="11" t="s">
        <v>21</v>
      </c>
      <c r="D90" s="31">
        <v>0.17647058823529413</v>
      </c>
      <c r="E90" s="32">
        <v>0</v>
      </c>
      <c r="F90" s="32">
        <v>0.17647058823529413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0.17647058823529413</v>
      </c>
      <c r="N90" s="32">
        <v>0</v>
      </c>
      <c r="O90" s="32">
        <v>0</v>
      </c>
      <c r="P90" s="32">
        <v>0.17647058823529413</v>
      </c>
      <c r="Q90" s="32">
        <v>0</v>
      </c>
      <c r="R90" s="32">
        <v>0</v>
      </c>
      <c r="S90" s="32">
        <v>0</v>
      </c>
      <c r="T90" s="42">
        <v>0</v>
      </c>
      <c r="U90" s="33">
        <v>0.70588235294117652</v>
      </c>
    </row>
    <row r="91" spans="1:21" ht="12.6" customHeight="1" x14ac:dyDescent="0.2">
      <c r="A91" s="44"/>
      <c r="B91" s="11"/>
      <c r="C91" s="11" t="s">
        <v>19</v>
      </c>
      <c r="D91" s="34">
        <v>3.5427403618812603</v>
      </c>
      <c r="E91" s="32">
        <v>0.27871500915525765</v>
      </c>
      <c r="F91" s="32">
        <v>0.17647058823529413</v>
      </c>
      <c r="G91" s="32">
        <v>8.9992969299273501E-2</v>
      </c>
      <c r="H91" s="32">
        <v>0</v>
      </c>
      <c r="I91" s="32">
        <v>0.14623857511131941</v>
      </c>
      <c r="J91" s="32">
        <v>20.024469652087419</v>
      </c>
      <c r="K91" s="32">
        <v>0</v>
      </c>
      <c r="L91" s="32">
        <v>0</v>
      </c>
      <c r="M91" s="32">
        <v>3.5540815631623253</v>
      </c>
      <c r="N91" s="32">
        <v>3.2922853166421069</v>
      </c>
      <c r="O91" s="32">
        <v>0</v>
      </c>
      <c r="P91" s="32">
        <v>41.899059088259754</v>
      </c>
      <c r="Q91" s="32">
        <v>0</v>
      </c>
      <c r="R91" s="32">
        <v>0</v>
      </c>
      <c r="S91" s="32">
        <v>0</v>
      </c>
      <c r="T91" s="42">
        <v>0.17950731381511911</v>
      </c>
      <c r="U91" s="33">
        <v>73.183560437649135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25.333333333333332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42">
        <v>0</v>
      </c>
      <c r="U92" s="33">
        <v>25.333333333333332</v>
      </c>
    </row>
    <row r="93" spans="1:21" ht="12.6" customHeight="1" x14ac:dyDescent="0.2">
      <c r="A93" s="44"/>
      <c r="B93" s="11"/>
      <c r="C93" s="11" t="s">
        <v>23</v>
      </c>
      <c r="D93" s="34">
        <v>50.666666666666664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42">
        <v>0</v>
      </c>
      <c r="U93" s="33">
        <v>50.666666666666664</v>
      </c>
    </row>
    <row r="94" spans="1:21" ht="12.6" customHeight="1" x14ac:dyDescent="0.2">
      <c r="A94" s="46"/>
      <c r="B94" s="13" t="s">
        <v>24</v>
      </c>
      <c r="C94" s="13"/>
      <c r="D94" s="25">
        <v>54.209407028547922</v>
      </c>
      <c r="E94" s="26">
        <v>0.27871500915525765</v>
      </c>
      <c r="F94" s="26">
        <v>0.17647058823529413</v>
      </c>
      <c r="G94" s="26">
        <v>8.9992969299273501E-2</v>
      </c>
      <c r="H94" s="26">
        <v>0</v>
      </c>
      <c r="I94" s="26">
        <v>0.14623857511131941</v>
      </c>
      <c r="J94" s="26">
        <v>20.024469652087419</v>
      </c>
      <c r="K94" s="26">
        <v>0</v>
      </c>
      <c r="L94" s="26">
        <v>0</v>
      </c>
      <c r="M94" s="26">
        <v>3.5540815631623253</v>
      </c>
      <c r="N94" s="26">
        <v>3.2922853166421069</v>
      </c>
      <c r="O94" s="26">
        <v>0</v>
      </c>
      <c r="P94" s="26">
        <v>41.899059088259754</v>
      </c>
      <c r="Q94" s="26">
        <v>0</v>
      </c>
      <c r="R94" s="26">
        <v>0</v>
      </c>
      <c r="S94" s="26">
        <v>0</v>
      </c>
      <c r="T94" s="40">
        <v>0.17950731381511911</v>
      </c>
      <c r="U94" s="27">
        <v>123.85022710431579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94"/>
  <sheetViews>
    <sheetView showGridLines="0" zoomScaleNormal="100" workbookViewId="0">
      <selection activeCell="F6" sqref="F6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16384" width="9.140625" style="21"/>
  </cols>
  <sheetData>
    <row r="1" spans="1:21" s="14" customFormat="1" ht="12" customHeight="1" x14ac:dyDescent="0.2">
      <c r="A1" s="47" t="s">
        <v>48</v>
      </c>
    </row>
    <row r="2" spans="1:21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1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1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1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832.1893997450419</v>
      </c>
      <c r="E5" s="3">
        <v>34.775023664471568</v>
      </c>
      <c r="F5" s="3">
        <v>18.362002514983722</v>
      </c>
      <c r="G5" s="3">
        <v>25.978852366844542</v>
      </c>
      <c r="H5" s="3">
        <v>70.731893448324143</v>
      </c>
      <c r="I5" s="3">
        <v>37.682253094735906</v>
      </c>
      <c r="J5" s="3">
        <v>82.291929627467169</v>
      </c>
      <c r="K5" s="3">
        <v>8.8475664146878064</v>
      </c>
      <c r="L5" s="3">
        <v>37.396216813489396</v>
      </c>
      <c r="M5" s="3">
        <v>99.985082256242777</v>
      </c>
      <c r="N5" s="3">
        <v>70.699433667961017</v>
      </c>
      <c r="O5" s="3">
        <v>14.321530631368489</v>
      </c>
      <c r="P5" s="3">
        <v>73.812030678471416</v>
      </c>
      <c r="Q5" s="3">
        <v>0</v>
      </c>
      <c r="R5" s="3">
        <v>2.4507389442119223</v>
      </c>
      <c r="S5" s="3">
        <v>0</v>
      </c>
      <c r="T5" s="4">
        <v>39.086245523341844</v>
      </c>
      <c r="U5" s="5">
        <v>1448.6101993916436</v>
      </c>
    </row>
    <row r="6" spans="1:21" s="28" customFormat="1" ht="12.6" customHeight="1" x14ac:dyDescent="0.2">
      <c r="A6" s="6"/>
      <c r="B6" s="1"/>
      <c r="C6" s="1" t="s">
        <v>21</v>
      </c>
      <c r="D6" s="2">
        <v>9.4411764705882337</v>
      </c>
      <c r="E6" s="3">
        <v>0</v>
      </c>
      <c r="F6" s="3">
        <v>8.8235294117647065E-2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0.26470588235294118</v>
      </c>
      <c r="N6" s="3">
        <v>0</v>
      </c>
      <c r="O6" s="3">
        <v>0</v>
      </c>
      <c r="P6" s="3">
        <v>8.8235294117647065E-2</v>
      </c>
      <c r="Q6" s="3">
        <v>0</v>
      </c>
      <c r="R6" s="3">
        <v>0</v>
      </c>
      <c r="S6" s="3">
        <v>0</v>
      </c>
      <c r="T6" s="4">
        <v>0</v>
      </c>
      <c r="U6" s="5">
        <v>9.8823529411764692</v>
      </c>
    </row>
    <row r="7" spans="1:21" s="28" customFormat="1" ht="12.6" customHeight="1" x14ac:dyDescent="0.2">
      <c r="A7" s="6"/>
      <c r="B7" s="1"/>
      <c r="C7" s="1" t="s">
        <v>19</v>
      </c>
      <c r="D7" s="2">
        <v>841.63057621563007</v>
      </c>
      <c r="E7" s="3">
        <v>34.775023664471568</v>
      </c>
      <c r="F7" s="3">
        <v>18.450237809101367</v>
      </c>
      <c r="G7" s="3">
        <v>25.978852366844542</v>
      </c>
      <c r="H7" s="3">
        <v>70.731893448324143</v>
      </c>
      <c r="I7" s="3">
        <v>37.682253094735906</v>
      </c>
      <c r="J7" s="3">
        <v>82.291929627467169</v>
      </c>
      <c r="K7" s="3">
        <v>8.8475664146878064</v>
      </c>
      <c r="L7" s="3">
        <v>37.396216813489396</v>
      </c>
      <c r="M7" s="3">
        <v>100.24978813859572</v>
      </c>
      <c r="N7" s="3">
        <v>70.699433667961017</v>
      </c>
      <c r="O7" s="3">
        <v>14.321530631368489</v>
      </c>
      <c r="P7" s="3">
        <v>73.900265972589054</v>
      </c>
      <c r="Q7" s="3">
        <v>0</v>
      </c>
      <c r="R7" s="3">
        <v>2.4507389442119223</v>
      </c>
      <c r="S7" s="3">
        <v>0</v>
      </c>
      <c r="T7" s="4">
        <v>39.086245523341844</v>
      </c>
      <c r="U7" s="5">
        <v>1458.4925523328202</v>
      </c>
    </row>
    <row r="8" spans="1:21" s="28" customFormat="1" ht="12.6" customHeight="1" x14ac:dyDescent="0.2">
      <c r="A8" s="6"/>
      <c r="B8" s="1" t="s">
        <v>22</v>
      </c>
      <c r="C8" s="1" t="s">
        <v>21</v>
      </c>
      <c r="D8" s="2">
        <v>328.5</v>
      </c>
      <c r="E8" s="3">
        <v>0</v>
      </c>
      <c r="F8" s="3">
        <v>1.375</v>
      </c>
      <c r="G8" s="3">
        <v>0</v>
      </c>
      <c r="H8" s="3">
        <v>0.625</v>
      </c>
      <c r="I8" s="3">
        <v>2.75</v>
      </c>
      <c r="J8" s="3">
        <v>0</v>
      </c>
      <c r="K8" s="3">
        <v>0</v>
      </c>
      <c r="L8" s="3">
        <v>0</v>
      </c>
      <c r="M8" s="3">
        <v>2.3333333333333335</v>
      </c>
      <c r="N8" s="3">
        <v>0</v>
      </c>
      <c r="O8" s="3">
        <v>0.375</v>
      </c>
      <c r="P8" s="3">
        <v>1.875</v>
      </c>
      <c r="Q8" s="3">
        <v>0</v>
      </c>
      <c r="R8" s="3">
        <v>0</v>
      </c>
      <c r="S8" s="3">
        <v>0</v>
      </c>
      <c r="T8" s="4">
        <v>0</v>
      </c>
      <c r="U8" s="5">
        <v>337.83333333333337</v>
      </c>
    </row>
    <row r="9" spans="1:21" s="28" customFormat="1" ht="12.6" customHeight="1" x14ac:dyDescent="0.2">
      <c r="A9" s="6"/>
      <c r="B9" s="1"/>
      <c r="C9" s="1" t="s">
        <v>23</v>
      </c>
      <c r="D9" s="2">
        <v>657</v>
      </c>
      <c r="E9" s="3">
        <v>0</v>
      </c>
      <c r="F9" s="3">
        <v>2.75</v>
      </c>
      <c r="G9" s="3">
        <v>0</v>
      </c>
      <c r="H9" s="3">
        <v>1.25</v>
      </c>
      <c r="I9" s="3">
        <v>5.5</v>
      </c>
      <c r="J9" s="3">
        <v>0</v>
      </c>
      <c r="K9" s="3">
        <v>0</v>
      </c>
      <c r="L9" s="3">
        <v>0</v>
      </c>
      <c r="M9" s="3">
        <v>4.666666666666667</v>
      </c>
      <c r="N9" s="3">
        <v>0</v>
      </c>
      <c r="O9" s="3">
        <v>0.75</v>
      </c>
      <c r="P9" s="3">
        <v>3.75</v>
      </c>
      <c r="Q9" s="3">
        <v>0</v>
      </c>
      <c r="R9" s="3">
        <v>0</v>
      </c>
      <c r="S9" s="3">
        <v>0</v>
      </c>
      <c r="T9" s="4">
        <v>0</v>
      </c>
      <c r="U9" s="5">
        <v>675.66666666666674</v>
      </c>
    </row>
    <row r="10" spans="1:21" s="28" customFormat="1" ht="12.6" customHeight="1" x14ac:dyDescent="0.2">
      <c r="A10" s="6"/>
      <c r="B10" s="7" t="s">
        <v>24</v>
      </c>
      <c r="C10" s="7"/>
      <c r="D10" s="2">
        <v>1498.6305762156301</v>
      </c>
      <c r="E10" s="3">
        <v>34.775023664471568</v>
      </c>
      <c r="F10" s="3">
        <v>21.200237809101367</v>
      </c>
      <c r="G10" s="3">
        <v>25.978852366844542</v>
      </c>
      <c r="H10" s="3">
        <v>71.981893448324143</v>
      </c>
      <c r="I10" s="3">
        <v>43.182253094735906</v>
      </c>
      <c r="J10" s="3">
        <v>82.291929627467169</v>
      </c>
      <c r="K10" s="3">
        <v>8.8475664146878064</v>
      </c>
      <c r="L10" s="3">
        <v>37.396216813489396</v>
      </c>
      <c r="M10" s="3">
        <v>104.91645480526239</v>
      </c>
      <c r="N10" s="3">
        <v>70.699433667961017</v>
      </c>
      <c r="O10" s="3">
        <v>15.071530631368489</v>
      </c>
      <c r="P10" s="3">
        <v>77.650265972589054</v>
      </c>
      <c r="Q10" s="3">
        <v>0</v>
      </c>
      <c r="R10" s="3">
        <v>2.4507389442119223</v>
      </c>
      <c r="S10" s="3">
        <v>0</v>
      </c>
      <c r="T10" s="4">
        <v>39.086245523341844</v>
      </c>
      <c r="U10" s="5">
        <v>2134.1592189994867</v>
      </c>
    </row>
    <row r="11" spans="1:21" ht="12.6" customHeight="1" x14ac:dyDescent="0.2">
      <c r="A11" s="9" t="s">
        <v>39</v>
      </c>
      <c r="B11" s="9" t="s">
        <v>20</v>
      </c>
      <c r="C11" s="9" t="s">
        <v>20</v>
      </c>
      <c r="D11" s="10">
        <v>76.558823529411782</v>
      </c>
      <c r="E11" s="29">
        <v>0</v>
      </c>
      <c r="F11" s="29">
        <v>0.17647058823529413</v>
      </c>
      <c r="G11" s="29">
        <v>0.88235294117647056</v>
      </c>
      <c r="H11" s="29">
        <v>4.4117647058823533</v>
      </c>
      <c r="I11" s="29">
        <v>0.70588235294117641</v>
      </c>
      <c r="J11" s="29">
        <v>0</v>
      </c>
      <c r="K11" s="29">
        <v>0</v>
      </c>
      <c r="L11" s="29">
        <v>0</v>
      </c>
      <c r="M11" s="29">
        <v>27.882352941176471</v>
      </c>
      <c r="N11" s="29">
        <v>0</v>
      </c>
      <c r="O11" s="29">
        <v>0</v>
      </c>
      <c r="P11" s="29">
        <v>0</v>
      </c>
      <c r="Q11" s="29">
        <v>0</v>
      </c>
      <c r="R11" s="29">
        <v>0.44117647058823528</v>
      </c>
      <c r="S11" s="29">
        <v>0</v>
      </c>
      <c r="T11" s="41">
        <v>0</v>
      </c>
      <c r="U11" s="30">
        <v>111.05882352941178</v>
      </c>
    </row>
    <row r="12" spans="1:21" ht="12.6" customHeight="1" x14ac:dyDescent="0.2">
      <c r="A12" s="44"/>
      <c r="B12" s="11"/>
      <c r="C12" s="11" t="s">
        <v>21</v>
      </c>
      <c r="D12" s="31">
        <v>0.17647058823529413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0.17647058823529413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0.35294117647058826</v>
      </c>
    </row>
    <row r="13" spans="1:21" ht="12.6" customHeight="1" x14ac:dyDescent="0.2">
      <c r="A13" s="44"/>
      <c r="B13" s="11"/>
      <c r="C13" s="11" t="s">
        <v>19</v>
      </c>
      <c r="D13" s="34">
        <v>76.735294117647072</v>
      </c>
      <c r="E13" s="32">
        <v>0</v>
      </c>
      <c r="F13" s="32">
        <v>0.17647058823529413</v>
      </c>
      <c r="G13" s="32">
        <v>0.88235294117647056</v>
      </c>
      <c r="H13" s="32">
        <v>4.4117647058823533</v>
      </c>
      <c r="I13" s="32">
        <v>0.70588235294117641</v>
      </c>
      <c r="J13" s="32">
        <v>0</v>
      </c>
      <c r="K13" s="32">
        <v>0</v>
      </c>
      <c r="L13" s="32">
        <v>0</v>
      </c>
      <c r="M13" s="32">
        <v>28.058823529411761</v>
      </c>
      <c r="N13" s="32">
        <v>0</v>
      </c>
      <c r="O13" s="32">
        <v>0</v>
      </c>
      <c r="P13" s="32">
        <v>0</v>
      </c>
      <c r="Q13" s="32">
        <v>0</v>
      </c>
      <c r="R13" s="32">
        <v>0.44117647058823528</v>
      </c>
      <c r="S13" s="32">
        <v>0</v>
      </c>
      <c r="T13" s="42">
        <v>0</v>
      </c>
      <c r="U13" s="33">
        <v>111.41176470588236</v>
      </c>
    </row>
    <row r="14" spans="1:21" ht="12.6" customHeight="1" x14ac:dyDescent="0.2">
      <c r="A14" s="44"/>
      <c r="B14" s="11" t="s">
        <v>22</v>
      </c>
      <c r="C14" s="11" t="s">
        <v>21</v>
      </c>
      <c r="D14" s="31">
        <v>20.416666666666664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20.416666666666664</v>
      </c>
    </row>
    <row r="15" spans="1:21" ht="12.6" customHeight="1" x14ac:dyDescent="0.2">
      <c r="A15" s="44"/>
      <c r="B15" s="11"/>
      <c r="C15" s="11" t="s">
        <v>23</v>
      </c>
      <c r="D15" s="34">
        <v>40.833333333333329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40.833333333333329</v>
      </c>
    </row>
    <row r="16" spans="1:21" ht="12.6" customHeight="1" x14ac:dyDescent="0.2">
      <c r="A16" s="45"/>
      <c r="B16" s="12" t="s">
        <v>24</v>
      </c>
      <c r="C16" s="12"/>
      <c r="D16" s="35">
        <v>117.5686274509804</v>
      </c>
      <c r="E16" s="36">
        <v>0</v>
      </c>
      <c r="F16" s="36">
        <v>0.17647058823529413</v>
      </c>
      <c r="G16" s="36">
        <v>0.88235294117647056</v>
      </c>
      <c r="H16" s="36">
        <v>4.4117647058823533</v>
      </c>
      <c r="I16" s="36">
        <v>0.70588235294117641</v>
      </c>
      <c r="J16" s="36">
        <v>0</v>
      </c>
      <c r="K16" s="36">
        <v>0</v>
      </c>
      <c r="L16" s="36">
        <v>0</v>
      </c>
      <c r="M16" s="36">
        <v>28.058823529411761</v>
      </c>
      <c r="N16" s="36">
        <v>0</v>
      </c>
      <c r="O16" s="36">
        <v>0</v>
      </c>
      <c r="P16" s="36">
        <v>0</v>
      </c>
      <c r="Q16" s="36">
        <v>0</v>
      </c>
      <c r="R16" s="36">
        <v>0.44117647058823528</v>
      </c>
      <c r="S16" s="36">
        <v>0</v>
      </c>
      <c r="T16" s="43">
        <v>0</v>
      </c>
      <c r="U16" s="37">
        <v>152.24509803921569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0.3235294117647059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0.3235294117647059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0.3235294117647059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0.3235294117647059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0.3235294117647059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0.3235294117647059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49.075081241273608</v>
      </c>
      <c r="E41" s="29">
        <v>2.4477243166667324</v>
      </c>
      <c r="F41" s="29">
        <v>0.28735138761746587</v>
      </c>
      <c r="G41" s="29">
        <v>0.60595008292603481</v>
      </c>
      <c r="H41" s="29">
        <v>1.1978950295141604</v>
      </c>
      <c r="I41" s="29">
        <v>1.4625728687465751</v>
      </c>
      <c r="J41" s="29">
        <v>7.6350354468858841</v>
      </c>
      <c r="K41" s="29">
        <v>0.32010943912448697</v>
      </c>
      <c r="L41" s="29">
        <v>2.1978417989006847</v>
      </c>
      <c r="M41" s="29">
        <v>19.951183893948137</v>
      </c>
      <c r="N41" s="29">
        <v>6.6775586015668482</v>
      </c>
      <c r="O41" s="29">
        <v>0.15925688147018699</v>
      </c>
      <c r="P41" s="29">
        <v>6.1098459989180913</v>
      </c>
      <c r="Q41" s="29">
        <v>0</v>
      </c>
      <c r="R41" s="29">
        <v>0.29230889757978329</v>
      </c>
      <c r="S41" s="29">
        <v>0</v>
      </c>
      <c r="T41" s="41">
        <v>0.92833711500154692</v>
      </c>
      <c r="U41" s="30">
        <v>99.348053000140226</v>
      </c>
    </row>
    <row r="42" spans="1:21" ht="12.6" customHeight="1" x14ac:dyDescent="0.2">
      <c r="A42" s="44"/>
      <c r="B42" s="11"/>
      <c r="C42" s="11" t="s">
        <v>21</v>
      </c>
      <c r="D42" s="31">
        <v>0.17647058823529413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0.17647058823529413</v>
      </c>
    </row>
    <row r="43" spans="1:21" ht="12.6" customHeight="1" x14ac:dyDescent="0.2">
      <c r="A43" s="44"/>
      <c r="B43" s="11"/>
      <c r="C43" s="11" t="s">
        <v>19</v>
      </c>
      <c r="D43" s="34">
        <v>49.251551829508905</v>
      </c>
      <c r="E43" s="32">
        <v>2.4477243166667324</v>
      </c>
      <c r="F43" s="32">
        <v>0.28735138761746587</v>
      </c>
      <c r="G43" s="32">
        <v>0.60595008292603481</v>
      </c>
      <c r="H43" s="32">
        <v>1.1978950295141604</v>
      </c>
      <c r="I43" s="32">
        <v>1.4625728687465751</v>
      </c>
      <c r="J43" s="32">
        <v>7.6350354468858841</v>
      </c>
      <c r="K43" s="32">
        <v>0.32010943912448697</v>
      </c>
      <c r="L43" s="32">
        <v>2.1978417989006847</v>
      </c>
      <c r="M43" s="32">
        <v>19.951183893948137</v>
      </c>
      <c r="N43" s="32">
        <v>6.6775586015668482</v>
      </c>
      <c r="O43" s="32">
        <v>0.15925688147018699</v>
      </c>
      <c r="P43" s="32">
        <v>6.1098459989180913</v>
      </c>
      <c r="Q43" s="32">
        <v>0</v>
      </c>
      <c r="R43" s="32">
        <v>0.29230889757978329</v>
      </c>
      <c r="S43" s="32">
        <v>0</v>
      </c>
      <c r="T43" s="42">
        <v>0.92833711500154692</v>
      </c>
      <c r="U43" s="33">
        <v>99.52452358837553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13.208333333333332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13.208333333333332</v>
      </c>
    </row>
    <row r="45" spans="1:21" ht="12.6" customHeight="1" x14ac:dyDescent="0.2">
      <c r="A45" s="44"/>
      <c r="B45" s="11"/>
      <c r="C45" s="11" t="s">
        <v>23</v>
      </c>
      <c r="D45" s="34">
        <v>26.416666666666664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26.416666666666664</v>
      </c>
    </row>
    <row r="46" spans="1:21" ht="12.6" customHeight="1" x14ac:dyDescent="0.2">
      <c r="A46" s="45"/>
      <c r="B46" s="12" t="s">
        <v>24</v>
      </c>
      <c r="C46" s="12"/>
      <c r="D46" s="35">
        <v>75.668218496175569</v>
      </c>
      <c r="E46" s="36">
        <v>2.4477243166667324</v>
      </c>
      <c r="F46" s="36">
        <v>0.28735138761746587</v>
      </c>
      <c r="G46" s="36">
        <v>0.60595008292603481</v>
      </c>
      <c r="H46" s="36">
        <v>1.1978950295141604</v>
      </c>
      <c r="I46" s="36">
        <v>1.4625728687465751</v>
      </c>
      <c r="J46" s="36">
        <v>7.6350354468858841</v>
      </c>
      <c r="K46" s="36">
        <v>0.32010943912448697</v>
      </c>
      <c r="L46" s="36">
        <v>2.1978417989006847</v>
      </c>
      <c r="M46" s="36">
        <v>19.951183893948137</v>
      </c>
      <c r="N46" s="36">
        <v>6.6775586015668482</v>
      </c>
      <c r="O46" s="36">
        <v>0.15925688147018699</v>
      </c>
      <c r="P46" s="36">
        <v>6.1098459989180913</v>
      </c>
      <c r="Q46" s="36">
        <v>0</v>
      </c>
      <c r="R46" s="36">
        <v>0.29230889757978329</v>
      </c>
      <c r="S46" s="36">
        <v>0</v>
      </c>
      <c r="T46" s="43">
        <v>0.92833711500154692</v>
      </c>
      <c r="U46" s="37">
        <v>125.94119025504219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38.010259917920663</v>
      </c>
      <c r="E47" s="29">
        <v>0</v>
      </c>
      <c r="F47" s="29">
        <v>1.231190150478796E-2</v>
      </c>
      <c r="G47" s="29">
        <v>0.52530779753761969</v>
      </c>
      <c r="H47" s="29">
        <v>4.1039671682626538E-3</v>
      </c>
      <c r="I47" s="29">
        <v>4.1039671682626538E-3</v>
      </c>
      <c r="J47" s="29">
        <v>0</v>
      </c>
      <c r="K47" s="29">
        <v>0.32010943912448697</v>
      </c>
      <c r="L47" s="29">
        <v>0</v>
      </c>
      <c r="M47" s="29">
        <v>0.55403556771545825</v>
      </c>
      <c r="N47" s="29">
        <v>1.6703146374829001</v>
      </c>
      <c r="O47" s="29">
        <v>0</v>
      </c>
      <c r="P47" s="29">
        <v>0.62790697674418605</v>
      </c>
      <c r="Q47" s="29">
        <v>0</v>
      </c>
      <c r="R47" s="29">
        <v>0</v>
      </c>
      <c r="S47" s="29">
        <v>0</v>
      </c>
      <c r="T47" s="41">
        <v>4.1039671682626538E-3</v>
      </c>
      <c r="U47" s="30">
        <v>41.732558139534888</v>
      </c>
    </row>
    <row r="48" spans="1:21" ht="12.6" customHeight="1" x14ac:dyDescent="0.2">
      <c r="A48" s="44"/>
      <c r="B48" s="11"/>
      <c r="C48" s="11" t="s">
        <v>21</v>
      </c>
      <c r="D48" s="31">
        <v>1.3235294117647058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1.3235294117647058</v>
      </c>
    </row>
    <row r="49" spans="1:21" ht="12.6" customHeight="1" x14ac:dyDescent="0.2">
      <c r="A49" s="44"/>
      <c r="B49" s="11"/>
      <c r="C49" s="11" t="s">
        <v>19</v>
      </c>
      <c r="D49" s="34">
        <v>39.333789329685366</v>
      </c>
      <c r="E49" s="32">
        <v>0</v>
      </c>
      <c r="F49" s="32">
        <v>1.231190150478796E-2</v>
      </c>
      <c r="G49" s="32">
        <v>0.52530779753761969</v>
      </c>
      <c r="H49" s="32">
        <v>4.1039671682626538E-3</v>
      </c>
      <c r="I49" s="32">
        <v>4.1039671682626538E-3</v>
      </c>
      <c r="J49" s="32">
        <v>0</v>
      </c>
      <c r="K49" s="32">
        <v>0.32010943912448697</v>
      </c>
      <c r="L49" s="32">
        <v>0</v>
      </c>
      <c r="M49" s="32">
        <v>0.55403556771545825</v>
      </c>
      <c r="N49" s="32">
        <v>1.6703146374829001</v>
      </c>
      <c r="O49" s="32">
        <v>0</v>
      </c>
      <c r="P49" s="32">
        <v>0.62790697674418605</v>
      </c>
      <c r="Q49" s="32">
        <v>0</v>
      </c>
      <c r="R49" s="32">
        <v>0</v>
      </c>
      <c r="S49" s="32">
        <v>0</v>
      </c>
      <c r="T49" s="42">
        <v>4.1039671682626538E-3</v>
      </c>
      <c r="U49" s="33">
        <v>43.056087551299598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16.541666666666664</v>
      </c>
      <c r="E50" s="32">
        <v>0</v>
      </c>
      <c r="F50" s="32">
        <v>0</v>
      </c>
      <c r="G50" s="32">
        <v>0</v>
      </c>
      <c r="H50" s="32">
        <v>0</v>
      </c>
      <c r="I50" s="32">
        <v>0.25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16.791666666666664</v>
      </c>
    </row>
    <row r="51" spans="1:21" ht="12.6" customHeight="1" x14ac:dyDescent="0.2">
      <c r="A51" s="44"/>
      <c r="B51" s="11"/>
      <c r="C51" s="11" t="s">
        <v>23</v>
      </c>
      <c r="D51" s="34">
        <v>33.083333333333329</v>
      </c>
      <c r="E51" s="32">
        <v>0</v>
      </c>
      <c r="F51" s="32">
        <v>0</v>
      </c>
      <c r="G51" s="32">
        <v>0</v>
      </c>
      <c r="H51" s="32">
        <v>0</v>
      </c>
      <c r="I51" s="32">
        <v>0.5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33.583333333333329</v>
      </c>
    </row>
    <row r="52" spans="1:21" ht="12.6" customHeight="1" x14ac:dyDescent="0.2">
      <c r="A52" s="45"/>
      <c r="B52" s="12" t="s">
        <v>24</v>
      </c>
      <c r="C52" s="12"/>
      <c r="D52" s="35">
        <v>72.417122663018702</v>
      </c>
      <c r="E52" s="36">
        <v>0</v>
      </c>
      <c r="F52" s="36">
        <v>1.231190150478796E-2</v>
      </c>
      <c r="G52" s="36">
        <v>0.52530779753761969</v>
      </c>
      <c r="H52" s="36">
        <v>4.1039671682626538E-3</v>
      </c>
      <c r="I52" s="36">
        <v>0.50410396716826267</v>
      </c>
      <c r="J52" s="36">
        <v>0</v>
      </c>
      <c r="K52" s="36">
        <v>0.32010943912448697</v>
      </c>
      <c r="L52" s="36">
        <v>0</v>
      </c>
      <c r="M52" s="36">
        <v>0.55403556771545825</v>
      </c>
      <c r="N52" s="36">
        <v>1.6703146374829001</v>
      </c>
      <c r="O52" s="36">
        <v>0</v>
      </c>
      <c r="P52" s="36">
        <v>0.62790697674418605</v>
      </c>
      <c r="Q52" s="36">
        <v>0</v>
      </c>
      <c r="R52" s="36">
        <v>0</v>
      </c>
      <c r="S52" s="36">
        <v>0</v>
      </c>
      <c r="T52" s="43">
        <v>4.1039671682626538E-3</v>
      </c>
      <c r="U52" s="37">
        <v>76.639420884632926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60.422024623803011</v>
      </c>
      <c r="E53" s="29">
        <v>0</v>
      </c>
      <c r="F53" s="29">
        <v>1.231190150478796E-2</v>
      </c>
      <c r="G53" s="29">
        <v>0.52530779753761969</v>
      </c>
      <c r="H53" s="29">
        <v>4.1039671682626538E-3</v>
      </c>
      <c r="I53" s="29">
        <v>0.18057455540355677</v>
      </c>
      <c r="J53" s="29">
        <v>0</v>
      </c>
      <c r="K53" s="29">
        <v>0.32010943912448697</v>
      </c>
      <c r="L53" s="29">
        <v>0</v>
      </c>
      <c r="M53" s="29">
        <v>0.55403556771545825</v>
      </c>
      <c r="N53" s="29">
        <v>1.6703146374829001</v>
      </c>
      <c r="O53" s="29">
        <v>0</v>
      </c>
      <c r="P53" s="29">
        <v>0.62790697674418605</v>
      </c>
      <c r="Q53" s="29">
        <v>0</v>
      </c>
      <c r="R53" s="29">
        <v>0</v>
      </c>
      <c r="S53" s="29">
        <v>0</v>
      </c>
      <c r="T53" s="41">
        <v>4.1039671682626538E-3</v>
      </c>
      <c r="U53" s="30">
        <v>64.32079343365254</v>
      </c>
    </row>
    <row r="54" spans="1:21" ht="12.6" customHeight="1" x14ac:dyDescent="0.2">
      <c r="A54" s="44"/>
      <c r="B54" s="11"/>
      <c r="C54" s="11" t="s">
        <v>21</v>
      </c>
      <c r="D54" s="31">
        <v>1.2352941176470589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1.2352941176470589</v>
      </c>
    </row>
    <row r="55" spans="1:21" ht="12.6" customHeight="1" x14ac:dyDescent="0.2">
      <c r="A55" s="44"/>
      <c r="B55" s="11"/>
      <c r="C55" s="11" t="s">
        <v>19</v>
      </c>
      <c r="D55" s="34">
        <v>61.657318741450069</v>
      </c>
      <c r="E55" s="32">
        <v>0</v>
      </c>
      <c r="F55" s="32">
        <v>1.231190150478796E-2</v>
      </c>
      <c r="G55" s="32">
        <v>0.52530779753761969</v>
      </c>
      <c r="H55" s="32">
        <v>4.1039671682626538E-3</v>
      </c>
      <c r="I55" s="32">
        <v>0.18057455540355677</v>
      </c>
      <c r="J55" s="32">
        <v>0</v>
      </c>
      <c r="K55" s="32">
        <v>0.32010943912448697</v>
      </c>
      <c r="L55" s="32">
        <v>0</v>
      </c>
      <c r="M55" s="32">
        <v>0.55403556771545825</v>
      </c>
      <c r="N55" s="32">
        <v>1.6703146374829001</v>
      </c>
      <c r="O55" s="32">
        <v>0</v>
      </c>
      <c r="P55" s="32">
        <v>0.62790697674418605</v>
      </c>
      <c r="Q55" s="32">
        <v>0</v>
      </c>
      <c r="R55" s="32">
        <v>0</v>
      </c>
      <c r="S55" s="32">
        <v>0</v>
      </c>
      <c r="T55" s="42">
        <v>4.1039671682626538E-3</v>
      </c>
      <c r="U55" s="33">
        <v>65.556087551299598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21.375</v>
      </c>
      <c r="E56" s="32">
        <v>0</v>
      </c>
      <c r="F56" s="32">
        <v>0</v>
      </c>
      <c r="G56" s="32">
        <v>0</v>
      </c>
      <c r="H56" s="32">
        <v>0</v>
      </c>
      <c r="I56" s="32">
        <v>0.25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0.25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21.875</v>
      </c>
    </row>
    <row r="57" spans="1:21" ht="12.6" customHeight="1" x14ac:dyDescent="0.2">
      <c r="A57" s="44"/>
      <c r="B57" s="11"/>
      <c r="C57" s="11" t="s">
        <v>23</v>
      </c>
      <c r="D57" s="34">
        <v>42.75</v>
      </c>
      <c r="E57" s="32">
        <v>0</v>
      </c>
      <c r="F57" s="32">
        <v>0</v>
      </c>
      <c r="G57" s="32">
        <v>0</v>
      </c>
      <c r="H57" s="32">
        <v>0</v>
      </c>
      <c r="I57" s="32">
        <v>0.5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0.5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43.75</v>
      </c>
    </row>
    <row r="58" spans="1:21" ht="12.6" customHeight="1" x14ac:dyDescent="0.2">
      <c r="A58" s="45"/>
      <c r="B58" s="12" t="s">
        <v>24</v>
      </c>
      <c r="C58" s="12"/>
      <c r="D58" s="35">
        <v>104.40731874145006</v>
      </c>
      <c r="E58" s="36">
        <v>0</v>
      </c>
      <c r="F58" s="36">
        <v>1.231190150478796E-2</v>
      </c>
      <c r="G58" s="36">
        <v>0.52530779753761969</v>
      </c>
      <c r="H58" s="36">
        <v>4.1039671682626538E-3</v>
      </c>
      <c r="I58" s="36">
        <v>0.68057455540355682</v>
      </c>
      <c r="J58" s="36">
        <v>0</v>
      </c>
      <c r="K58" s="36">
        <v>0.32010943912448697</v>
      </c>
      <c r="L58" s="36">
        <v>0</v>
      </c>
      <c r="M58" s="36">
        <v>0.55403556771545825</v>
      </c>
      <c r="N58" s="36">
        <v>1.6703146374829001</v>
      </c>
      <c r="O58" s="36">
        <v>0.5</v>
      </c>
      <c r="P58" s="36">
        <v>0.62790697674418605</v>
      </c>
      <c r="Q58" s="36">
        <v>0</v>
      </c>
      <c r="R58" s="36">
        <v>0</v>
      </c>
      <c r="S58" s="36">
        <v>0</v>
      </c>
      <c r="T58" s="43">
        <v>4.1039671682626538E-3</v>
      </c>
      <c r="U58" s="37">
        <v>109.30608755129958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81.944596443228448</v>
      </c>
      <c r="E59" s="29">
        <v>0</v>
      </c>
      <c r="F59" s="29">
        <v>4.1039671682626538E-3</v>
      </c>
      <c r="G59" s="29">
        <v>0.17510259917920656</v>
      </c>
      <c r="H59" s="29">
        <v>38.824897400820795</v>
      </c>
      <c r="I59" s="29">
        <v>1.3679890560875513E-3</v>
      </c>
      <c r="J59" s="29">
        <v>0</v>
      </c>
      <c r="K59" s="29">
        <v>0.10670314637482899</v>
      </c>
      <c r="L59" s="29">
        <v>0</v>
      </c>
      <c r="M59" s="29">
        <v>9.1258549931600541</v>
      </c>
      <c r="N59" s="29">
        <v>0.55677154582763333</v>
      </c>
      <c r="O59" s="29">
        <v>0</v>
      </c>
      <c r="P59" s="29">
        <v>0.20930232558139533</v>
      </c>
      <c r="Q59" s="29">
        <v>0</v>
      </c>
      <c r="R59" s="29">
        <v>0</v>
      </c>
      <c r="S59" s="29">
        <v>0</v>
      </c>
      <c r="T59" s="41">
        <v>1.3679890560875513E-3</v>
      </c>
      <c r="U59" s="30">
        <v>130.95006839945279</v>
      </c>
    </row>
    <row r="60" spans="1:21" ht="12.6" customHeight="1" x14ac:dyDescent="0.2">
      <c r="A60" s="44"/>
      <c r="B60" s="11"/>
      <c r="C60" s="11" t="s">
        <v>21</v>
      </c>
      <c r="D60" s="31">
        <v>3.617647058823529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3.617647058823529</v>
      </c>
    </row>
    <row r="61" spans="1:21" ht="12.6" customHeight="1" x14ac:dyDescent="0.2">
      <c r="A61" s="44"/>
      <c r="B61" s="11"/>
      <c r="C61" s="11" t="s">
        <v>19</v>
      </c>
      <c r="D61" s="34">
        <v>85.562243502051984</v>
      </c>
      <c r="E61" s="32">
        <v>0</v>
      </c>
      <c r="F61" s="32">
        <v>4.1039671682626538E-3</v>
      </c>
      <c r="G61" s="32">
        <v>0.17510259917920656</v>
      </c>
      <c r="H61" s="32">
        <v>38.824897400820795</v>
      </c>
      <c r="I61" s="32">
        <v>1.3679890560875513E-3</v>
      </c>
      <c r="J61" s="32">
        <v>0</v>
      </c>
      <c r="K61" s="32">
        <v>0.10670314637482899</v>
      </c>
      <c r="L61" s="32">
        <v>0</v>
      </c>
      <c r="M61" s="32">
        <v>9.1258549931600541</v>
      </c>
      <c r="N61" s="32">
        <v>0.55677154582763333</v>
      </c>
      <c r="O61" s="32">
        <v>0</v>
      </c>
      <c r="P61" s="32">
        <v>0.20930232558139533</v>
      </c>
      <c r="Q61" s="32">
        <v>0</v>
      </c>
      <c r="R61" s="32">
        <v>0</v>
      </c>
      <c r="S61" s="32">
        <v>0</v>
      </c>
      <c r="T61" s="42">
        <v>1.3679890560875513E-3</v>
      </c>
      <c r="U61" s="33">
        <v>134.56771545827633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43.875</v>
      </c>
      <c r="E62" s="32">
        <v>0</v>
      </c>
      <c r="F62" s="32">
        <v>0</v>
      </c>
      <c r="G62" s="32">
        <v>0</v>
      </c>
      <c r="H62" s="32">
        <v>0.125</v>
      </c>
      <c r="I62" s="32">
        <v>0</v>
      </c>
      <c r="J62" s="32">
        <v>0</v>
      </c>
      <c r="K62" s="32">
        <v>0</v>
      </c>
      <c r="L62" s="32">
        <v>0</v>
      </c>
      <c r="M62" s="32">
        <v>2.3333333333333335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46.333333333333336</v>
      </c>
    </row>
    <row r="63" spans="1:21" ht="12.6" customHeight="1" x14ac:dyDescent="0.2">
      <c r="A63" s="44"/>
      <c r="B63" s="11"/>
      <c r="C63" s="11" t="s">
        <v>23</v>
      </c>
      <c r="D63" s="34">
        <v>87.75</v>
      </c>
      <c r="E63" s="32">
        <v>0</v>
      </c>
      <c r="F63" s="32">
        <v>0</v>
      </c>
      <c r="G63" s="32">
        <v>0</v>
      </c>
      <c r="H63" s="32">
        <v>0.25</v>
      </c>
      <c r="I63" s="32">
        <v>0</v>
      </c>
      <c r="J63" s="32">
        <v>0</v>
      </c>
      <c r="K63" s="32">
        <v>0</v>
      </c>
      <c r="L63" s="32">
        <v>0</v>
      </c>
      <c r="M63" s="32">
        <v>4.666666666666667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92.666666666666671</v>
      </c>
    </row>
    <row r="64" spans="1:21" ht="12.6" customHeight="1" x14ac:dyDescent="0.2">
      <c r="A64" s="45"/>
      <c r="B64" s="12" t="s">
        <v>24</v>
      </c>
      <c r="C64" s="12"/>
      <c r="D64" s="35">
        <v>173.31224350205198</v>
      </c>
      <c r="E64" s="36">
        <v>0</v>
      </c>
      <c r="F64" s="36">
        <v>4.1039671682626538E-3</v>
      </c>
      <c r="G64" s="36">
        <v>0.17510259917920656</v>
      </c>
      <c r="H64" s="36">
        <v>39.074897400820795</v>
      </c>
      <c r="I64" s="36">
        <v>1.3679890560875513E-3</v>
      </c>
      <c r="J64" s="36">
        <v>0</v>
      </c>
      <c r="K64" s="36">
        <v>0.10670314637482899</v>
      </c>
      <c r="L64" s="36">
        <v>0</v>
      </c>
      <c r="M64" s="36">
        <v>13.792521659826722</v>
      </c>
      <c r="N64" s="36">
        <v>0.55677154582763333</v>
      </c>
      <c r="O64" s="36">
        <v>0</v>
      </c>
      <c r="P64" s="36">
        <v>0.20930232558139533</v>
      </c>
      <c r="Q64" s="36">
        <v>0</v>
      </c>
      <c r="R64" s="36">
        <v>0</v>
      </c>
      <c r="S64" s="36">
        <v>0</v>
      </c>
      <c r="T64" s="43">
        <v>1.3679890560875513E-3</v>
      </c>
      <c r="U64" s="37">
        <v>227.23438212494301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79.131297210491894</v>
      </c>
      <c r="E65" s="29">
        <v>0.11508951406649617</v>
      </c>
      <c r="F65" s="29">
        <v>0.14988401831915779</v>
      </c>
      <c r="G65" s="29">
        <v>1.0497829060845774</v>
      </c>
      <c r="H65" s="29">
        <v>0.4156902396954737</v>
      </c>
      <c r="I65" s="29">
        <v>5.9514958662939392</v>
      </c>
      <c r="J65" s="29">
        <v>1.2659846547314577</v>
      </c>
      <c r="K65" s="29">
        <v>0.10670314637482899</v>
      </c>
      <c r="L65" s="29">
        <v>0.11892583120204604</v>
      </c>
      <c r="M65" s="29">
        <v>0.24605959674061739</v>
      </c>
      <c r="N65" s="29">
        <v>0.67569737702967936</v>
      </c>
      <c r="O65" s="29">
        <v>0</v>
      </c>
      <c r="P65" s="29">
        <v>0.35508237673229048</v>
      </c>
      <c r="Q65" s="29">
        <v>0</v>
      </c>
      <c r="R65" s="29">
        <v>0</v>
      </c>
      <c r="S65" s="29">
        <v>0</v>
      </c>
      <c r="T65" s="41">
        <v>0.20852911437578064</v>
      </c>
      <c r="U65" s="30">
        <v>89.790221852138231</v>
      </c>
    </row>
    <row r="66" spans="1:21" ht="12.6" customHeight="1" x14ac:dyDescent="0.2">
      <c r="A66" s="44"/>
      <c r="B66" s="11"/>
      <c r="C66" s="11" t="s">
        <v>21</v>
      </c>
      <c r="D66" s="31">
        <v>0.79411764705882359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0.79411764705882359</v>
      </c>
    </row>
    <row r="67" spans="1:21" ht="12.6" customHeight="1" x14ac:dyDescent="0.2">
      <c r="A67" s="44"/>
      <c r="B67" s="11"/>
      <c r="C67" s="11" t="s">
        <v>19</v>
      </c>
      <c r="D67" s="34">
        <v>79.92541485755072</v>
      </c>
      <c r="E67" s="32">
        <v>0.11508951406649617</v>
      </c>
      <c r="F67" s="32">
        <v>0.14988401831915779</v>
      </c>
      <c r="G67" s="32">
        <v>1.0497829060845774</v>
      </c>
      <c r="H67" s="32">
        <v>0.4156902396954737</v>
      </c>
      <c r="I67" s="32">
        <v>5.9514958662939392</v>
      </c>
      <c r="J67" s="32">
        <v>1.2659846547314577</v>
      </c>
      <c r="K67" s="32">
        <v>0.10670314637482899</v>
      </c>
      <c r="L67" s="32">
        <v>0.11892583120204604</v>
      </c>
      <c r="M67" s="32">
        <v>0.24605959674061739</v>
      </c>
      <c r="N67" s="32">
        <v>0.67569737702967936</v>
      </c>
      <c r="O67" s="32">
        <v>0</v>
      </c>
      <c r="P67" s="32">
        <v>0.35508237673229048</v>
      </c>
      <c r="Q67" s="32">
        <v>0</v>
      </c>
      <c r="R67" s="32">
        <v>0</v>
      </c>
      <c r="S67" s="32">
        <v>0</v>
      </c>
      <c r="T67" s="42">
        <v>0.20852911437578064</v>
      </c>
      <c r="U67" s="33">
        <v>90.584339499197057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40.416666666666664</v>
      </c>
      <c r="E68" s="32">
        <v>0</v>
      </c>
      <c r="F68" s="32">
        <v>0.25</v>
      </c>
      <c r="G68" s="32">
        <v>0</v>
      </c>
      <c r="H68" s="32">
        <v>0.25</v>
      </c>
      <c r="I68" s="32">
        <v>0.625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41.541666666666664</v>
      </c>
    </row>
    <row r="69" spans="1:21" ht="12.6" customHeight="1" x14ac:dyDescent="0.2">
      <c r="A69" s="44"/>
      <c r="B69" s="11"/>
      <c r="C69" s="11" t="s">
        <v>23</v>
      </c>
      <c r="D69" s="34">
        <v>80.833333333333329</v>
      </c>
      <c r="E69" s="32">
        <v>0</v>
      </c>
      <c r="F69" s="32">
        <v>0.5</v>
      </c>
      <c r="G69" s="32">
        <v>0</v>
      </c>
      <c r="H69" s="32">
        <v>0.5</v>
      </c>
      <c r="I69" s="32">
        <v>1.25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83.083333333333329</v>
      </c>
    </row>
    <row r="70" spans="1:21" ht="12.6" customHeight="1" x14ac:dyDescent="0.2">
      <c r="A70" s="45"/>
      <c r="B70" s="12" t="s">
        <v>24</v>
      </c>
      <c r="C70" s="12"/>
      <c r="D70" s="35">
        <v>160.75874819088403</v>
      </c>
      <c r="E70" s="36">
        <v>0.11508951406649617</v>
      </c>
      <c r="F70" s="36">
        <v>0.64988401831915776</v>
      </c>
      <c r="G70" s="36">
        <v>1.0497829060845774</v>
      </c>
      <c r="H70" s="36">
        <v>0.9156902396954737</v>
      </c>
      <c r="I70" s="36">
        <v>7.2014958662939392</v>
      </c>
      <c r="J70" s="36">
        <v>1.2659846547314577</v>
      </c>
      <c r="K70" s="36">
        <v>0.10670314637482899</v>
      </c>
      <c r="L70" s="36">
        <v>0.11892583120204604</v>
      </c>
      <c r="M70" s="36">
        <v>0.24605959674061739</v>
      </c>
      <c r="N70" s="36">
        <v>0.67569737702967936</v>
      </c>
      <c r="O70" s="36">
        <v>0</v>
      </c>
      <c r="P70" s="36">
        <v>0.35508237673229048</v>
      </c>
      <c r="Q70" s="36">
        <v>0</v>
      </c>
      <c r="R70" s="36">
        <v>0</v>
      </c>
      <c r="S70" s="36">
        <v>0</v>
      </c>
      <c r="T70" s="43">
        <v>0.20852911437578064</v>
      </c>
      <c r="U70" s="37">
        <v>173.66767283253037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80.974008207934332</v>
      </c>
      <c r="E71" s="29">
        <v>0</v>
      </c>
      <c r="F71" s="29">
        <v>4.1039671682626538E-3</v>
      </c>
      <c r="G71" s="29">
        <v>0.17510259917920656</v>
      </c>
      <c r="H71" s="29">
        <v>1.3679890560875513E-3</v>
      </c>
      <c r="I71" s="29">
        <v>1.0896032831737346</v>
      </c>
      <c r="J71" s="29">
        <v>0</v>
      </c>
      <c r="K71" s="29">
        <v>2.2243502051983586</v>
      </c>
      <c r="L71" s="29">
        <v>0</v>
      </c>
      <c r="M71" s="29">
        <v>0.18467852257181944</v>
      </c>
      <c r="N71" s="29">
        <v>0.55677154582763333</v>
      </c>
      <c r="O71" s="29">
        <v>0</v>
      </c>
      <c r="P71" s="29">
        <v>0.20930232558139533</v>
      </c>
      <c r="Q71" s="29">
        <v>0</v>
      </c>
      <c r="R71" s="29">
        <v>0</v>
      </c>
      <c r="S71" s="29">
        <v>0</v>
      </c>
      <c r="T71" s="41">
        <v>1.3679890560875513E-3</v>
      </c>
      <c r="U71" s="30">
        <v>85.420656634746919</v>
      </c>
    </row>
    <row r="72" spans="1:21" ht="12.6" customHeight="1" x14ac:dyDescent="0.2">
      <c r="A72" s="44"/>
      <c r="B72" s="11"/>
      <c r="C72" s="11" t="s">
        <v>21</v>
      </c>
      <c r="D72" s="31">
        <v>0.97058823529411775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0.97058823529411775</v>
      </c>
    </row>
    <row r="73" spans="1:21" ht="12.6" customHeight="1" x14ac:dyDescent="0.2">
      <c r="A73" s="44"/>
      <c r="B73" s="11"/>
      <c r="C73" s="11" t="s">
        <v>19</v>
      </c>
      <c r="D73" s="34">
        <v>81.944596443228448</v>
      </c>
      <c r="E73" s="32">
        <v>0</v>
      </c>
      <c r="F73" s="32">
        <v>4.1039671682626538E-3</v>
      </c>
      <c r="G73" s="32">
        <v>0.17510259917920656</v>
      </c>
      <c r="H73" s="32">
        <v>1.3679890560875513E-3</v>
      </c>
      <c r="I73" s="32">
        <v>1.0896032831737346</v>
      </c>
      <c r="J73" s="32">
        <v>0</v>
      </c>
      <c r="K73" s="32">
        <v>2.2243502051983586</v>
      </c>
      <c r="L73" s="32">
        <v>0</v>
      </c>
      <c r="M73" s="32">
        <v>0.18467852257181944</v>
      </c>
      <c r="N73" s="32">
        <v>0.55677154582763333</v>
      </c>
      <c r="O73" s="32">
        <v>0</v>
      </c>
      <c r="P73" s="32">
        <v>0.20930232558139533</v>
      </c>
      <c r="Q73" s="32">
        <v>0</v>
      </c>
      <c r="R73" s="32">
        <v>0</v>
      </c>
      <c r="S73" s="32">
        <v>0</v>
      </c>
      <c r="T73" s="42">
        <v>1.3679890560875513E-3</v>
      </c>
      <c r="U73" s="33">
        <v>86.391244870041035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34.916666666666664</v>
      </c>
      <c r="E74" s="32">
        <v>0</v>
      </c>
      <c r="F74" s="32">
        <v>0</v>
      </c>
      <c r="G74" s="32">
        <v>0</v>
      </c>
      <c r="H74" s="32">
        <v>0.25</v>
      </c>
      <c r="I74" s="32">
        <v>1.625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36.791666666666664</v>
      </c>
    </row>
    <row r="75" spans="1:21" ht="12.6" customHeight="1" x14ac:dyDescent="0.2">
      <c r="A75" s="44"/>
      <c r="B75" s="11"/>
      <c r="C75" s="11" t="s">
        <v>23</v>
      </c>
      <c r="D75" s="34">
        <v>69.833333333333329</v>
      </c>
      <c r="E75" s="32">
        <v>0</v>
      </c>
      <c r="F75" s="32">
        <v>0</v>
      </c>
      <c r="G75" s="32">
        <v>0</v>
      </c>
      <c r="H75" s="32">
        <v>0.5</v>
      </c>
      <c r="I75" s="32">
        <v>3.25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73.583333333333329</v>
      </c>
    </row>
    <row r="76" spans="1:21" ht="12.6" customHeight="1" x14ac:dyDescent="0.2">
      <c r="A76" s="45"/>
      <c r="B76" s="12" t="s">
        <v>24</v>
      </c>
      <c r="C76" s="12"/>
      <c r="D76" s="35">
        <v>151.77792977656179</v>
      </c>
      <c r="E76" s="36">
        <v>0</v>
      </c>
      <c r="F76" s="36">
        <v>4.1039671682626538E-3</v>
      </c>
      <c r="G76" s="36">
        <v>0.17510259917920656</v>
      </c>
      <c r="H76" s="36">
        <v>0.50136798905608759</v>
      </c>
      <c r="I76" s="36">
        <v>4.3396032831737346</v>
      </c>
      <c r="J76" s="36">
        <v>0</v>
      </c>
      <c r="K76" s="36">
        <v>2.2243502051983586</v>
      </c>
      <c r="L76" s="36">
        <v>0</v>
      </c>
      <c r="M76" s="36">
        <v>0.18467852257181944</v>
      </c>
      <c r="N76" s="36">
        <v>0.55677154582763333</v>
      </c>
      <c r="O76" s="36">
        <v>0</v>
      </c>
      <c r="P76" s="36">
        <v>0.20930232558139533</v>
      </c>
      <c r="Q76" s="36">
        <v>0</v>
      </c>
      <c r="R76" s="36">
        <v>0</v>
      </c>
      <c r="S76" s="36">
        <v>0</v>
      </c>
      <c r="T76" s="43">
        <v>1.3679890560875513E-3</v>
      </c>
      <c r="U76" s="37">
        <v>159.97457820337436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85.186700767263432</v>
      </c>
      <c r="E77" s="29">
        <v>0.11508951406649617</v>
      </c>
      <c r="F77" s="29">
        <v>0.14578005115089512</v>
      </c>
      <c r="G77" s="29">
        <v>0.8746803069053708</v>
      </c>
      <c r="H77" s="29">
        <v>0.4143222506393861</v>
      </c>
      <c r="I77" s="29">
        <v>0.92071611253196939</v>
      </c>
      <c r="J77" s="29">
        <v>1.2659846547314577</v>
      </c>
      <c r="K77" s="29">
        <v>0</v>
      </c>
      <c r="L77" s="29">
        <v>3.0690537084398978E-2</v>
      </c>
      <c r="M77" s="29">
        <v>19.23785166240409</v>
      </c>
      <c r="N77" s="29">
        <v>3.0690537084398978E-2</v>
      </c>
      <c r="O77" s="29">
        <v>10.676470588235293</v>
      </c>
      <c r="P77" s="29">
        <v>0.14578005115089515</v>
      </c>
      <c r="Q77" s="29">
        <v>0</v>
      </c>
      <c r="R77" s="29">
        <v>0</v>
      </c>
      <c r="S77" s="29">
        <v>0</v>
      </c>
      <c r="T77" s="41">
        <v>22.089514066496164</v>
      </c>
      <c r="U77" s="30">
        <v>141.13427109974424</v>
      </c>
    </row>
    <row r="78" spans="1:21" ht="12.6" customHeight="1" x14ac:dyDescent="0.2">
      <c r="A78" s="44"/>
      <c r="B78" s="11"/>
      <c r="C78" s="11" t="s">
        <v>21</v>
      </c>
      <c r="D78" s="31">
        <v>1.0588235294117647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1.0588235294117647</v>
      </c>
    </row>
    <row r="79" spans="1:21" ht="12.6" customHeight="1" x14ac:dyDescent="0.2">
      <c r="A79" s="44"/>
      <c r="B79" s="11"/>
      <c r="C79" s="11" t="s">
        <v>19</v>
      </c>
      <c r="D79" s="34">
        <v>86.2455242966752</v>
      </c>
      <c r="E79" s="32">
        <v>0.11508951406649617</v>
      </c>
      <c r="F79" s="32">
        <v>0.14578005115089512</v>
      </c>
      <c r="G79" s="32">
        <v>0.8746803069053708</v>
      </c>
      <c r="H79" s="32">
        <v>0.4143222506393861</v>
      </c>
      <c r="I79" s="32">
        <v>0.92071611253196939</v>
      </c>
      <c r="J79" s="32">
        <v>1.2659846547314577</v>
      </c>
      <c r="K79" s="32">
        <v>0</v>
      </c>
      <c r="L79" s="32">
        <v>3.0690537084398978E-2</v>
      </c>
      <c r="M79" s="32">
        <v>19.23785166240409</v>
      </c>
      <c r="N79" s="32">
        <v>3.0690537084398978E-2</v>
      </c>
      <c r="O79" s="32">
        <v>10.676470588235293</v>
      </c>
      <c r="P79" s="32">
        <v>0.14578005115089515</v>
      </c>
      <c r="Q79" s="32">
        <v>0</v>
      </c>
      <c r="R79" s="32">
        <v>0</v>
      </c>
      <c r="S79" s="32">
        <v>0</v>
      </c>
      <c r="T79" s="42">
        <v>22.089514066496164</v>
      </c>
      <c r="U79" s="33">
        <v>142.19309462915601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25.958333333333336</v>
      </c>
      <c r="E80" s="32">
        <v>0</v>
      </c>
      <c r="F80" s="32">
        <v>1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0.125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27.083333333333336</v>
      </c>
    </row>
    <row r="81" spans="1:21" ht="12.6" customHeight="1" x14ac:dyDescent="0.2">
      <c r="A81" s="44"/>
      <c r="B81" s="11"/>
      <c r="C81" s="11" t="s">
        <v>23</v>
      </c>
      <c r="D81" s="34">
        <v>51.916666666666671</v>
      </c>
      <c r="E81" s="32">
        <v>0</v>
      </c>
      <c r="F81" s="32">
        <v>2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0.25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54.166666666666671</v>
      </c>
    </row>
    <row r="82" spans="1:21" ht="12.6" customHeight="1" x14ac:dyDescent="0.2">
      <c r="A82" s="45"/>
      <c r="B82" s="12" t="s">
        <v>24</v>
      </c>
      <c r="C82" s="12"/>
      <c r="D82" s="35">
        <v>138.16219096334186</v>
      </c>
      <c r="E82" s="36">
        <v>0.11508951406649617</v>
      </c>
      <c r="F82" s="36">
        <v>2.1457800511508949</v>
      </c>
      <c r="G82" s="36">
        <v>0.8746803069053708</v>
      </c>
      <c r="H82" s="36">
        <v>0.4143222506393861</v>
      </c>
      <c r="I82" s="36">
        <v>0.92071611253196939</v>
      </c>
      <c r="J82" s="36">
        <v>1.2659846547314577</v>
      </c>
      <c r="K82" s="36">
        <v>0</v>
      </c>
      <c r="L82" s="36">
        <v>3.0690537084398978E-2</v>
      </c>
      <c r="M82" s="36">
        <v>19.23785166240409</v>
      </c>
      <c r="N82" s="36">
        <v>3.0690537084398978E-2</v>
      </c>
      <c r="O82" s="36">
        <v>10.926470588235293</v>
      </c>
      <c r="P82" s="36">
        <v>0.14578005115089515</v>
      </c>
      <c r="Q82" s="36">
        <v>0</v>
      </c>
      <c r="R82" s="36">
        <v>0</v>
      </c>
      <c r="S82" s="36">
        <v>0</v>
      </c>
      <c r="T82" s="43">
        <v>22.089514066496164</v>
      </c>
      <c r="U82" s="37">
        <v>196.35976129582264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172.62728344095191</v>
      </c>
      <c r="E83" s="29">
        <v>25.514779217238818</v>
      </c>
      <c r="F83" s="29">
        <v>9.3796620149889449</v>
      </c>
      <c r="G83" s="29">
        <v>18.436950901016175</v>
      </c>
      <c r="H83" s="29">
        <v>9.4025377823168768</v>
      </c>
      <c r="I83" s="29">
        <v>21.318930577010313</v>
      </c>
      <c r="J83" s="29">
        <v>51.336950784188716</v>
      </c>
      <c r="K83" s="29">
        <v>5.1526023382782391</v>
      </c>
      <c r="L83" s="29">
        <v>32.239800430090163</v>
      </c>
      <c r="M83" s="29">
        <v>11.935985844240538</v>
      </c>
      <c r="N83" s="29">
        <v>54.373870045715677</v>
      </c>
      <c r="O83" s="29">
        <v>3.1592777356672368</v>
      </c>
      <c r="P83" s="29">
        <v>29.735311017708444</v>
      </c>
      <c r="Q83" s="29">
        <v>0</v>
      </c>
      <c r="R83" s="29">
        <v>1.3343152597502224</v>
      </c>
      <c r="S83" s="29">
        <v>0</v>
      </c>
      <c r="T83" s="41">
        <v>3.2386081323187748</v>
      </c>
      <c r="U83" s="30">
        <v>449.18686552148108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172.62728344095191</v>
      </c>
      <c r="E85" s="32">
        <v>25.514779217238818</v>
      </c>
      <c r="F85" s="32">
        <v>9.3796620149889449</v>
      </c>
      <c r="G85" s="32">
        <v>18.436950901016175</v>
      </c>
      <c r="H85" s="32">
        <v>9.4025377823168768</v>
      </c>
      <c r="I85" s="32">
        <v>21.318930577010313</v>
      </c>
      <c r="J85" s="32">
        <v>51.336950784188716</v>
      </c>
      <c r="K85" s="32">
        <v>5.1526023382782391</v>
      </c>
      <c r="L85" s="32">
        <v>32.239800430090163</v>
      </c>
      <c r="M85" s="32">
        <v>11.935985844240538</v>
      </c>
      <c r="N85" s="32">
        <v>54.373870045715677</v>
      </c>
      <c r="O85" s="32">
        <v>3.1592777356672368</v>
      </c>
      <c r="P85" s="32">
        <v>29.735311017708444</v>
      </c>
      <c r="Q85" s="32">
        <v>0</v>
      </c>
      <c r="R85" s="32">
        <v>1.3343152597502224</v>
      </c>
      <c r="S85" s="32">
        <v>0</v>
      </c>
      <c r="T85" s="42">
        <v>3.2386081323187748</v>
      </c>
      <c r="U85" s="33">
        <v>449.18686552148108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29.041666666666664</v>
      </c>
      <c r="E86" s="32">
        <v>0</v>
      </c>
      <c r="F86" s="32">
        <v>0.125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1.625</v>
      </c>
      <c r="Q86" s="32">
        <v>0</v>
      </c>
      <c r="R86" s="32">
        <v>0</v>
      </c>
      <c r="S86" s="32">
        <v>0</v>
      </c>
      <c r="T86" s="42">
        <v>0</v>
      </c>
      <c r="U86" s="33">
        <v>30.791666666666664</v>
      </c>
    </row>
    <row r="87" spans="1:21" ht="12.6" customHeight="1" x14ac:dyDescent="0.2">
      <c r="A87" s="44"/>
      <c r="B87" s="11"/>
      <c r="C87" s="11" t="s">
        <v>23</v>
      </c>
      <c r="D87" s="34">
        <v>58.083333333333329</v>
      </c>
      <c r="E87" s="32">
        <v>0</v>
      </c>
      <c r="F87" s="32">
        <v>0.25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3.25</v>
      </c>
      <c r="Q87" s="32">
        <v>0</v>
      </c>
      <c r="R87" s="32">
        <v>0</v>
      </c>
      <c r="S87" s="32">
        <v>0</v>
      </c>
      <c r="T87" s="42">
        <v>0</v>
      </c>
      <c r="U87" s="33">
        <v>61.583333333333329</v>
      </c>
    </row>
    <row r="88" spans="1:21" ht="12.6" customHeight="1" x14ac:dyDescent="0.2">
      <c r="A88" s="45"/>
      <c r="B88" s="12" t="s">
        <v>24</v>
      </c>
      <c r="C88" s="12"/>
      <c r="D88" s="35">
        <v>230.71061677428526</v>
      </c>
      <c r="E88" s="36">
        <v>25.514779217238818</v>
      </c>
      <c r="F88" s="36">
        <v>9.6296620149889449</v>
      </c>
      <c r="G88" s="36">
        <v>18.436950901016175</v>
      </c>
      <c r="H88" s="36">
        <v>9.4025377823168768</v>
      </c>
      <c r="I88" s="36">
        <v>21.318930577010313</v>
      </c>
      <c r="J88" s="36">
        <v>51.336950784188716</v>
      </c>
      <c r="K88" s="36">
        <v>5.1526023382782391</v>
      </c>
      <c r="L88" s="36">
        <v>32.239800430090163</v>
      </c>
      <c r="M88" s="36">
        <v>11.935985844240538</v>
      </c>
      <c r="N88" s="36">
        <v>54.373870045715677</v>
      </c>
      <c r="O88" s="36">
        <v>3.1592777356672368</v>
      </c>
      <c r="P88" s="36">
        <v>32.98531101770844</v>
      </c>
      <c r="Q88" s="36">
        <v>0</v>
      </c>
      <c r="R88" s="36">
        <v>1.3343152597502224</v>
      </c>
      <c r="S88" s="36">
        <v>0</v>
      </c>
      <c r="T88" s="43">
        <v>3.2386081323187748</v>
      </c>
      <c r="U88" s="37">
        <v>510.7701988548144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108.25932436276278</v>
      </c>
      <c r="E89" s="29">
        <v>6.5823411024330252</v>
      </c>
      <c r="F89" s="29">
        <v>8.1900227173258617</v>
      </c>
      <c r="G89" s="29">
        <v>2.7283144353022597</v>
      </c>
      <c r="H89" s="29">
        <v>16.055210116062494</v>
      </c>
      <c r="I89" s="29">
        <v>5.7234761106455867</v>
      </c>
      <c r="J89" s="29">
        <v>20.787974086929651</v>
      </c>
      <c r="K89" s="29">
        <v>0.29687926108808926</v>
      </c>
      <c r="L89" s="29">
        <v>2.8089582162121061</v>
      </c>
      <c r="M89" s="29">
        <v>10.313043666570149</v>
      </c>
      <c r="N89" s="29">
        <v>4.487444739943343</v>
      </c>
      <c r="O89" s="29">
        <v>0.32652542599577344</v>
      </c>
      <c r="P89" s="29">
        <v>35.791592629310522</v>
      </c>
      <c r="Q89" s="29">
        <v>0</v>
      </c>
      <c r="R89" s="29">
        <v>0.38293831629368136</v>
      </c>
      <c r="S89" s="29">
        <v>0</v>
      </c>
      <c r="T89" s="41">
        <v>12.610313182700883</v>
      </c>
      <c r="U89" s="30">
        <v>235.34435836957621</v>
      </c>
    </row>
    <row r="90" spans="1:21" ht="12.6" customHeight="1" x14ac:dyDescent="0.2">
      <c r="A90" s="44"/>
      <c r="B90" s="11"/>
      <c r="C90" s="11" t="s">
        <v>21</v>
      </c>
      <c r="D90" s="31">
        <v>8.8235294117647065E-2</v>
      </c>
      <c r="E90" s="32">
        <v>0</v>
      </c>
      <c r="F90" s="32">
        <v>8.8235294117647065E-2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8.8235294117647065E-2</v>
      </c>
      <c r="N90" s="32">
        <v>0</v>
      </c>
      <c r="O90" s="32">
        <v>0</v>
      </c>
      <c r="P90" s="32">
        <v>8.8235294117647065E-2</v>
      </c>
      <c r="Q90" s="32">
        <v>0</v>
      </c>
      <c r="R90" s="32">
        <v>0</v>
      </c>
      <c r="S90" s="32">
        <v>0</v>
      </c>
      <c r="T90" s="42">
        <v>0</v>
      </c>
      <c r="U90" s="33">
        <v>0.35294117647058826</v>
      </c>
    </row>
    <row r="91" spans="1:21" ht="12.6" customHeight="1" x14ac:dyDescent="0.2">
      <c r="A91" s="44"/>
      <c r="B91" s="11"/>
      <c r="C91" s="11" t="s">
        <v>19</v>
      </c>
      <c r="D91" s="34">
        <v>108.34755965688043</v>
      </c>
      <c r="E91" s="32">
        <v>6.5823411024330252</v>
      </c>
      <c r="F91" s="32">
        <v>8.2782580114435085</v>
      </c>
      <c r="G91" s="32">
        <v>2.7283144353022597</v>
      </c>
      <c r="H91" s="32">
        <v>16.055210116062494</v>
      </c>
      <c r="I91" s="32">
        <v>5.7234761106455867</v>
      </c>
      <c r="J91" s="32">
        <v>20.787974086929651</v>
      </c>
      <c r="K91" s="32">
        <v>0.29687926108808926</v>
      </c>
      <c r="L91" s="32">
        <v>2.8089582162121061</v>
      </c>
      <c r="M91" s="32">
        <v>10.401278960687796</v>
      </c>
      <c r="N91" s="32">
        <v>4.487444739943343</v>
      </c>
      <c r="O91" s="32">
        <v>0.32652542599577344</v>
      </c>
      <c r="P91" s="32">
        <v>35.879827923428167</v>
      </c>
      <c r="Q91" s="32">
        <v>0</v>
      </c>
      <c r="R91" s="32">
        <v>0.38293831629368136</v>
      </c>
      <c r="S91" s="32">
        <v>0</v>
      </c>
      <c r="T91" s="42">
        <v>12.610313182700883</v>
      </c>
      <c r="U91" s="33">
        <v>235.69729954604679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82.75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0.25</v>
      </c>
      <c r="Q92" s="32">
        <v>0</v>
      </c>
      <c r="R92" s="32">
        <v>0</v>
      </c>
      <c r="S92" s="32">
        <v>0</v>
      </c>
      <c r="T92" s="42">
        <v>0</v>
      </c>
      <c r="U92" s="33">
        <v>83</v>
      </c>
    </row>
    <row r="93" spans="1:21" ht="12.6" customHeight="1" x14ac:dyDescent="0.2">
      <c r="A93" s="44"/>
      <c r="B93" s="11"/>
      <c r="C93" s="11" t="s">
        <v>23</v>
      </c>
      <c r="D93" s="34">
        <v>165.5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0.5</v>
      </c>
      <c r="Q93" s="32">
        <v>0</v>
      </c>
      <c r="R93" s="32">
        <v>0</v>
      </c>
      <c r="S93" s="32">
        <v>0</v>
      </c>
      <c r="T93" s="42">
        <v>0</v>
      </c>
      <c r="U93" s="33">
        <v>166</v>
      </c>
    </row>
    <row r="94" spans="1:21" ht="12.6" customHeight="1" x14ac:dyDescent="0.2">
      <c r="A94" s="46"/>
      <c r="B94" s="13" t="s">
        <v>24</v>
      </c>
      <c r="C94" s="13"/>
      <c r="D94" s="25">
        <v>273.84755965688043</v>
      </c>
      <c r="E94" s="26">
        <v>6.5823411024330252</v>
      </c>
      <c r="F94" s="26">
        <v>8.2782580114435085</v>
      </c>
      <c r="G94" s="26">
        <v>2.7283144353022597</v>
      </c>
      <c r="H94" s="26">
        <v>16.055210116062494</v>
      </c>
      <c r="I94" s="26">
        <v>5.7234761106455867</v>
      </c>
      <c r="J94" s="26">
        <v>20.787974086929651</v>
      </c>
      <c r="K94" s="26">
        <v>0.29687926108808926</v>
      </c>
      <c r="L94" s="26">
        <v>2.8089582162121061</v>
      </c>
      <c r="M94" s="26">
        <v>10.401278960687796</v>
      </c>
      <c r="N94" s="26">
        <v>4.487444739943343</v>
      </c>
      <c r="O94" s="26">
        <v>0.32652542599577344</v>
      </c>
      <c r="P94" s="26">
        <v>36.379827923428167</v>
      </c>
      <c r="Q94" s="26">
        <v>0</v>
      </c>
      <c r="R94" s="26">
        <v>0.38293831629368136</v>
      </c>
      <c r="S94" s="26">
        <v>0</v>
      </c>
      <c r="T94" s="40">
        <v>12.610313182700883</v>
      </c>
      <c r="U94" s="27">
        <v>401.69729954604679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V94"/>
  <sheetViews>
    <sheetView showGridLines="0" zoomScaleNormal="100" workbookViewId="0">
      <selection activeCell="H28" sqref="H28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16384" width="9.140625" style="21"/>
  </cols>
  <sheetData>
    <row r="1" spans="1:22" s="14" customFormat="1" ht="12" customHeight="1" x14ac:dyDescent="0.2">
      <c r="A1" s="47" t="s">
        <v>50</v>
      </c>
    </row>
    <row r="2" spans="1:22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2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2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2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799.63417534071766</v>
      </c>
      <c r="E5" s="3">
        <v>39.193039336562471</v>
      </c>
      <c r="F5" s="3">
        <v>11.972943272067939</v>
      </c>
      <c r="G5" s="3">
        <v>25.277536511955294</v>
      </c>
      <c r="H5" s="3">
        <v>62.145322817391403</v>
      </c>
      <c r="I5" s="3">
        <v>40.978842236820022</v>
      </c>
      <c r="J5" s="3">
        <v>60.125406467157042</v>
      </c>
      <c r="K5" s="3">
        <v>16.066119471044232</v>
      </c>
      <c r="L5" s="3">
        <v>41.384649459473579</v>
      </c>
      <c r="M5" s="3">
        <v>110.00409100346988</v>
      </c>
      <c r="N5" s="3">
        <v>68.247439577485096</v>
      </c>
      <c r="O5" s="3">
        <v>6.8035043804755944</v>
      </c>
      <c r="P5" s="3">
        <v>61.354754945077858</v>
      </c>
      <c r="Q5" s="3">
        <v>0</v>
      </c>
      <c r="R5" s="3">
        <v>2.9292750380659394</v>
      </c>
      <c r="S5" s="3">
        <v>0</v>
      </c>
      <c r="T5" s="4">
        <v>67.882067502046482</v>
      </c>
      <c r="U5" s="5">
        <v>1413.9991673598106</v>
      </c>
    </row>
    <row r="6" spans="1:22" s="28" customFormat="1" ht="12.6" customHeight="1" x14ac:dyDescent="0.2">
      <c r="A6" s="6"/>
      <c r="B6" s="1"/>
      <c r="C6" s="1" t="s">
        <v>21</v>
      </c>
      <c r="D6" s="2">
        <v>11.999999999999998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4">
        <v>0</v>
      </c>
      <c r="U6" s="5">
        <v>11.999999999999998</v>
      </c>
    </row>
    <row r="7" spans="1:22" s="28" customFormat="1" ht="12.6" customHeight="1" x14ac:dyDescent="0.2">
      <c r="A7" s="6"/>
      <c r="B7" s="1"/>
      <c r="C7" s="1" t="s">
        <v>19</v>
      </c>
      <c r="D7" s="2">
        <v>811.63417534071766</v>
      </c>
      <c r="E7" s="3">
        <v>39.193039336562471</v>
      </c>
      <c r="F7" s="3">
        <v>11.972943272067939</v>
      </c>
      <c r="G7" s="3">
        <v>25.277536511955294</v>
      </c>
      <c r="H7" s="3">
        <v>62.145322817391403</v>
      </c>
      <c r="I7" s="3">
        <v>40.978842236820022</v>
      </c>
      <c r="J7" s="3">
        <v>60.125406467157042</v>
      </c>
      <c r="K7" s="3">
        <v>16.066119471044232</v>
      </c>
      <c r="L7" s="3">
        <v>41.384649459473579</v>
      </c>
      <c r="M7" s="3">
        <v>110.00409100346988</v>
      </c>
      <c r="N7" s="3">
        <v>68.247439577485096</v>
      </c>
      <c r="O7" s="3">
        <v>6.8035043804755944</v>
      </c>
      <c r="P7" s="3">
        <v>61.354754945077858</v>
      </c>
      <c r="Q7" s="3">
        <v>0</v>
      </c>
      <c r="R7" s="3">
        <v>2.9292750380659394</v>
      </c>
      <c r="S7" s="3">
        <v>0</v>
      </c>
      <c r="T7" s="4">
        <v>67.882067502046482</v>
      </c>
      <c r="U7" s="5">
        <v>1425.9991673598106</v>
      </c>
      <c r="V7" s="52"/>
    </row>
    <row r="8" spans="1:22" s="28" customFormat="1" ht="12.6" customHeight="1" x14ac:dyDescent="0.2">
      <c r="A8" s="6"/>
      <c r="B8" s="1" t="s">
        <v>22</v>
      </c>
      <c r="C8" s="1" t="s">
        <v>21</v>
      </c>
      <c r="D8" s="2">
        <v>372.91666666666669</v>
      </c>
      <c r="E8" s="3">
        <v>0</v>
      </c>
      <c r="F8" s="3">
        <v>1.25</v>
      </c>
      <c r="G8" s="3">
        <v>0</v>
      </c>
      <c r="H8" s="3">
        <v>1.25</v>
      </c>
      <c r="I8" s="3">
        <v>3.75</v>
      </c>
      <c r="J8" s="3">
        <v>0</v>
      </c>
      <c r="K8" s="3">
        <v>0</v>
      </c>
      <c r="L8" s="3">
        <v>0</v>
      </c>
      <c r="M8" s="3">
        <v>4.666666666666667</v>
      </c>
      <c r="N8" s="3">
        <v>0</v>
      </c>
      <c r="O8" s="3">
        <v>0.25</v>
      </c>
      <c r="P8" s="3">
        <v>0</v>
      </c>
      <c r="Q8" s="3">
        <v>0</v>
      </c>
      <c r="R8" s="3">
        <v>0</v>
      </c>
      <c r="S8" s="3">
        <v>0</v>
      </c>
      <c r="T8" s="4">
        <v>0</v>
      </c>
      <c r="U8" s="5">
        <v>384.08333333333337</v>
      </c>
      <c r="V8" s="52"/>
    </row>
    <row r="9" spans="1:22" s="28" customFormat="1" ht="12.6" customHeight="1" x14ac:dyDescent="0.2">
      <c r="A9" s="6"/>
      <c r="B9" s="1"/>
      <c r="C9" s="1" t="s">
        <v>23</v>
      </c>
      <c r="D9" s="2">
        <v>745.83333333333337</v>
      </c>
      <c r="E9" s="3">
        <v>0</v>
      </c>
      <c r="F9" s="3">
        <v>2.5</v>
      </c>
      <c r="G9" s="3">
        <v>0</v>
      </c>
      <c r="H9" s="3">
        <v>2.5</v>
      </c>
      <c r="I9" s="3">
        <v>7.5</v>
      </c>
      <c r="J9" s="3">
        <v>0</v>
      </c>
      <c r="K9" s="3">
        <v>0</v>
      </c>
      <c r="L9" s="3">
        <v>0</v>
      </c>
      <c r="M9" s="3">
        <v>9.3333333333333339</v>
      </c>
      <c r="N9" s="3">
        <v>0</v>
      </c>
      <c r="O9" s="3">
        <v>0.5</v>
      </c>
      <c r="P9" s="3">
        <v>0</v>
      </c>
      <c r="Q9" s="3">
        <v>0</v>
      </c>
      <c r="R9" s="3">
        <v>0</v>
      </c>
      <c r="S9" s="3">
        <v>0</v>
      </c>
      <c r="T9" s="4">
        <v>0</v>
      </c>
      <c r="U9" s="5">
        <v>768.16666666666674</v>
      </c>
      <c r="V9" s="52"/>
    </row>
    <row r="10" spans="1:22" s="28" customFormat="1" ht="12.6" customHeight="1" x14ac:dyDescent="0.2">
      <c r="A10" s="6"/>
      <c r="B10" s="7" t="s">
        <v>24</v>
      </c>
      <c r="C10" s="7"/>
      <c r="D10" s="2">
        <v>1557.4675086740508</v>
      </c>
      <c r="E10" s="3">
        <v>39.193039336562471</v>
      </c>
      <c r="F10" s="3">
        <v>14.472943272067939</v>
      </c>
      <c r="G10" s="3">
        <v>25.277536511955294</v>
      </c>
      <c r="H10" s="3">
        <v>64.645322817391403</v>
      </c>
      <c r="I10" s="3">
        <v>48.478842236820022</v>
      </c>
      <c r="J10" s="3">
        <v>60.125406467157042</v>
      </c>
      <c r="K10" s="3">
        <v>16.066119471044232</v>
      </c>
      <c r="L10" s="3">
        <v>41.384649459473579</v>
      </c>
      <c r="M10" s="3">
        <v>119.33742433680321</v>
      </c>
      <c r="N10" s="3">
        <v>68.247439577485096</v>
      </c>
      <c r="O10" s="3">
        <v>7.3035043804755944</v>
      </c>
      <c r="P10" s="3">
        <v>61.354754945077858</v>
      </c>
      <c r="Q10" s="3">
        <v>0</v>
      </c>
      <c r="R10" s="3">
        <v>2.9292750380659394</v>
      </c>
      <c r="S10" s="3">
        <v>0</v>
      </c>
      <c r="T10" s="4">
        <v>67.882067502046482</v>
      </c>
      <c r="U10" s="5">
        <v>2194.1658340264771</v>
      </c>
      <c r="V10" s="52"/>
    </row>
    <row r="11" spans="1:22" ht="12.6" customHeight="1" x14ac:dyDescent="0.2">
      <c r="A11" s="9" t="s">
        <v>39</v>
      </c>
      <c r="B11" s="9" t="s">
        <v>20</v>
      </c>
      <c r="C11" s="9" t="s">
        <v>20</v>
      </c>
      <c r="D11" s="10">
        <v>85.058823529411796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41">
        <v>0</v>
      </c>
      <c r="U11" s="30">
        <v>85.058823529411796</v>
      </c>
    </row>
    <row r="12" spans="1:22" ht="12.6" customHeight="1" x14ac:dyDescent="0.2">
      <c r="A12" s="44"/>
      <c r="B12" s="11"/>
      <c r="C12" s="11" t="s">
        <v>21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</v>
      </c>
    </row>
    <row r="13" spans="1:22" ht="12.6" customHeight="1" x14ac:dyDescent="0.2">
      <c r="A13" s="44"/>
      <c r="B13" s="11"/>
      <c r="C13" s="11" t="s">
        <v>19</v>
      </c>
      <c r="D13" s="34">
        <v>85.058823529411796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2">
        <v>0</v>
      </c>
      <c r="U13" s="33">
        <v>85.058823529411796</v>
      </c>
    </row>
    <row r="14" spans="1:22" ht="12.6" customHeight="1" x14ac:dyDescent="0.2">
      <c r="A14" s="44"/>
      <c r="B14" s="11" t="s">
        <v>22</v>
      </c>
      <c r="C14" s="11" t="s">
        <v>21</v>
      </c>
      <c r="D14" s="31">
        <v>21.249999999999996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21.249999999999996</v>
      </c>
    </row>
    <row r="15" spans="1:22" ht="12.6" customHeight="1" x14ac:dyDescent="0.2">
      <c r="A15" s="44"/>
      <c r="B15" s="11"/>
      <c r="C15" s="11" t="s">
        <v>23</v>
      </c>
      <c r="D15" s="34">
        <v>42.499999999999993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42.499999999999993</v>
      </c>
    </row>
    <row r="16" spans="1:22" ht="12.6" customHeight="1" x14ac:dyDescent="0.2">
      <c r="A16" s="45"/>
      <c r="B16" s="12" t="s">
        <v>24</v>
      </c>
      <c r="C16" s="12"/>
      <c r="D16" s="35">
        <v>127.5588235294118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3">
        <v>0</v>
      </c>
      <c r="U16" s="37">
        <v>127.5588235294118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38.968315118772239</v>
      </c>
      <c r="E41" s="29">
        <v>2.3928404959448124</v>
      </c>
      <c r="F41" s="29">
        <v>0.25618901229455776</v>
      </c>
      <c r="G41" s="29">
        <v>1.1663981997177304</v>
      </c>
      <c r="H41" s="29">
        <v>1.6677586008788947</v>
      </c>
      <c r="I41" s="29">
        <v>2.0151064148063673</v>
      </c>
      <c r="J41" s="29">
        <v>9.7643329915167332</v>
      </c>
      <c r="K41" s="29">
        <v>0.64021887824897394</v>
      </c>
      <c r="L41" s="29">
        <v>4.1681737671296739</v>
      </c>
      <c r="M41" s="29">
        <v>31.029484391700144</v>
      </c>
      <c r="N41" s="29">
        <v>3.5721944842507818</v>
      </c>
      <c r="O41" s="29">
        <v>0</v>
      </c>
      <c r="P41" s="29">
        <v>3.3013066355057115</v>
      </c>
      <c r="Q41" s="29">
        <v>0</v>
      </c>
      <c r="R41" s="29">
        <v>3.8594201547496973E-2</v>
      </c>
      <c r="S41" s="29">
        <v>0</v>
      </c>
      <c r="T41" s="41">
        <v>1.6291643993313982</v>
      </c>
      <c r="U41" s="30">
        <v>100.61007759164552</v>
      </c>
    </row>
    <row r="42" spans="1:21" ht="12.6" customHeight="1" x14ac:dyDescent="0.2">
      <c r="A42" s="44"/>
      <c r="B42" s="11"/>
      <c r="C42" s="11" t="s">
        <v>21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</v>
      </c>
    </row>
    <row r="43" spans="1:21" ht="12.6" customHeight="1" x14ac:dyDescent="0.2">
      <c r="A43" s="44"/>
      <c r="B43" s="11"/>
      <c r="C43" s="11" t="s">
        <v>19</v>
      </c>
      <c r="D43" s="34">
        <v>38.968315118772239</v>
      </c>
      <c r="E43" s="32">
        <v>2.3928404959448124</v>
      </c>
      <c r="F43" s="32">
        <v>0.25618901229455776</v>
      </c>
      <c r="G43" s="32">
        <v>1.1663981997177304</v>
      </c>
      <c r="H43" s="32">
        <v>1.6677586008788947</v>
      </c>
      <c r="I43" s="32">
        <v>2.0151064148063673</v>
      </c>
      <c r="J43" s="32">
        <v>9.7643329915167332</v>
      </c>
      <c r="K43" s="32">
        <v>0.64021887824897394</v>
      </c>
      <c r="L43" s="32">
        <v>4.1681737671296739</v>
      </c>
      <c r="M43" s="32">
        <v>31.029484391700144</v>
      </c>
      <c r="N43" s="32">
        <v>3.5721944842507818</v>
      </c>
      <c r="O43" s="32">
        <v>0</v>
      </c>
      <c r="P43" s="32">
        <v>3.3013066355057115</v>
      </c>
      <c r="Q43" s="32">
        <v>0</v>
      </c>
      <c r="R43" s="32">
        <v>3.8594201547496973E-2</v>
      </c>
      <c r="S43" s="32">
        <v>0</v>
      </c>
      <c r="T43" s="42">
        <v>1.6291643993313982</v>
      </c>
      <c r="U43" s="33">
        <v>100.61007759164552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14.166666666666666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14.166666666666666</v>
      </c>
    </row>
    <row r="45" spans="1:21" ht="12.6" customHeight="1" x14ac:dyDescent="0.2">
      <c r="A45" s="44"/>
      <c r="B45" s="11"/>
      <c r="C45" s="11" t="s">
        <v>23</v>
      </c>
      <c r="D45" s="34">
        <v>28.333333333333332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28.333333333333332</v>
      </c>
    </row>
    <row r="46" spans="1:21" ht="12.6" customHeight="1" x14ac:dyDescent="0.2">
      <c r="A46" s="45"/>
      <c r="B46" s="12" t="s">
        <v>24</v>
      </c>
      <c r="C46" s="12"/>
      <c r="D46" s="35">
        <v>67.301648452105567</v>
      </c>
      <c r="E46" s="36">
        <v>2.3928404959448124</v>
      </c>
      <c r="F46" s="36">
        <v>0.25618901229455776</v>
      </c>
      <c r="G46" s="36">
        <v>1.1663981997177304</v>
      </c>
      <c r="H46" s="36">
        <v>1.6677586008788947</v>
      </c>
      <c r="I46" s="36">
        <v>2.0151064148063673</v>
      </c>
      <c r="J46" s="36">
        <v>9.7643329915167332</v>
      </c>
      <c r="K46" s="36">
        <v>0.64021887824897394</v>
      </c>
      <c r="L46" s="36">
        <v>4.1681737671296739</v>
      </c>
      <c r="M46" s="36">
        <v>31.029484391700144</v>
      </c>
      <c r="N46" s="36">
        <v>3.5721944842507818</v>
      </c>
      <c r="O46" s="36">
        <v>0</v>
      </c>
      <c r="P46" s="36">
        <v>3.3013066355057115</v>
      </c>
      <c r="Q46" s="36">
        <v>0</v>
      </c>
      <c r="R46" s="36">
        <v>3.8594201547496973E-2</v>
      </c>
      <c r="S46" s="36">
        <v>0</v>
      </c>
      <c r="T46" s="43">
        <v>1.6291643993313982</v>
      </c>
      <c r="U46" s="37">
        <v>128.94341092497885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45.726402188782494</v>
      </c>
      <c r="E47" s="29">
        <v>0</v>
      </c>
      <c r="F47" s="29">
        <v>2.462380300957592E-2</v>
      </c>
      <c r="G47" s="29">
        <v>1.0506155950752394</v>
      </c>
      <c r="H47" s="29">
        <v>8.2079343365253077E-3</v>
      </c>
      <c r="I47" s="29">
        <v>8.2079343365253077E-3</v>
      </c>
      <c r="J47" s="29">
        <v>0</v>
      </c>
      <c r="K47" s="29">
        <v>0.64021887824897394</v>
      </c>
      <c r="L47" s="29">
        <v>0</v>
      </c>
      <c r="M47" s="29">
        <v>1.1080711354309165</v>
      </c>
      <c r="N47" s="29">
        <v>3.3406292749658002</v>
      </c>
      <c r="O47" s="29">
        <v>0</v>
      </c>
      <c r="P47" s="29">
        <v>1.2558139534883721</v>
      </c>
      <c r="Q47" s="29">
        <v>0</v>
      </c>
      <c r="R47" s="29">
        <v>0</v>
      </c>
      <c r="S47" s="29">
        <v>0</v>
      </c>
      <c r="T47" s="41">
        <v>8.2079343365253077E-3</v>
      </c>
      <c r="U47" s="30">
        <v>53.170998632010942</v>
      </c>
    </row>
    <row r="48" spans="1:21" ht="12.6" customHeight="1" x14ac:dyDescent="0.2">
      <c r="A48" s="44"/>
      <c r="B48" s="11"/>
      <c r="C48" s="11" t="s">
        <v>21</v>
      </c>
      <c r="D48" s="31">
        <v>2.6470588235294117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2.6470588235294117</v>
      </c>
    </row>
    <row r="49" spans="1:21" ht="12.6" customHeight="1" x14ac:dyDescent="0.2">
      <c r="A49" s="44"/>
      <c r="B49" s="11"/>
      <c r="C49" s="11" t="s">
        <v>19</v>
      </c>
      <c r="D49" s="34">
        <v>48.373461012311907</v>
      </c>
      <c r="E49" s="32">
        <v>0</v>
      </c>
      <c r="F49" s="32">
        <v>2.462380300957592E-2</v>
      </c>
      <c r="G49" s="32">
        <v>1.0506155950752394</v>
      </c>
      <c r="H49" s="32">
        <v>8.2079343365253077E-3</v>
      </c>
      <c r="I49" s="32">
        <v>8.2079343365253077E-3</v>
      </c>
      <c r="J49" s="32">
        <v>0</v>
      </c>
      <c r="K49" s="32">
        <v>0.64021887824897394</v>
      </c>
      <c r="L49" s="32">
        <v>0</v>
      </c>
      <c r="M49" s="32">
        <v>1.1080711354309165</v>
      </c>
      <c r="N49" s="32">
        <v>3.3406292749658002</v>
      </c>
      <c r="O49" s="32">
        <v>0</v>
      </c>
      <c r="P49" s="32">
        <v>1.2558139534883721</v>
      </c>
      <c r="Q49" s="32">
        <v>0</v>
      </c>
      <c r="R49" s="32">
        <v>0</v>
      </c>
      <c r="S49" s="32">
        <v>0</v>
      </c>
      <c r="T49" s="42">
        <v>8.2079343365253077E-3</v>
      </c>
      <c r="U49" s="33">
        <v>55.818057455540362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14</v>
      </c>
      <c r="E50" s="32">
        <v>0</v>
      </c>
      <c r="F50" s="32">
        <v>0</v>
      </c>
      <c r="G50" s="32">
        <v>0</v>
      </c>
      <c r="H50" s="32">
        <v>0</v>
      </c>
      <c r="I50" s="32">
        <v>0.5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14.5</v>
      </c>
    </row>
    <row r="51" spans="1:21" ht="12.6" customHeight="1" x14ac:dyDescent="0.2">
      <c r="A51" s="44"/>
      <c r="B51" s="11"/>
      <c r="C51" s="11" t="s">
        <v>23</v>
      </c>
      <c r="D51" s="34">
        <v>28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29</v>
      </c>
    </row>
    <row r="52" spans="1:21" ht="12.6" customHeight="1" x14ac:dyDescent="0.2">
      <c r="A52" s="45"/>
      <c r="B52" s="12" t="s">
        <v>24</v>
      </c>
      <c r="C52" s="12"/>
      <c r="D52" s="35">
        <v>76.373461012311907</v>
      </c>
      <c r="E52" s="36">
        <v>0</v>
      </c>
      <c r="F52" s="36">
        <v>2.462380300957592E-2</v>
      </c>
      <c r="G52" s="36">
        <v>1.0506155950752394</v>
      </c>
      <c r="H52" s="36">
        <v>8.2079343365253077E-3</v>
      </c>
      <c r="I52" s="36">
        <v>1.0082079343365253</v>
      </c>
      <c r="J52" s="36">
        <v>0</v>
      </c>
      <c r="K52" s="36">
        <v>0.64021887824897394</v>
      </c>
      <c r="L52" s="36">
        <v>0</v>
      </c>
      <c r="M52" s="36">
        <v>1.1080711354309165</v>
      </c>
      <c r="N52" s="36">
        <v>3.3406292749658002</v>
      </c>
      <c r="O52" s="36">
        <v>0</v>
      </c>
      <c r="P52" s="36">
        <v>1.2558139534883721</v>
      </c>
      <c r="Q52" s="36">
        <v>0</v>
      </c>
      <c r="R52" s="36">
        <v>0</v>
      </c>
      <c r="S52" s="36">
        <v>0</v>
      </c>
      <c r="T52" s="43">
        <v>8.2079343365253077E-3</v>
      </c>
      <c r="U52" s="37">
        <v>84.818057455540369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57.608755129958972</v>
      </c>
      <c r="E53" s="29">
        <v>0</v>
      </c>
      <c r="F53" s="29">
        <v>2.462380300957592E-2</v>
      </c>
      <c r="G53" s="29">
        <v>1.0506155950752394</v>
      </c>
      <c r="H53" s="29">
        <v>8.2079343365253077E-3</v>
      </c>
      <c r="I53" s="29">
        <v>8.2079343365253077E-3</v>
      </c>
      <c r="J53" s="29">
        <v>0</v>
      </c>
      <c r="K53" s="29">
        <v>0.64021887824897394</v>
      </c>
      <c r="L53" s="29">
        <v>0</v>
      </c>
      <c r="M53" s="29">
        <v>1.1080711354309165</v>
      </c>
      <c r="N53" s="29">
        <v>3.3406292749658002</v>
      </c>
      <c r="O53" s="29">
        <v>0</v>
      </c>
      <c r="P53" s="29">
        <v>1.2558139534883721</v>
      </c>
      <c r="Q53" s="29">
        <v>0</v>
      </c>
      <c r="R53" s="29">
        <v>0</v>
      </c>
      <c r="S53" s="29">
        <v>0</v>
      </c>
      <c r="T53" s="41">
        <v>8.2079343365253077E-3</v>
      </c>
      <c r="U53" s="30">
        <v>65.053351573187427</v>
      </c>
    </row>
    <row r="54" spans="1:21" ht="12.6" customHeight="1" x14ac:dyDescent="0.2">
      <c r="A54" s="44"/>
      <c r="B54" s="11"/>
      <c r="C54" s="11" t="s">
        <v>21</v>
      </c>
      <c r="D54" s="31">
        <v>2.1176470588235294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2.1176470588235294</v>
      </c>
    </row>
    <row r="55" spans="1:21" ht="12.6" customHeight="1" x14ac:dyDescent="0.2">
      <c r="A55" s="44"/>
      <c r="B55" s="11"/>
      <c r="C55" s="11" t="s">
        <v>19</v>
      </c>
      <c r="D55" s="34">
        <v>59.726402188782501</v>
      </c>
      <c r="E55" s="32">
        <v>0</v>
      </c>
      <c r="F55" s="32">
        <v>2.462380300957592E-2</v>
      </c>
      <c r="G55" s="32">
        <v>1.0506155950752394</v>
      </c>
      <c r="H55" s="32">
        <v>8.2079343365253077E-3</v>
      </c>
      <c r="I55" s="32">
        <v>8.2079343365253077E-3</v>
      </c>
      <c r="J55" s="32">
        <v>0</v>
      </c>
      <c r="K55" s="32">
        <v>0.64021887824897394</v>
      </c>
      <c r="L55" s="32">
        <v>0</v>
      </c>
      <c r="M55" s="32">
        <v>1.1080711354309165</v>
      </c>
      <c r="N55" s="32">
        <v>3.3406292749658002</v>
      </c>
      <c r="O55" s="32">
        <v>0</v>
      </c>
      <c r="P55" s="32">
        <v>1.2558139534883721</v>
      </c>
      <c r="Q55" s="32">
        <v>0</v>
      </c>
      <c r="R55" s="32">
        <v>0</v>
      </c>
      <c r="S55" s="32">
        <v>0</v>
      </c>
      <c r="T55" s="42">
        <v>8.2079343365253077E-3</v>
      </c>
      <c r="U55" s="33">
        <v>67.170998632010964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18.833333333333332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18.833333333333332</v>
      </c>
    </row>
    <row r="57" spans="1:21" ht="12.6" customHeight="1" x14ac:dyDescent="0.2">
      <c r="A57" s="44"/>
      <c r="B57" s="11"/>
      <c r="C57" s="11" t="s">
        <v>23</v>
      </c>
      <c r="D57" s="34">
        <v>37.666666666666664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37.666666666666664</v>
      </c>
    </row>
    <row r="58" spans="1:21" ht="12.6" customHeight="1" x14ac:dyDescent="0.2">
      <c r="A58" s="45"/>
      <c r="B58" s="12" t="s">
        <v>24</v>
      </c>
      <c r="C58" s="12"/>
      <c r="D58" s="35">
        <v>97.393068855449144</v>
      </c>
      <c r="E58" s="36">
        <v>0</v>
      </c>
      <c r="F58" s="36">
        <v>2.462380300957592E-2</v>
      </c>
      <c r="G58" s="36">
        <v>1.0506155950752394</v>
      </c>
      <c r="H58" s="36">
        <v>8.2079343365253077E-3</v>
      </c>
      <c r="I58" s="36">
        <v>8.2079343365253077E-3</v>
      </c>
      <c r="J58" s="36">
        <v>0</v>
      </c>
      <c r="K58" s="36">
        <v>0.64021887824897394</v>
      </c>
      <c r="L58" s="36">
        <v>0</v>
      </c>
      <c r="M58" s="36">
        <v>1.1080711354309165</v>
      </c>
      <c r="N58" s="36">
        <v>3.3406292749658002</v>
      </c>
      <c r="O58" s="36">
        <v>0</v>
      </c>
      <c r="P58" s="36">
        <v>1.2558139534883721</v>
      </c>
      <c r="Q58" s="36">
        <v>0</v>
      </c>
      <c r="R58" s="36">
        <v>0</v>
      </c>
      <c r="S58" s="36">
        <v>0</v>
      </c>
      <c r="T58" s="43">
        <v>8.2079343365253077E-3</v>
      </c>
      <c r="U58" s="37">
        <v>104.83766529867761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82.595075239398099</v>
      </c>
      <c r="E59" s="29">
        <v>0</v>
      </c>
      <c r="F59" s="29">
        <v>8.2079343365253077E-3</v>
      </c>
      <c r="G59" s="29">
        <v>0.35020519835841313</v>
      </c>
      <c r="H59" s="29">
        <v>38.64979480164159</v>
      </c>
      <c r="I59" s="29">
        <v>2.7359781121751026E-3</v>
      </c>
      <c r="J59" s="29">
        <v>0</v>
      </c>
      <c r="K59" s="29">
        <v>0.21340629274965797</v>
      </c>
      <c r="L59" s="29">
        <v>0</v>
      </c>
      <c r="M59" s="29">
        <v>18.251709986320108</v>
      </c>
      <c r="N59" s="29">
        <v>1.1135430916552667</v>
      </c>
      <c r="O59" s="29">
        <v>0</v>
      </c>
      <c r="P59" s="29">
        <v>0.41860465116279066</v>
      </c>
      <c r="Q59" s="29">
        <v>0</v>
      </c>
      <c r="R59" s="29">
        <v>0</v>
      </c>
      <c r="S59" s="29">
        <v>0</v>
      </c>
      <c r="T59" s="41">
        <v>2.7359781121751026E-3</v>
      </c>
      <c r="U59" s="30">
        <v>141.60601915184679</v>
      </c>
    </row>
    <row r="60" spans="1:21" ht="12.6" customHeight="1" x14ac:dyDescent="0.2">
      <c r="A60" s="44"/>
      <c r="B60" s="11"/>
      <c r="C60" s="11" t="s">
        <v>21</v>
      </c>
      <c r="D60" s="31">
        <v>4.4117647058823524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4.4117647058823524</v>
      </c>
    </row>
    <row r="61" spans="1:21" ht="12.6" customHeight="1" x14ac:dyDescent="0.2">
      <c r="A61" s="44"/>
      <c r="B61" s="11"/>
      <c r="C61" s="11" t="s">
        <v>19</v>
      </c>
      <c r="D61" s="34">
        <v>87.006839945280447</v>
      </c>
      <c r="E61" s="32">
        <v>0</v>
      </c>
      <c r="F61" s="32">
        <v>8.2079343365253077E-3</v>
      </c>
      <c r="G61" s="32">
        <v>0.35020519835841313</v>
      </c>
      <c r="H61" s="32">
        <v>38.64979480164159</v>
      </c>
      <c r="I61" s="32">
        <v>2.7359781121751026E-3</v>
      </c>
      <c r="J61" s="32">
        <v>0</v>
      </c>
      <c r="K61" s="32">
        <v>0.21340629274965797</v>
      </c>
      <c r="L61" s="32">
        <v>0</v>
      </c>
      <c r="M61" s="32">
        <v>18.251709986320108</v>
      </c>
      <c r="N61" s="32">
        <v>1.1135430916552667</v>
      </c>
      <c r="O61" s="32">
        <v>0</v>
      </c>
      <c r="P61" s="32">
        <v>0.41860465116279066</v>
      </c>
      <c r="Q61" s="32">
        <v>0</v>
      </c>
      <c r="R61" s="32">
        <v>0</v>
      </c>
      <c r="S61" s="32">
        <v>0</v>
      </c>
      <c r="T61" s="42">
        <v>2.7359781121751026E-3</v>
      </c>
      <c r="U61" s="33">
        <v>146.01778385772911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48.916666666666671</v>
      </c>
      <c r="E62" s="32">
        <v>0</v>
      </c>
      <c r="F62" s="32">
        <v>0</v>
      </c>
      <c r="G62" s="32">
        <v>0</v>
      </c>
      <c r="H62" s="32">
        <v>0.25</v>
      </c>
      <c r="I62" s="32">
        <v>0</v>
      </c>
      <c r="J62" s="32">
        <v>0</v>
      </c>
      <c r="K62" s="32">
        <v>0</v>
      </c>
      <c r="L62" s="32">
        <v>0</v>
      </c>
      <c r="M62" s="32">
        <v>4.666666666666667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53.833333333333336</v>
      </c>
    </row>
    <row r="63" spans="1:21" ht="12.6" customHeight="1" x14ac:dyDescent="0.2">
      <c r="A63" s="44"/>
      <c r="B63" s="11"/>
      <c r="C63" s="11" t="s">
        <v>23</v>
      </c>
      <c r="D63" s="34">
        <v>97.833333333333343</v>
      </c>
      <c r="E63" s="32">
        <v>0</v>
      </c>
      <c r="F63" s="32">
        <v>0</v>
      </c>
      <c r="G63" s="32">
        <v>0</v>
      </c>
      <c r="H63" s="32">
        <v>0.5</v>
      </c>
      <c r="I63" s="32">
        <v>0</v>
      </c>
      <c r="J63" s="32">
        <v>0</v>
      </c>
      <c r="K63" s="32">
        <v>0</v>
      </c>
      <c r="L63" s="32">
        <v>0</v>
      </c>
      <c r="M63" s="32">
        <v>9.3333333333333339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107.66666666666667</v>
      </c>
    </row>
    <row r="64" spans="1:21" ht="12.6" customHeight="1" x14ac:dyDescent="0.2">
      <c r="A64" s="45"/>
      <c r="B64" s="12" t="s">
        <v>24</v>
      </c>
      <c r="C64" s="12"/>
      <c r="D64" s="35">
        <v>184.84017327861378</v>
      </c>
      <c r="E64" s="36">
        <v>0</v>
      </c>
      <c r="F64" s="36">
        <v>8.2079343365253077E-3</v>
      </c>
      <c r="G64" s="36">
        <v>0.35020519835841313</v>
      </c>
      <c r="H64" s="36">
        <v>39.14979480164159</v>
      </c>
      <c r="I64" s="36">
        <v>2.7359781121751026E-3</v>
      </c>
      <c r="J64" s="36">
        <v>0</v>
      </c>
      <c r="K64" s="36">
        <v>0.21340629274965797</v>
      </c>
      <c r="L64" s="36">
        <v>0</v>
      </c>
      <c r="M64" s="36">
        <v>27.585043319653444</v>
      </c>
      <c r="N64" s="36">
        <v>1.1135430916552667</v>
      </c>
      <c r="O64" s="36">
        <v>0</v>
      </c>
      <c r="P64" s="36">
        <v>0.41860465116279066</v>
      </c>
      <c r="Q64" s="36">
        <v>0</v>
      </c>
      <c r="R64" s="36">
        <v>0</v>
      </c>
      <c r="S64" s="36">
        <v>0</v>
      </c>
      <c r="T64" s="43">
        <v>2.7359781121751026E-3</v>
      </c>
      <c r="U64" s="37">
        <v>253.6844505243958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86.758758103848209</v>
      </c>
      <c r="E65" s="29">
        <v>0.12276214833759591</v>
      </c>
      <c r="F65" s="29">
        <v>0.2537322310117171</v>
      </c>
      <c r="G65" s="29">
        <v>1.5931719502765718</v>
      </c>
      <c r="H65" s="29">
        <v>6.4117052280973058E-2</v>
      </c>
      <c r="I65" s="29">
        <v>6.4017129602093608</v>
      </c>
      <c r="J65" s="29">
        <v>0.2915601023017903</v>
      </c>
      <c r="K65" s="29">
        <v>0.21340629274965797</v>
      </c>
      <c r="L65" s="29">
        <v>0</v>
      </c>
      <c r="M65" s="29">
        <v>0.38470231368583835</v>
      </c>
      <c r="N65" s="29">
        <v>1.2900136798905608</v>
      </c>
      <c r="O65" s="29">
        <v>0</v>
      </c>
      <c r="P65" s="29">
        <v>0.71016475346458097</v>
      </c>
      <c r="Q65" s="29">
        <v>0</v>
      </c>
      <c r="R65" s="29">
        <v>0</v>
      </c>
      <c r="S65" s="29">
        <v>0</v>
      </c>
      <c r="T65" s="41">
        <v>2.7359781121751026E-3</v>
      </c>
      <c r="U65" s="30">
        <v>98.086837566169024</v>
      </c>
    </row>
    <row r="66" spans="1:21" ht="12.6" customHeight="1" x14ac:dyDescent="0.2">
      <c r="A66" s="44"/>
      <c r="B66" s="11"/>
      <c r="C66" s="11" t="s">
        <v>21</v>
      </c>
      <c r="D66" s="31">
        <v>1.2352941176470589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1.2352941176470589</v>
      </c>
    </row>
    <row r="67" spans="1:21" ht="12.6" customHeight="1" x14ac:dyDescent="0.2">
      <c r="A67" s="44"/>
      <c r="B67" s="11"/>
      <c r="C67" s="11" t="s">
        <v>19</v>
      </c>
      <c r="D67" s="34">
        <v>87.994052221495267</v>
      </c>
      <c r="E67" s="32">
        <v>0.12276214833759591</v>
      </c>
      <c r="F67" s="32">
        <v>0.2537322310117171</v>
      </c>
      <c r="G67" s="32">
        <v>1.5931719502765718</v>
      </c>
      <c r="H67" s="32">
        <v>6.4117052280973058E-2</v>
      </c>
      <c r="I67" s="32">
        <v>6.4017129602093608</v>
      </c>
      <c r="J67" s="32">
        <v>0.2915601023017903</v>
      </c>
      <c r="K67" s="32">
        <v>0.21340629274965797</v>
      </c>
      <c r="L67" s="32">
        <v>0</v>
      </c>
      <c r="M67" s="32">
        <v>0.38470231368583835</v>
      </c>
      <c r="N67" s="32">
        <v>1.2900136798905608</v>
      </c>
      <c r="O67" s="32">
        <v>0</v>
      </c>
      <c r="P67" s="32">
        <v>0.71016475346458097</v>
      </c>
      <c r="Q67" s="32">
        <v>0</v>
      </c>
      <c r="R67" s="32">
        <v>0</v>
      </c>
      <c r="S67" s="32">
        <v>0</v>
      </c>
      <c r="T67" s="42">
        <v>2.7359781121751026E-3</v>
      </c>
      <c r="U67" s="33">
        <v>99.322131683816082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41.583333333333336</v>
      </c>
      <c r="E68" s="32">
        <v>0</v>
      </c>
      <c r="F68" s="32">
        <v>0</v>
      </c>
      <c r="G68" s="32">
        <v>0</v>
      </c>
      <c r="H68" s="32">
        <v>0.5</v>
      </c>
      <c r="I68" s="32">
        <v>0.75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42.833333333333336</v>
      </c>
    </row>
    <row r="69" spans="1:21" ht="12.6" customHeight="1" x14ac:dyDescent="0.2">
      <c r="A69" s="44"/>
      <c r="B69" s="11"/>
      <c r="C69" s="11" t="s">
        <v>23</v>
      </c>
      <c r="D69" s="34">
        <v>83.166666666666671</v>
      </c>
      <c r="E69" s="32">
        <v>0</v>
      </c>
      <c r="F69" s="32">
        <v>0</v>
      </c>
      <c r="G69" s="32">
        <v>0</v>
      </c>
      <c r="H69" s="32">
        <v>1</v>
      </c>
      <c r="I69" s="32">
        <v>1.5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85.666666666666671</v>
      </c>
    </row>
    <row r="70" spans="1:21" ht="12.6" customHeight="1" x14ac:dyDescent="0.2">
      <c r="A70" s="45"/>
      <c r="B70" s="12" t="s">
        <v>24</v>
      </c>
      <c r="C70" s="12"/>
      <c r="D70" s="35">
        <v>171.16071888816194</v>
      </c>
      <c r="E70" s="36">
        <v>0.12276214833759591</v>
      </c>
      <c r="F70" s="36">
        <v>0.2537322310117171</v>
      </c>
      <c r="G70" s="36">
        <v>1.5931719502765718</v>
      </c>
      <c r="H70" s="36">
        <v>1.0641170522809731</v>
      </c>
      <c r="I70" s="36">
        <v>7.9017129602093608</v>
      </c>
      <c r="J70" s="36">
        <v>0.2915601023017903</v>
      </c>
      <c r="K70" s="36">
        <v>0.21340629274965797</v>
      </c>
      <c r="L70" s="36">
        <v>0</v>
      </c>
      <c r="M70" s="36">
        <v>0.38470231368583835</v>
      </c>
      <c r="N70" s="36">
        <v>1.2900136798905608</v>
      </c>
      <c r="O70" s="36">
        <v>0</v>
      </c>
      <c r="P70" s="36">
        <v>0.71016475346458097</v>
      </c>
      <c r="Q70" s="36">
        <v>0</v>
      </c>
      <c r="R70" s="36">
        <v>0</v>
      </c>
      <c r="S70" s="36">
        <v>0</v>
      </c>
      <c r="T70" s="43">
        <v>2.7359781121751026E-3</v>
      </c>
      <c r="U70" s="37">
        <v>184.98879835048274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66.712722298221607</v>
      </c>
      <c r="E71" s="29">
        <v>0</v>
      </c>
      <c r="F71" s="29">
        <v>8.2079343365253077E-3</v>
      </c>
      <c r="G71" s="29">
        <v>0.35020519835841313</v>
      </c>
      <c r="H71" s="29">
        <v>2.7359781121751026E-3</v>
      </c>
      <c r="I71" s="29">
        <v>0.17920656634746923</v>
      </c>
      <c r="J71" s="29">
        <v>0</v>
      </c>
      <c r="K71" s="29">
        <v>4.4487004103967172</v>
      </c>
      <c r="L71" s="29">
        <v>0</v>
      </c>
      <c r="M71" s="29">
        <v>0.36935704514363887</v>
      </c>
      <c r="N71" s="29">
        <v>1.1135430916552667</v>
      </c>
      <c r="O71" s="29">
        <v>0</v>
      </c>
      <c r="P71" s="29">
        <v>0.41860465116279066</v>
      </c>
      <c r="Q71" s="29">
        <v>0</v>
      </c>
      <c r="R71" s="29">
        <v>0</v>
      </c>
      <c r="S71" s="29">
        <v>0</v>
      </c>
      <c r="T71" s="41">
        <v>2.7359781121751026E-3</v>
      </c>
      <c r="U71" s="30">
        <v>73.60601915184678</v>
      </c>
    </row>
    <row r="72" spans="1:21" ht="12.6" customHeight="1" x14ac:dyDescent="0.2">
      <c r="A72" s="44"/>
      <c r="B72" s="11"/>
      <c r="C72" s="11" t="s">
        <v>21</v>
      </c>
      <c r="D72" s="31">
        <v>0.70588235294117652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0.70588235294117652</v>
      </c>
    </row>
    <row r="73" spans="1:21" ht="12.6" customHeight="1" x14ac:dyDescent="0.2">
      <c r="A73" s="44"/>
      <c r="B73" s="11"/>
      <c r="C73" s="11" t="s">
        <v>19</v>
      </c>
      <c r="D73" s="34">
        <v>67.418604651162781</v>
      </c>
      <c r="E73" s="32">
        <v>0</v>
      </c>
      <c r="F73" s="32">
        <v>8.2079343365253077E-3</v>
      </c>
      <c r="G73" s="32">
        <v>0.35020519835841313</v>
      </c>
      <c r="H73" s="32">
        <v>2.7359781121751026E-3</v>
      </c>
      <c r="I73" s="32">
        <v>0.17920656634746923</v>
      </c>
      <c r="J73" s="32">
        <v>0</v>
      </c>
      <c r="K73" s="32">
        <v>4.4487004103967172</v>
      </c>
      <c r="L73" s="32">
        <v>0</v>
      </c>
      <c r="M73" s="32">
        <v>0.36935704514363887</v>
      </c>
      <c r="N73" s="32">
        <v>1.1135430916552667</v>
      </c>
      <c r="O73" s="32">
        <v>0</v>
      </c>
      <c r="P73" s="32">
        <v>0.41860465116279066</v>
      </c>
      <c r="Q73" s="32">
        <v>0</v>
      </c>
      <c r="R73" s="32">
        <v>0</v>
      </c>
      <c r="S73" s="32">
        <v>0</v>
      </c>
      <c r="T73" s="42">
        <v>2.7359781121751026E-3</v>
      </c>
      <c r="U73" s="33">
        <v>74.311901504787954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38.583333333333336</v>
      </c>
      <c r="E74" s="32">
        <v>0</v>
      </c>
      <c r="F74" s="32">
        <v>0</v>
      </c>
      <c r="G74" s="32">
        <v>0</v>
      </c>
      <c r="H74" s="32">
        <v>0.5</v>
      </c>
      <c r="I74" s="32">
        <v>2.5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41.583333333333336</v>
      </c>
    </row>
    <row r="75" spans="1:21" ht="12.6" customHeight="1" x14ac:dyDescent="0.2">
      <c r="A75" s="44"/>
      <c r="B75" s="11"/>
      <c r="C75" s="11" t="s">
        <v>23</v>
      </c>
      <c r="D75" s="34">
        <v>77.166666666666671</v>
      </c>
      <c r="E75" s="32">
        <v>0</v>
      </c>
      <c r="F75" s="32">
        <v>0</v>
      </c>
      <c r="G75" s="32">
        <v>0</v>
      </c>
      <c r="H75" s="32">
        <v>1</v>
      </c>
      <c r="I75" s="32">
        <v>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83.166666666666671</v>
      </c>
    </row>
    <row r="76" spans="1:21" ht="12.6" customHeight="1" x14ac:dyDescent="0.2">
      <c r="A76" s="45"/>
      <c r="B76" s="12" t="s">
        <v>24</v>
      </c>
      <c r="C76" s="12"/>
      <c r="D76" s="35">
        <v>144.58527131782944</v>
      </c>
      <c r="E76" s="36">
        <v>0</v>
      </c>
      <c r="F76" s="36">
        <v>8.2079343365253077E-3</v>
      </c>
      <c r="G76" s="36">
        <v>0.35020519835841313</v>
      </c>
      <c r="H76" s="36">
        <v>1.0027359781121752</v>
      </c>
      <c r="I76" s="36">
        <v>5.1792065663474691</v>
      </c>
      <c r="J76" s="36">
        <v>0</v>
      </c>
      <c r="K76" s="36">
        <v>4.4487004103967172</v>
      </c>
      <c r="L76" s="36">
        <v>0</v>
      </c>
      <c r="M76" s="36">
        <v>0.36935704514363887</v>
      </c>
      <c r="N76" s="36">
        <v>1.1135430916552667</v>
      </c>
      <c r="O76" s="36">
        <v>0</v>
      </c>
      <c r="P76" s="36">
        <v>0.41860465116279066</v>
      </c>
      <c r="Q76" s="36">
        <v>0</v>
      </c>
      <c r="R76" s="36">
        <v>0</v>
      </c>
      <c r="S76" s="36">
        <v>0</v>
      </c>
      <c r="T76" s="43">
        <v>2.7359781121751026E-3</v>
      </c>
      <c r="U76" s="37">
        <v>157.47856817145461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71.693094629156008</v>
      </c>
      <c r="E77" s="29">
        <v>0.12276214833759591</v>
      </c>
      <c r="F77" s="29">
        <v>0.24552429667519179</v>
      </c>
      <c r="G77" s="29">
        <v>1.2429667519181586</v>
      </c>
      <c r="H77" s="29">
        <v>6.1381074168797956E-2</v>
      </c>
      <c r="I77" s="29">
        <v>0.75191815856777489</v>
      </c>
      <c r="J77" s="29">
        <v>0.2915601023017903</v>
      </c>
      <c r="K77" s="29">
        <v>0</v>
      </c>
      <c r="L77" s="29">
        <v>0</v>
      </c>
      <c r="M77" s="29">
        <v>38.368286445012785</v>
      </c>
      <c r="N77" s="29">
        <v>0</v>
      </c>
      <c r="O77" s="29">
        <v>0</v>
      </c>
      <c r="P77" s="29">
        <v>0.2915601023017903</v>
      </c>
      <c r="Q77" s="29">
        <v>0</v>
      </c>
      <c r="R77" s="29">
        <v>0</v>
      </c>
      <c r="S77" s="29">
        <v>0</v>
      </c>
      <c r="T77" s="41">
        <v>43.588235294117645</v>
      </c>
      <c r="U77" s="30">
        <v>156.65728900255752</v>
      </c>
    </row>
    <row r="78" spans="1:21" ht="12.6" customHeight="1" x14ac:dyDescent="0.2">
      <c r="A78" s="44"/>
      <c r="B78" s="11"/>
      <c r="C78" s="11" t="s">
        <v>21</v>
      </c>
      <c r="D78" s="31">
        <v>0.88235294117647067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0.88235294117647067</v>
      </c>
    </row>
    <row r="79" spans="1:21" ht="12.6" customHeight="1" x14ac:dyDescent="0.2">
      <c r="A79" s="44"/>
      <c r="B79" s="11"/>
      <c r="C79" s="11" t="s">
        <v>19</v>
      </c>
      <c r="D79" s="34">
        <v>72.575447570332472</v>
      </c>
      <c r="E79" s="32">
        <v>0.12276214833759591</v>
      </c>
      <c r="F79" s="32">
        <v>0.24552429667519179</v>
      </c>
      <c r="G79" s="32">
        <v>1.2429667519181586</v>
      </c>
      <c r="H79" s="32">
        <v>6.1381074168797956E-2</v>
      </c>
      <c r="I79" s="32">
        <v>0.75191815856777489</v>
      </c>
      <c r="J79" s="32">
        <v>0.2915601023017903</v>
      </c>
      <c r="K79" s="32">
        <v>0</v>
      </c>
      <c r="L79" s="32">
        <v>0</v>
      </c>
      <c r="M79" s="32">
        <v>38.368286445012785</v>
      </c>
      <c r="N79" s="32">
        <v>0</v>
      </c>
      <c r="O79" s="32">
        <v>0</v>
      </c>
      <c r="P79" s="32">
        <v>0.2915601023017903</v>
      </c>
      <c r="Q79" s="32">
        <v>0</v>
      </c>
      <c r="R79" s="32">
        <v>0</v>
      </c>
      <c r="S79" s="32">
        <v>0</v>
      </c>
      <c r="T79" s="42">
        <v>43.588235294117645</v>
      </c>
      <c r="U79" s="33">
        <v>157.53964194373398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29.75</v>
      </c>
      <c r="E80" s="32">
        <v>0</v>
      </c>
      <c r="F80" s="32">
        <v>1.25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0.25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31.25</v>
      </c>
    </row>
    <row r="81" spans="1:21" ht="12.6" customHeight="1" x14ac:dyDescent="0.2">
      <c r="A81" s="44"/>
      <c r="B81" s="11"/>
      <c r="C81" s="11" t="s">
        <v>23</v>
      </c>
      <c r="D81" s="34">
        <v>59.5</v>
      </c>
      <c r="E81" s="32">
        <v>0</v>
      </c>
      <c r="F81" s="32">
        <v>2.5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0.5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62.5</v>
      </c>
    </row>
    <row r="82" spans="1:21" ht="12.6" customHeight="1" x14ac:dyDescent="0.2">
      <c r="A82" s="45"/>
      <c r="B82" s="12" t="s">
        <v>24</v>
      </c>
      <c r="C82" s="12"/>
      <c r="D82" s="35">
        <v>132.07544757033247</v>
      </c>
      <c r="E82" s="36">
        <v>0.12276214833759591</v>
      </c>
      <c r="F82" s="36">
        <v>2.7455242966751916</v>
      </c>
      <c r="G82" s="36">
        <v>1.2429667519181586</v>
      </c>
      <c r="H82" s="36">
        <v>6.1381074168797956E-2</v>
      </c>
      <c r="I82" s="36">
        <v>0.75191815856777489</v>
      </c>
      <c r="J82" s="36">
        <v>0.2915601023017903</v>
      </c>
      <c r="K82" s="36">
        <v>0</v>
      </c>
      <c r="L82" s="36">
        <v>0</v>
      </c>
      <c r="M82" s="36">
        <v>38.368286445012785</v>
      </c>
      <c r="N82" s="36">
        <v>0</v>
      </c>
      <c r="O82" s="36">
        <v>0.5</v>
      </c>
      <c r="P82" s="36">
        <v>0.2915601023017903</v>
      </c>
      <c r="Q82" s="36">
        <v>0</v>
      </c>
      <c r="R82" s="36">
        <v>0</v>
      </c>
      <c r="S82" s="36">
        <v>0</v>
      </c>
      <c r="T82" s="43">
        <v>43.588235294117645</v>
      </c>
      <c r="U82" s="37">
        <v>220.03964194373398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159.30039932606843</v>
      </c>
      <c r="E83" s="29">
        <v>30.428323246247825</v>
      </c>
      <c r="F83" s="29">
        <v>5.4378855305266098</v>
      </c>
      <c r="G83" s="29">
        <v>17.383572188900132</v>
      </c>
      <c r="H83" s="29">
        <v>6.8342665346250469</v>
      </c>
      <c r="I83" s="29">
        <v>25.387288730243966</v>
      </c>
      <c r="J83" s="29">
        <v>30.880146076315203</v>
      </c>
      <c r="K83" s="29">
        <v>9.0347570552768914</v>
      </c>
      <c r="L83" s="29">
        <v>31.998980206739905</v>
      </c>
      <c r="M83" s="29">
        <v>8.4443420807860186</v>
      </c>
      <c r="N83" s="29">
        <v>52.618387109640715</v>
      </c>
      <c r="O83" s="29">
        <v>6.2937004589069669</v>
      </c>
      <c r="P83" s="29">
        <v>35.215452159823982</v>
      </c>
      <c r="Q83" s="29">
        <v>0</v>
      </c>
      <c r="R83" s="29">
        <v>2.3703703703703702</v>
      </c>
      <c r="S83" s="29">
        <v>0</v>
      </c>
      <c r="T83" s="41">
        <v>1.3267521093873804</v>
      </c>
      <c r="U83" s="30">
        <v>422.9546231838595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159.30039932606843</v>
      </c>
      <c r="E85" s="32">
        <v>30.428323246247825</v>
      </c>
      <c r="F85" s="32">
        <v>5.4378855305266098</v>
      </c>
      <c r="G85" s="32">
        <v>17.383572188900132</v>
      </c>
      <c r="H85" s="32">
        <v>6.8342665346250469</v>
      </c>
      <c r="I85" s="32">
        <v>25.387288730243966</v>
      </c>
      <c r="J85" s="32">
        <v>30.880146076315203</v>
      </c>
      <c r="K85" s="32">
        <v>9.0347570552768914</v>
      </c>
      <c r="L85" s="32">
        <v>31.998980206739905</v>
      </c>
      <c r="M85" s="32">
        <v>8.4443420807860186</v>
      </c>
      <c r="N85" s="32">
        <v>52.618387109640715</v>
      </c>
      <c r="O85" s="32">
        <v>6.2937004589069669</v>
      </c>
      <c r="P85" s="32">
        <v>35.215452159823982</v>
      </c>
      <c r="Q85" s="32">
        <v>0</v>
      </c>
      <c r="R85" s="32">
        <v>2.3703703703703702</v>
      </c>
      <c r="S85" s="32">
        <v>0</v>
      </c>
      <c r="T85" s="42">
        <v>1.3267521093873804</v>
      </c>
      <c r="U85" s="33">
        <v>422.9546231838595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27.583333333333332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42">
        <v>0</v>
      </c>
      <c r="U86" s="33">
        <v>27.583333333333332</v>
      </c>
    </row>
    <row r="87" spans="1:21" ht="12.6" customHeight="1" x14ac:dyDescent="0.2">
      <c r="A87" s="44"/>
      <c r="B87" s="11"/>
      <c r="C87" s="11" t="s">
        <v>23</v>
      </c>
      <c r="D87" s="34">
        <v>55.166666666666664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42">
        <v>0</v>
      </c>
      <c r="U87" s="33">
        <v>55.166666666666664</v>
      </c>
    </row>
    <row r="88" spans="1:21" ht="12.6" customHeight="1" x14ac:dyDescent="0.2">
      <c r="A88" s="45"/>
      <c r="B88" s="12" t="s">
        <v>24</v>
      </c>
      <c r="C88" s="12"/>
      <c r="D88" s="35">
        <v>214.46706599273512</v>
      </c>
      <c r="E88" s="36">
        <v>30.428323246247825</v>
      </c>
      <c r="F88" s="36">
        <v>5.4378855305266098</v>
      </c>
      <c r="G88" s="36">
        <v>17.383572188900132</v>
      </c>
      <c r="H88" s="36">
        <v>6.8342665346250469</v>
      </c>
      <c r="I88" s="36">
        <v>25.387288730243966</v>
      </c>
      <c r="J88" s="36">
        <v>30.880146076315203</v>
      </c>
      <c r="K88" s="36">
        <v>9.0347570552768914</v>
      </c>
      <c r="L88" s="36">
        <v>31.998980206739905</v>
      </c>
      <c r="M88" s="36">
        <v>8.4443420807860186</v>
      </c>
      <c r="N88" s="36">
        <v>52.618387109640715</v>
      </c>
      <c r="O88" s="36">
        <v>6.2937004589069669</v>
      </c>
      <c r="P88" s="36">
        <v>35.215452159823982</v>
      </c>
      <c r="Q88" s="36">
        <v>0</v>
      </c>
      <c r="R88" s="36">
        <v>2.3703703703703702</v>
      </c>
      <c r="S88" s="36">
        <v>0</v>
      </c>
      <c r="T88" s="43">
        <v>1.3267521093873804</v>
      </c>
      <c r="U88" s="37">
        <v>478.12128985052618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105.21182977709974</v>
      </c>
      <c r="E89" s="29">
        <v>6.1263512976946375</v>
      </c>
      <c r="F89" s="29">
        <v>5.7139487268676596</v>
      </c>
      <c r="G89" s="29">
        <v>1.0897858342753965</v>
      </c>
      <c r="H89" s="29">
        <v>14.848852907010869</v>
      </c>
      <c r="I89" s="29">
        <v>6.224457559859859</v>
      </c>
      <c r="J89" s="29">
        <v>18.897807194721523</v>
      </c>
      <c r="K89" s="29">
        <v>0.23519278512438563</v>
      </c>
      <c r="L89" s="29">
        <v>5.2174954856039975</v>
      </c>
      <c r="M89" s="29">
        <v>10.940066469959524</v>
      </c>
      <c r="N89" s="29">
        <v>1.8584995704609113</v>
      </c>
      <c r="O89" s="29">
        <v>0.50980392156862742</v>
      </c>
      <c r="P89" s="29">
        <v>18.48743408467946</v>
      </c>
      <c r="Q89" s="29">
        <v>0</v>
      </c>
      <c r="R89" s="29">
        <v>0.52031046614807219</v>
      </c>
      <c r="S89" s="29">
        <v>0</v>
      </c>
      <c r="T89" s="41">
        <v>21.313291896200489</v>
      </c>
      <c r="U89" s="30">
        <v>217.19512797727512</v>
      </c>
    </row>
    <row r="90" spans="1:21" ht="12.6" customHeight="1" x14ac:dyDescent="0.2">
      <c r="A90" s="44"/>
      <c r="B90" s="11"/>
      <c r="C90" s="11" t="s">
        <v>21</v>
      </c>
      <c r="D90" s="3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42">
        <v>0</v>
      </c>
      <c r="U90" s="33">
        <v>0</v>
      </c>
    </row>
    <row r="91" spans="1:21" ht="12.6" customHeight="1" x14ac:dyDescent="0.2">
      <c r="A91" s="44"/>
      <c r="B91" s="11"/>
      <c r="C91" s="11" t="s">
        <v>19</v>
      </c>
      <c r="D91" s="34">
        <v>105.21182977709974</v>
      </c>
      <c r="E91" s="32">
        <v>6.1263512976946375</v>
      </c>
      <c r="F91" s="32">
        <v>5.7139487268676596</v>
      </c>
      <c r="G91" s="32">
        <v>1.0897858342753965</v>
      </c>
      <c r="H91" s="32">
        <v>14.848852907010869</v>
      </c>
      <c r="I91" s="32">
        <v>6.224457559859859</v>
      </c>
      <c r="J91" s="32">
        <v>18.897807194721523</v>
      </c>
      <c r="K91" s="32">
        <v>0.23519278512438563</v>
      </c>
      <c r="L91" s="32">
        <v>5.2174954856039975</v>
      </c>
      <c r="M91" s="32">
        <v>10.940066469959524</v>
      </c>
      <c r="N91" s="32">
        <v>1.8584995704609113</v>
      </c>
      <c r="O91" s="32">
        <v>0.50980392156862742</v>
      </c>
      <c r="P91" s="32">
        <v>18.48743408467946</v>
      </c>
      <c r="Q91" s="32">
        <v>0</v>
      </c>
      <c r="R91" s="32">
        <v>0.52031046614807219</v>
      </c>
      <c r="S91" s="32">
        <v>0</v>
      </c>
      <c r="T91" s="42">
        <v>21.313291896200489</v>
      </c>
      <c r="U91" s="33">
        <v>217.19512797727512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118.25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42">
        <v>0</v>
      </c>
      <c r="U92" s="33">
        <v>118.25</v>
      </c>
    </row>
    <row r="93" spans="1:21" ht="12.6" customHeight="1" x14ac:dyDescent="0.2">
      <c r="A93" s="44"/>
      <c r="B93" s="11"/>
      <c r="C93" s="11" t="s">
        <v>23</v>
      </c>
      <c r="D93" s="34">
        <v>236.5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42">
        <v>0</v>
      </c>
      <c r="U93" s="33">
        <v>236.5</v>
      </c>
    </row>
    <row r="94" spans="1:21" ht="12.6" customHeight="1" x14ac:dyDescent="0.2">
      <c r="A94" s="46"/>
      <c r="B94" s="13" t="s">
        <v>24</v>
      </c>
      <c r="C94" s="13"/>
      <c r="D94" s="25">
        <v>341.71182977709975</v>
      </c>
      <c r="E94" s="26">
        <v>6.1263512976946375</v>
      </c>
      <c r="F94" s="26">
        <v>5.7139487268676596</v>
      </c>
      <c r="G94" s="26">
        <v>1.0897858342753965</v>
      </c>
      <c r="H94" s="26">
        <v>14.848852907010869</v>
      </c>
      <c r="I94" s="26">
        <v>6.224457559859859</v>
      </c>
      <c r="J94" s="26">
        <v>18.897807194721523</v>
      </c>
      <c r="K94" s="26">
        <v>0.23519278512438563</v>
      </c>
      <c r="L94" s="26">
        <v>5.2174954856039975</v>
      </c>
      <c r="M94" s="26">
        <v>10.940066469959524</v>
      </c>
      <c r="N94" s="26">
        <v>1.8584995704609113</v>
      </c>
      <c r="O94" s="26">
        <v>0.50980392156862742</v>
      </c>
      <c r="P94" s="26">
        <v>18.48743408467946</v>
      </c>
      <c r="Q94" s="26">
        <v>0</v>
      </c>
      <c r="R94" s="26">
        <v>0.52031046614807219</v>
      </c>
      <c r="S94" s="26">
        <v>0</v>
      </c>
      <c r="T94" s="40">
        <v>21.313291896200489</v>
      </c>
      <c r="U94" s="27">
        <v>453.69512797727521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94"/>
  <sheetViews>
    <sheetView showGridLines="0" zoomScaleNormal="100" workbookViewId="0">
      <selection activeCell="J29" sqref="I29:J29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16384" width="9.140625" style="21"/>
  </cols>
  <sheetData>
    <row r="1" spans="1:21" s="14" customFormat="1" ht="12" customHeight="1" x14ac:dyDescent="0.2">
      <c r="A1" s="47" t="s">
        <v>51</v>
      </c>
    </row>
    <row r="2" spans="1:21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1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1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1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864.74462414936613</v>
      </c>
      <c r="E5" s="3">
        <v>30.357007992380666</v>
      </c>
      <c r="F5" s="3">
        <v>24.751061757899503</v>
      </c>
      <c r="G5" s="3">
        <v>26.680168221733787</v>
      </c>
      <c r="H5" s="3">
        <v>79.318464079256898</v>
      </c>
      <c r="I5" s="3">
        <v>34.38566395265179</v>
      </c>
      <c r="J5" s="3">
        <v>104.45845278777729</v>
      </c>
      <c r="K5" s="3">
        <v>1.6290133583313806</v>
      </c>
      <c r="L5" s="3">
        <v>33.407784167505213</v>
      </c>
      <c r="M5" s="3">
        <v>89.966073509015686</v>
      </c>
      <c r="N5" s="3">
        <v>73.151427758436924</v>
      </c>
      <c r="O5" s="3">
        <v>21.839556882261384</v>
      </c>
      <c r="P5" s="3">
        <v>86.26930641186496</v>
      </c>
      <c r="Q5" s="3">
        <v>0</v>
      </c>
      <c r="R5" s="3">
        <v>1.9722028503579052</v>
      </c>
      <c r="S5" s="3">
        <v>0</v>
      </c>
      <c r="T5" s="4">
        <v>10.290423544637211</v>
      </c>
      <c r="U5" s="5">
        <v>1483.2212314234769</v>
      </c>
    </row>
    <row r="6" spans="1:21" s="28" customFormat="1" ht="12.6" customHeight="1" x14ac:dyDescent="0.2">
      <c r="A6" s="6"/>
      <c r="B6" s="1"/>
      <c r="C6" s="1" t="s">
        <v>21</v>
      </c>
      <c r="D6" s="2">
        <v>6.8823529411764701</v>
      </c>
      <c r="E6" s="3">
        <v>0</v>
      </c>
      <c r="F6" s="3">
        <v>0.17647058823529413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0.52941176470588236</v>
      </c>
      <c r="N6" s="3">
        <v>0</v>
      </c>
      <c r="O6" s="3">
        <v>0</v>
      </c>
      <c r="P6" s="3">
        <v>0.17647058823529413</v>
      </c>
      <c r="Q6" s="3">
        <v>0</v>
      </c>
      <c r="R6" s="3">
        <v>0</v>
      </c>
      <c r="S6" s="3">
        <v>0</v>
      </c>
      <c r="T6" s="4">
        <v>0</v>
      </c>
      <c r="U6" s="5">
        <v>7.7647058823529411</v>
      </c>
    </row>
    <row r="7" spans="1:21" s="28" customFormat="1" ht="12.6" customHeight="1" x14ac:dyDescent="0.2">
      <c r="A7" s="6"/>
      <c r="B7" s="1"/>
      <c r="C7" s="1" t="s">
        <v>19</v>
      </c>
      <c r="D7" s="2">
        <v>871.6269770905426</v>
      </c>
      <c r="E7" s="3">
        <v>30.357007992380666</v>
      </c>
      <c r="F7" s="3">
        <v>24.927532346134797</v>
      </c>
      <c r="G7" s="3">
        <v>26.680168221733787</v>
      </c>
      <c r="H7" s="3">
        <v>79.318464079256898</v>
      </c>
      <c r="I7" s="3">
        <v>34.38566395265179</v>
      </c>
      <c r="J7" s="3">
        <v>104.45845278777729</v>
      </c>
      <c r="K7" s="3">
        <v>1.6290133583313806</v>
      </c>
      <c r="L7" s="3">
        <v>33.407784167505213</v>
      </c>
      <c r="M7" s="3">
        <v>90.495485273721556</v>
      </c>
      <c r="N7" s="3">
        <v>73.151427758436924</v>
      </c>
      <c r="O7" s="3">
        <v>21.839556882261384</v>
      </c>
      <c r="P7" s="3">
        <v>86.44577700010025</v>
      </c>
      <c r="Q7" s="3">
        <v>0</v>
      </c>
      <c r="R7" s="3">
        <v>1.9722028503579052</v>
      </c>
      <c r="S7" s="3">
        <v>0</v>
      </c>
      <c r="T7" s="4">
        <v>10.290423544637211</v>
      </c>
      <c r="U7" s="5">
        <v>1490.9859373058298</v>
      </c>
    </row>
    <row r="8" spans="1:21" s="28" customFormat="1" ht="12.6" customHeight="1" x14ac:dyDescent="0.2">
      <c r="A8" s="6"/>
      <c r="B8" s="1" t="s">
        <v>22</v>
      </c>
      <c r="C8" s="1" t="s">
        <v>21</v>
      </c>
      <c r="D8" s="2">
        <v>284.08333333333331</v>
      </c>
      <c r="E8" s="3">
        <v>0</v>
      </c>
      <c r="F8" s="3">
        <v>1.5</v>
      </c>
      <c r="G8" s="3">
        <v>0</v>
      </c>
      <c r="H8" s="3">
        <v>0</v>
      </c>
      <c r="I8" s="3">
        <v>1.75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0.5</v>
      </c>
      <c r="P8" s="3">
        <v>3.75</v>
      </c>
      <c r="Q8" s="3">
        <v>0</v>
      </c>
      <c r="R8" s="3">
        <v>0</v>
      </c>
      <c r="S8" s="3">
        <v>0</v>
      </c>
      <c r="T8" s="4">
        <v>0</v>
      </c>
      <c r="U8" s="5">
        <v>291.58333333333331</v>
      </c>
    </row>
    <row r="9" spans="1:21" s="28" customFormat="1" ht="12.6" customHeight="1" x14ac:dyDescent="0.2">
      <c r="A9" s="6"/>
      <c r="B9" s="1"/>
      <c r="C9" s="1" t="s">
        <v>23</v>
      </c>
      <c r="D9" s="2">
        <v>568.16666666666663</v>
      </c>
      <c r="E9" s="3">
        <v>0</v>
      </c>
      <c r="F9" s="3">
        <v>3</v>
      </c>
      <c r="G9" s="3">
        <v>0</v>
      </c>
      <c r="H9" s="3">
        <v>0</v>
      </c>
      <c r="I9" s="3">
        <v>3.5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7.5</v>
      </c>
      <c r="Q9" s="3">
        <v>0</v>
      </c>
      <c r="R9" s="3">
        <v>0</v>
      </c>
      <c r="S9" s="3">
        <v>0</v>
      </c>
      <c r="T9" s="4">
        <v>0</v>
      </c>
      <c r="U9" s="5">
        <v>583.16666666666663</v>
      </c>
    </row>
    <row r="10" spans="1:21" s="28" customFormat="1" ht="12.6" customHeight="1" x14ac:dyDescent="0.2">
      <c r="A10" s="6"/>
      <c r="B10" s="7" t="s">
        <v>24</v>
      </c>
      <c r="C10" s="7"/>
      <c r="D10" s="2">
        <v>1439.7936437572093</v>
      </c>
      <c r="E10" s="3">
        <v>30.357007992380666</v>
      </c>
      <c r="F10" s="3">
        <v>27.927532346134797</v>
      </c>
      <c r="G10" s="3">
        <v>26.680168221733787</v>
      </c>
      <c r="H10" s="3">
        <v>79.318464079256898</v>
      </c>
      <c r="I10" s="3">
        <v>37.88566395265179</v>
      </c>
      <c r="J10" s="3">
        <v>104.45845278777729</v>
      </c>
      <c r="K10" s="3">
        <v>1.6290133583313806</v>
      </c>
      <c r="L10" s="3">
        <v>33.407784167505213</v>
      </c>
      <c r="M10" s="3">
        <v>90.495485273721556</v>
      </c>
      <c r="N10" s="3">
        <v>73.151427758436924</v>
      </c>
      <c r="O10" s="3">
        <v>22.839556882261384</v>
      </c>
      <c r="P10" s="3">
        <v>93.94577700010025</v>
      </c>
      <c r="Q10" s="3">
        <v>0</v>
      </c>
      <c r="R10" s="3">
        <v>1.9722028503579052</v>
      </c>
      <c r="S10" s="3">
        <v>0</v>
      </c>
      <c r="T10" s="4">
        <v>10.290423544637211</v>
      </c>
      <c r="U10" s="5">
        <v>2074.1526039724963</v>
      </c>
    </row>
    <row r="11" spans="1:21" ht="12.6" customHeight="1" x14ac:dyDescent="0.2">
      <c r="A11" s="9" t="s">
        <v>39</v>
      </c>
      <c r="B11" s="9" t="s">
        <v>20</v>
      </c>
      <c r="C11" s="9" t="s">
        <v>20</v>
      </c>
      <c r="D11" s="10">
        <v>68.058823529411768</v>
      </c>
      <c r="E11" s="29">
        <v>0</v>
      </c>
      <c r="F11" s="29">
        <v>0.35294117647058826</v>
      </c>
      <c r="G11" s="29">
        <v>1.7647058823529411</v>
      </c>
      <c r="H11" s="29">
        <v>8.8235294117647065</v>
      </c>
      <c r="I11" s="29">
        <v>1.4117647058823528</v>
      </c>
      <c r="J11" s="29">
        <v>0</v>
      </c>
      <c r="K11" s="29">
        <v>0</v>
      </c>
      <c r="L11" s="29">
        <v>0</v>
      </c>
      <c r="M11" s="29">
        <v>55.764705882352942</v>
      </c>
      <c r="N11" s="29">
        <v>0</v>
      </c>
      <c r="O11" s="29">
        <v>0</v>
      </c>
      <c r="P11" s="29">
        <v>0</v>
      </c>
      <c r="Q11" s="29">
        <v>0</v>
      </c>
      <c r="R11" s="29">
        <v>0.88235294117647056</v>
      </c>
      <c r="S11" s="29">
        <v>0</v>
      </c>
      <c r="T11" s="41">
        <v>0</v>
      </c>
      <c r="U11" s="30">
        <v>137.05882352941177</v>
      </c>
    </row>
    <row r="12" spans="1:21" ht="12.6" customHeight="1" x14ac:dyDescent="0.2">
      <c r="A12" s="44"/>
      <c r="B12" s="11"/>
      <c r="C12" s="11" t="s">
        <v>21</v>
      </c>
      <c r="D12" s="31">
        <v>0.35294117647058826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0.35294117647058826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0.70588235294117652</v>
      </c>
    </row>
    <row r="13" spans="1:21" ht="12.6" customHeight="1" x14ac:dyDescent="0.2">
      <c r="A13" s="44"/>
      <c r="B13" s="11"/>
      <c r="C13" s="11" t="s">
        <v>19</v>
      </c>
      <c r="D13" s="34">
        <v>68.411764705882348</v>
      </c>
      <c r="E13" s="32">
        <v>0</v>
      </c>
      <c r="F13" s="32">
        <v>0.35294117647058826</v>
      </c>
      <c r="G13" s="32">
        <v>1.7647058823529411</v>
      </c>
      <c r="H13" s="32">
        <v>8.8235294117647065</v>
      </c>
      <c r="I13" s="32">
        <v>1.4117647058823528</v>
      </c>
      <c r="J13" s="32">
        <v>0</v>
      </c>
      <c r="K13" s="32">
        <v>0</v>
      </c>
      <c r="L13" s="32">
        <v>0</v>
      </c>
      <c r="M13" s="32">
        <v>56.117647058823522</v>
      </c>
      <c r="N13" s="32">
        <v>0</v>
      </c>
      <c r="O13" s="32">
        <v>0</v>
      </c>
      <c r="P13" s="32">
        <v>0</v>
      </c>
      <c r="Q13" s="32">
        <v>0</v>
      </c>
      <c r="R13" s="32">
        <v>0.88235294117647056</v>
      </c>
      <c r="S13" s="32">
        <v>0</v>
      </c>
      <c r="T13" s="42">
        <v>0</v>
      </c>
      <c r="U13" s="33">
        <v>137.76470588235293</v>
      </c>
    </row>
    <row r="14" spans="1:21" ht="12.6" customHeight="1" x14ac:dyDescent="0.2">
      <c r="A14" s="44"/>
      <c r="B14" s="11" t="s">
        <v>22</v>
      </c>
      <c r="C14" s="11" t="s">
        <v>21</v>
      </c>
      <c r="D14" s="31">
        <v>19.583333333333332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19.583333333333332</v>
      </c>
    </row>
    <row r="15" spans="1:21" ht="12.6" customHeight="1" x14ac:dyDescent="0.2">
      <c r="A15" s="44"/>
      <c r="B15" s="11"/>
      <c r="C15" s="11" t="s">
        <v>23</v>
      </c>
      <c r="D15" s="34">
        <v>39.166666666666664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39.166666666666664</v>
      </c>
    </row>
    <row r="16" spans="1:21" ht="12.6" customHeight="1" x14ac:dyDescent="0.2">
      <c r="A16" s="45"/>
      <c r="B16" s="12" t="s">
        <v>24</v>
      </c>
      <c r="C16" s="12"/>
      <c r="D16" s="35">
        <v>107.57843137254901</v>
      </c>
      <c r="E16" s="36">
        <v>0</v>
      </c>
      <c r="F16" s="36">
        <v>0.35294117647058826</v>
      </c>
      <c r="G16" s="36">
        <v>1.7647058823529411</v>
      </c>
      <c r="H16" s="36">
        <v>8.8235294117647065</v>
      </c>
      <c r="I16" s="36">
        <v>1.4117647058823528</v>
      </c>
      <c r="J16" s="36">
        <v>0</v>
      </c>
      <c r="K16" s="36">
        <v>0</v>
      </c>
      <c r="L16" s="36">
        <v>0</v>
      </c>
      <c r="M16" s="36">
        <v>56.117647058823522</v>
      </c>
      <c r="N16" s="36">
        <v>0</v>
      </c>
      <c r="O16" s="36">
        <v>0</v>
      </c>
      <c r="P16" s="36">
        <v>0</v>
      </c>
      <c r="Q16" s="36">
        <v>0</v>
      </c>
      <c r="R16" s="36">
        <v>0.88235294117647056</v>
      </c>
      <c r="S16" s="36">
        <v>0</v>
      </c>
      <c r="T16" s="43">
        <v>0</v>
      </c>
      <c r="U16" s="37">
        <v>176.93137254901958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0.6470588235294118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0.6470588235294118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0.6470588235294118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0.6470588235294118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0.6470588235294118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0.6470588235294118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59.181847363774978</v>
      </c>
      <c r="E41" s="29">
        <v>2.5026081373886524</v>
      </c>
      <c r="F41" s="29">
        <v>0.31851376294037398</v>
      </c>
      <c r="G41" s="29">
        <v>4.5501966134339142E-2</v>
      </c>
      <c r="H41" s="29">
        <v>0.72803145814942616</v>
      </c>
      <c r="I41" s="29">
        <v>0.91003932268678278</v>
      </c>
      <c r="J41" s="29">
        <v>5.505737902255035</v>
      </c>
      <c r="K41" s="29">
        <v>0</v>
      </c>
      <c r="L41" s="29">
        <v>0.22750983067169567</v>
      </c>
      <c r="M41" s="29">
        <v>8.8728833961961318</v>
      </c>
      <c r="N41" s="29">
        <v>9.7829227188829151</v>
      </c>
      <c r="O41" s="29">
        <v>0.31851376294037398</v>
      </c>
      <c r="P41" s="29">
        <v>8.9183853623304703</v>
      </c>
      <c r="Q41" s="29">
        <v>0</v>
      </c>
      <c r="R41" s="29">
        <v>0.54602359361206965</v>
      </c>
      <c r="S41" s="29">
        <v>0</v>
      </c>
      <c r="T41" s="41">
        <v>0.2275098306716957</v>
      </c>
      <c r="U41" s="30">
        <v>98.086028408634945</v>
      </c>
    </row>
    <row r="42" spans="1:21" ht="12.6" customHeight="1" x14ac:dyDescent="0.2">
      <c r="A42" s="44"/>
      <c r="B42" s="11"/>
      <c r="C42" s="11" t="s">
        <v>21</v>
      </c>
      <c r="D42" s="31">
        <v>0.35294117647058826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0.35294117647058826</v>
      </c>
    </row>
    <row r="43" spans="1:21" ht="12.6" customHeight="1" x14ac:dyDescent="0.2">
      <c r="A43" s="44"/>
      <c r="B43" s="11"/>
      <c r="C43" s="11" t="s">
        <v>19</v>
      </c>
      <c r="D43" s="34">
        <v>59.534788540245572</v>
      </c>
      <c r="E43" s="32">
        <v>2.5026081373886524</v>
      </c>
      <c r="F43" s="32">
        <v>0.31851376294037398</v>
      </c>
      <c r="G43" s="32">
        <v>4.5501966134339142E-2</v>
      </c>
      <c r="H43" s="32">
        <v>0.72803145814942616</v>
      </c>
      <c r="I43" s="32">
        <v>0.91003932268678278</v>
      </c>
      <c r="J43" s="32">
        <v>5.505737902255035</v>
      </c>
      <c r="K43" s="32">
        <v>0</v>
      </c>
      <c r="L43" s="32">
        <v>0.22750983067169567</v>
      </c>
      <c r="M43" s="32">
        <v>8.8728833961961318</v>
      </c>
      <c r="N43" s="32">
        <v>9.7829227188829151</v>
      </c>
      <c r="O43" s="32">
        <v>0.31851376294037398</v>
      </c>
      <c r="P43" s="32">
        <v>8.9183853623304703</v>
      </c>
      <c r="Q43" s="32">
        <v>0</v>
      </c>
      <c r="R43" s="32">
        <v>0.54602359361206965</v>
      </c>
      <c r="S43" s="32">
        <v>0</v>
      </c>
      <c r="T43" s="42">
        <v>0.2275098306716957</v>
      </c>
      <c r="U43" s="33">
        <v>98.438969585105525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12.249999999999998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12.249999999999998</v>
      </c>
    </row>
    <row r="45" spans="1:21" ht="12.6" customHeight="1" x14ac:dyDescent="0.2">
      <c r="A45" s="44"/>
      <c r="B45" s="11"/>
      <c r="C45" s="11" t="s">
        <v>23</v>
      </c>
      <c r="D45" s="34">
        <v>24.499999999999996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24.499999999999996</v>
      </c>
    </row>
    <row r="46" spans="1:21" ht="12.6" customHeight="1" x14ac:dyDescent="0.2">
      <c r="A46" s="45"/>
      <c r="B46" s="12" t="s">
        <v>24</v>
      </c>
      <c r="C46" s="12"/>
      <c r="D46" s="35">
        <v>84.034788540245572</v>
      </c>
      <c r="E46" s="36">
        <v>2.5026081373886524</v>
      </c>
      <c r="F46" s="36">
        <v>0.31851376294037398</v>
      </c>
      <c r="G46" s="36">
        <v>4.5501966134339142E-2</v>
      </c>
      <c r="H46" s="36">
        <v>0.72803145814942616</v>
      </c>
      <c r="I46" s="36">
        <v>0.91003932268678278</v>
      </c>
      <c r="J46" s="36">
        <v>5.505737902255035</v>
      </c>
      <c r="K46" s="36">
        <v>0</v>
      </c>
      <c r="L46" s="36">
        <v>0.22750983067169567</v>
      </c>
      <c r="M46" s="36">
        <v>8.8728833961961318</v>
      </c>
      <c r="N46" s="36">
        <v>9.7829227188829151</v>
      </c>
      <c r="O46" s="36">
        <v>0.31851376294037398</v>
      </c>
      <c r="P46" s="36">
        <v>8.9183853623304703</v>
      </c>
      <c r="Q46" s="36">
        <v>0</v>
      </c>
      <c r="R46" s="36">
        <v>0.54602359361206965</v>
      </c>
      <c r="S46" s="36">
        <v>0</v>
      </c>
      <c r="T46" s="43">
        <v>0.2275098306716957</v>
      </c>
      <c r="U46" s="37">
        <v>122.93896958510553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30.29411764705883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41">
        <v>0</v>
      </c>
      <c r="U47" s="30">
        <v>30.29411764705883</v>
      </c>
    </row>
    <row r="48" spans="1:21" ht="12.6" customHeight="1" x14ac:dyDescent="0.2">
      <c r="A48" s="44"/>
      <c r="B48" s="11"/>
      <c r="C48" s="11" t="s">
        <v>21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0</v>
      </c>
    </row>
    <row r="49" spans="1:21" ht="12.6" customHeight="1" x14ac:dyDescent="0.2">
      <c r="A49" s="44"/>
      <c r="B49" s="11"/>
      <c r="C49" s="11" t="s">
        <v>19</v>
      </c>
      <c r="D49" s="34">
        <v>30.29411764705883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42">
        <v>0</v>
      </c>
      <c r="U49" s="33">
        <v>30.29411764705883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19.083333333333332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19.083333333333332</v>
      </c>
    </row>
    <row r="51" spans="1:21" ht="12.6" customHeight="1" x14ac:dyDescent="0.2">
      <c r="A51" s="44"/>
      <c r="B51" s="11"/>
      <c r="C51" s="11" t="s">
        <v>23</v>
      </c>
      <c r="D51" s="34">
        <v>38.166666666666664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38.166666666666664</v>
      </c>
    </row>
    <row r="52" spans="1:21" ht="12.6" customHeight="1" x14ac:dyDescent="0.2">
      <c r="A52" s="45"/>
      <c r="B52" s="12" t="s">
        <v>24</v>
      </c>
      <c r="C52" s="12"/>
      <c r="D52" s="35">
        <v>68.460784313725497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3">
        <v>0</v>
      </c>
      <c r="U52" s="37">
        <v>68.460784313725497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63.235294117647051</v>
      </c>
      <c r="E53" s="29">
        <v>0</v>
      </c>
      <c r="F53" s="29">
        <v>0</v>
      </c>
      <c r="G53" s="29">
        <v>0</v>
      </c>
      <c r="H53" s="29">
        <v>0</v>
      </c>
      <c r="I53" s="29">
        <v>0.35294117647058826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41">
        <v>0</v>
      </c>
      <c r="U53" s="30">
        <v>63.588235294117638</v>
      </c>
    </row>
    <row r="54" spans="1:21" ht="12.6" customHeight="1" x14ac:dyDescent="0.2">
      <c r="A54" s="44"/>
      <c r="B54" s="11"/>
      <c r="C54" s="11" t="s">
        <v>21</v>
      </c>
      <c r="D54" s="31">
        <v>0.35294117647058826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0.35294117647058826</v>
      </c>
    </row>
    <row r="55" spans="1:21" ht="12.6" customHeight="1" x14ac:dyDescent="0.2">
      <c r="A55" s="44"/>
      <c r="B55" s="11"/>
      <c r="C55" s="11" t="s">
        <v>19</v>
      </c>
      <c r="D55" s="34">
        <v>63.588235294117638</v>
      </c>
      <c r="E55" s="32">
        <v>0</v>
      </c>
      <c r="F55" s="32">
        <v>0</v>
      </c>
      <c r="G55" s="32">
        <v>0</v>
      </c>
      <c r="H55" s="32">
        <v>0</v>
      </c>
      <c r="I55" s="32">
        <v>0.35294117647058826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42">
        <v>0</v>
      </c>
      <c r="U55" s="33">
        <v>63.941176470588225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23.916666666666664</v>
      </c>
      <c r="E56" s="32">
        <v>0</v>
      </c>
      <c r="F56" s="32">
        <v>0</v>
      </c>
      <c r="G56" s="32">
        <v>0</v>
      </c>
      <c r="H56" s="32">
        <v>0</v>
      </c>
      <c r="I56" s="32">
        <v>0.5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0.5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24.916666666666664</v>
      </c>
    </row>
    <row r="57" spans="1:21" ht="12.6" customHeight="1" x14ac:dyDescent="0.2">
      <c r="A57" s="44"/>
      <c r="B57" s="11"/>
      <c r="C57" s="11" t="s">
        <v>23</v>
      </c>
      <c r="D57" s="34">
        <v>47.833333333333329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49.833333333333329</v>
      </c>
    </row>
    <row r="58" spans="1:21" ht="12.6" customHeight="1" x14ac:dyDescent="0.2">
      <c r="A58" s="45"/>
      <c r="B58" s="12" t="s">
        <v>24</v>
      </c>
      <c r="C58" s="12"/>
      <c r="D58" s="35">
        <v>111.42156862745097</v>
      </c>
      <c r="E58" s="36">
        <v>0</v>
      </c>
      <c r="F58" s="36">
        <v>0</v>
      </c>
      <c r="G58" s="36">
        <v>0</v>
      </c>
      <c r="H58" s="36">
        <v>0</v>
      </c>
      <c r="I58" s="36">
        <v>1.3529411764705883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1</v>
      </c>
      <c r="P58" s="36">
        <v>0</v>
      </c>
      <c r="Q58" s="36">
        <v>0</v>
      </c>
      <c r="R58" s="36">
        <v>0</v>
      </c>
      <c r="S58" s="36">
        <v>0</v>
      </c>
      <c r="T58" s="43">
        <v>0</v>
      </c>
      <c r="U58" s="37">
        <v>113.77450980392156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81.294117647058812</v>
      </c>
      <c r="E59" s="29">
        <v>0</v>
      </c>
      <c r="F59" s="29">
        <v>0</v>
      </c>
      <c r="G59" s="29">
        <v>0</v>
      </c>
      <c r="H59" s="29">
        <v>39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41">
        <v>0</v>
      </c>
      <c r="U59" s="30">
        <v>120.29411764705881</v>
      </c>
    </row>
    <row r="60" spans="1:21" ht="12.6" customHeight="1" x14ac:dyDescent="0.2">
      <c r="A60" s="44"/>
      <c r="B60" s="11"/>
      <c r="C60" s="11" t="s">
        <v>21</v>
      </c>
      <c r="D60" s="31">
        <v>2.8235294117647056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2.8235294117647056</v>
      </c>
    </row>
    <row r="61" spans="1:21" ht="12.6" customHeight="1" x14ac:dyDescent="0.2">
      <c r="A61" s="44"/>
      <c r="B61" s="11"/>
      <c r="C61" s="11" t="s">
        <v>19</v>
      </c>
      <c r="D61" s="34">
        <v>84.117647058823522</v>
      </c>
      <c r="E61" s="32">
        <v>0</v>
      </c>
      <c r="F61" s="32">
        <v>0</v>
      </c>
      <c r="G61" s="32">
        <v>0</v>
      </c>
      <c r="H61" s="32">
        <v>39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42">
        <v>0</v>
      </c>
      <c r="U61" s="33">
        <v>123.11764705882352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38.833333333333336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38.833333333333336</v>
      </c>
    </row>
    <row r="63" spans="1:21" ht="12.6" customHeight="1" x14ac:dyDescent="0.2">
      <c r="A63" s="44"/>
      <c r="B63" s="11"/>
      <c r="C63" s="11" t="s">
        <v>23</v>
      </c>
      <c r="D63" s="34">
        <v>77.666666666666671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77.666666666666671</v>
      </c>
    </row>
    <row r="64" spans="1:21" ht="12.6" customHeight="1" x14ac:dyDescent="0.2">
      <c r="A64" s="45"/>
      <c r="B64" s="12" t="s">
        <v>24</v>
      </c>
      <c r="C64" s="12"/>
      <c r="D64" s="35">
        <v>161.78431372549019</v>
      </c>
      <c r="E64" s="36">
        <v>0</v>
      </c>
      <c r="F64" s="36">
        <v>0</v>
      </c>
      <c r="G64" s="36">
        <v>0</v>
      </c>
      <c r="H64" s="36">
        <v>39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43">
        <v>0</v>
      </c>
      <c r="U64" s="37">
        <v>200.78431372549019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71.50383631713558</v>
      </c>
      <c r="E65" s="29">
        <v>0.10741687979539642</v>
      </c>
      <c r="F65" s="29">
        <v>4.6035805626598467E-2</v>
      </c>
      <c r="G65" s="29">
        <v>0.50639386189258306</v>
      </c>
      <c r="H65" s="29">
        <v>0.76726342710997431</v>
      </c>
      <c r="I65" s="29">
        <v>5.5012787723785168</v>
      </c>
      <c r="J65" s="29">
        <v>2.2404092071611252</v>
      </c>
      <c r="K65" s="29">
        <v>0</v>
      </c>
      <c r="L65" s="29">
        <v>0.23785166240409208</v>
      </c>
      <c r="M65" s="29">
        <v>0.10741687979539642</v>
      </c>
      <c r="N65" s="29">
        <v>6.1381074168797956E-2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41">
        <v>0.41432225063938621</v>
      </c>
      <c r="U65" s="30">
        <v>81.493606138107438</v>
      </c>
    </row>
    <row r="66" spans="1:21" ht="12.6" customHeight="1" x14ac:dyDescent="0.2">
      <c r="A66" s="44"/>
      <c r="B66" s="11"/>
      <c r="C66" s="11" t="s">
        <v>21</v>
      </c>
      <c r="D66" s="31">
        <v>0.35294117647058826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0.35294117647058826</v>
      </c>
    </row>
    <row r="67" spans="1:21" ht="12.6" customHeight="1" x14ac:dyDescent="0.2">
      <c r="A67" s="44"/>
      <c r="B67" s="11"/>
      <c r="C67" s="11" t="s">
        <v>19</v>
      </c>
      <c r="D67" s="34">
        <v>71.85677749360616</v>
      </c>
      <c r="E67" s="32">
        <v>0.10741687979539642</v>
      </c>
      <c r="F67" s="32">
        <v>4.6035805626598467E-2</v>
      </c>
      <c r="G67" s="32">
        <v>0.50639386189258306</v>
      </c>
      <c r="H67" s="32">
        <v>0.76726342710997431</v>
      </c>
      <c r="I67" s="32">
        <v>5.5012787723785168</v>
      </c>
      <c r="J67" s="32">
        <v>2.2404092071611252</v>
      </c>
      <c r="K67" s="32">
        <v>0</v>
      </c>
      <c r="L67" s="32">
        <v>0.23785166240409208</v>
      </c>
      <c r="M67" s="32">
        <v>0.10741687979539642</v>
      </c>
      <c r="N67" s="32">
        <v>6.1381074168797956E-2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42">
        <v>0.41432225063938621</v>
      </c>
      <c r="U67" s="33">
        <v>81.846547314578018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39.249999999999993</v>
      </c>
      <c r="E68" s="32">
        <v>0</v>
      </c>
      <c r="F68" s="32">
        <v>0.5</v>
      </c>
      <c r="G68" s="32">
        <v>0</v>
      </c>
      <c r="H68" s="32">
        <v>0</v>
      </c>
      <c r="I68" s="32">
        <v>0.5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40.249999999999993</v>
      </c>
    </row>
    <row r="69" spans="1:21" ht="12.6" customHeight="1" x14ac:dyDescent="0.2">
      <c r="A69" s="44"/>
      <c r="B69" s="11"/>
      <c r="C69" s="11" t="s">
        <v>23</v>
      </c>
      <c r="D69" s="34">
        <v>78.499999999999986</v>
      </c>
      <c r="E69" s="32">
        <v>0</v>
      </c>
      <c r="F69" s="32">
        <v>1</v>
      </c>
      <c r="G69" s="32">
        <v>0</v>
      </c>
      <c r="H69" s="32">
        <v>0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80.499999999999986</v>
      </c>
    </row>
    <row r="70" spans="1:21" ht="12.6" customHeight="1" x14ac:dyDescent="0.2">
      <c r="A70" s="45"/>
      <c r="B70" s="12" t="s">
        <v>24</v>
      </c>
      <c r="C70" s="12"/>
      <c r="D70" s="35">
        <v>150.35677749360613</v>
      </c>
      <c r="E70" s="36">
        <v>0.10741687979539642</v>
      </c>
      <c r="F70" s="36">
        <v>1.0460358056265984</v>
      </c>
      <c r="G70" s="36">
        <v>0.50639386189258306</v>
      </c>
      <c r="H70" s="36">
        <v>0.76726342710997431</v>
      </c>
      <c r="I70" s="36">
        <v>6.5012787723785168</v>
      </c>
      <c r="J70" s="36">
        <v>2.2404092071611252</v>
      </c>
      <c r="K70" s="36">
        <v>0</v>
      </c>
      <c r="L70" s="36">
        <v>0.23785166240409208</v>
      </c>
      <c r="M70" s="36">
        <v>0.10741687979539642</v>
      </c>
      <c r="N70" s="36">
        <v>6.1381074168797956E-2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43">
        <v>0.41432225063938621</v>
      </c>
      <c r="U70" s="37">
        <v>162.346547314578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95.235294117647058</v>
      </c>
      <c r="E71" s="29">
        <v>0</v>
      </c>
      <c r="F71" s="29">
        <v>0</v>
      </c>
      <c r="G71" s="29">
        <v>0</v>
      </c>
      <c r="H71" s="29">
        <v>0</v>
      </c>
      <c r="I71" s="29">
        <v>2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41">
        <v>0</v>
      </c>
      <c r="U71" s="30">
        <v>97.235294117647058</v>
      </c>
    </row>
    <row r="72" spans="1:21" ht="12.6" customHeight="1" x14ac:dyDescent="0.2">
      <c r="A72" s="44"/>
      <c r="B72" s="11"/>
      <c r="C72" s="11" t="s">
        <v>21</v>
      </c>
      <c r="D72" s="31">
        <v>1.2352941176470589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1.2352941176470589</v>
      </c>
    </row>
    <row r="73" spans="1:21" ht="12.6" customHeight="1" x14ac:dyDescent="0.2">
      <c r="A73" s="44"/>
      <c r="B73" s="11"/>
      <c r="C73" s="11" t="s">
        <v>19</v>
      </c>
      <c r="D73" s="34">
        <v>96.470588235294116</v>
      </c>
      <c r="E73" s="32">
        <v>0</v>
      </c>
      <c r="F73" s="32">
        <v>0</v>
      </c>
      <c r="G73" s="32">
        <v>0</v>
      </c>
      <c r="H73" s="32">
        <v>0</v>
      </c>
      <c r="I73" s="32">
        <v>2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42">
        <v>0</v>
      </c>
      <c r="U73" s="33">
        <v>98.470588235294116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31.249999999999996</v>
      </c>
      <c r="E74" s="32">
        <v>0</v>
      </c>
      <c r="F74" s="32">
        <v>0</v>
      </c>
      <c r="G74" s="32">
        <v>0</v>
      </c>
      <c r="H74" s="32">
        <v>0</v>
      </c>
      <c r="I74" s="32">
        <v>0.75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31.999999999999996</v>
      </c>
    </row>
    <row r="75" spans="1:21" ht="12.6" customHeight="1" x14ac:dyDescent="0.2">
      <c r="A75" s="44"/>
      <c r="B75" s="11"/>
      <c r="C75" s="11" t="s">
        <v>23</v>
      </c>
      <c r="D75" s="34">
        <v>62.499999999999993</v>
      </c>
      <c r="E75" s="32">
        <v>0</v>
      </c>
      <c r="F75" s="32">
        <v>0</v>
      </c>
      <c r="G75" s="32">
        <v>0</v>
      </c>
      <c r="H75" s="32">
        <v>0</v>
      </c>
      <c r="I75" s="32">
        <v>1.5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63.999999999999993</v>
      </c>
    </row>
    <row r="76" spans="1:21" ht="12.6" customHeight="1" x14ac:dyDescent="0.2">
      <c r="A76" s="45"/>
      <c r="B76" s="12" t="s">
        <v>24</v>
      </c>
      <c r="C76" s="12"/>
      <c r="D76" s="35">
        <v>158.97058823529412</v>
      </c>
      <c r="E76" s="36">
        <v>0</v>
      </c>
      <c r="F76" s="36">
        <v>0</v>
      </c>
      <c r="G76" s="36">
        <v>0</v>
      </c>
      <c r="H76" s="36">
        <v>0</v>
      </c>
      <c r="I76" s="36">
        <v>3.5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3">
        <v>0</v>
      </c>
      <c r="U76" s="37">
        <v>162.47058823529412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98.680306905370855</v>
      </c>
      <c r="E77" s="29">
        <v>0.10741687979539642</v>
      </c>
      <c r="F77" s="29">
        <v>4.6035805626598467E-2</v>
      </c>
      <c r="G77" s="29">
        <v>0.50639386189258306</v>
      </c>
      <c r="H77" s="29">
        <v>0.76726342710997431</v>
      </c>
      <c r="I77" s="29">
        <v>1.0895140664961638</v>
      </c>
      <c r="J77" s="29">
        <v>2.2404092071611252</v>
      </c>
      <c r="K77" s="29">
        <v>0</v>
      </c>
      <c r="L77" s="29">
        <v>6.1381074168797956E-2</v>
      </c>
      <c r="M77" s="29">
        <v>0.10741687979539642</v>
      </c>
      <c r="N77" s="29">
        <v>6.1381074168797956E-2</v>
      </c>
      <c r="O77" s="29">
        <v>21.352941176470587</v>
      </c>
      <c r="P77" s="29">
        <v>0</v>
      </c>
      <c r="Q77" s="29">
        <v>0</v>
      </c>
      <c r="R77" s="29">
        <v>0</v>
      </c>
      <c r="S77" s="29">
        <v>0</v>
      </c>
      <c r="T77" s="41">
        <v>0.59079283887468037</v>
      </c>
      <c r="U77" s="30">
        <v>125.61125319693093</v>
      </c>
    </row>
    <row r="78" spans="1:21" ht="12.6" customHeight="1" x14ac:dyDescent="0.2">
      <c r="A78" s="44"/>
      <c r="B78" s="11"/>
      <c r="C78" s="11" t="s">
        <v>21</v>
      </c>
      <c r="D78" s="31">
        <v>1.2352941176470589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1.2352941176470589</v>
      </c>
    </row>
    <row r="79" spans="1:21" ht="12.6" customHeight="1" x14ac:dyDescent="0.2">
      <c r="A79" s="44"/>
      <c r="B79" s="11"/>
      <c r="C79" s="11" t="s">
        <v>19</v>
      </c>
      <c r="D79" s="34">
        <v>99.915601023017913</v>
      </c>
      <c r="E79" s="32">
        <v>0.10741687979539642</v>
      </c>
      <c r="F79" s="32">
        <v>4.6035805626598467E-2</v>
      </c>
      <c r="G79" s="32">
        <v>0.50639386189258306</v>
      </c>
      <c r="H79" s="32">
        <v>0.76726342710997431</v>
      </c>
      <c r="I79" s="32">
        <v>1.0895140664961638</v>
      </c>
      <c r="J79" s="32">
        <v>2.2404092071611252</v>
      </c>
      <c r="K79" s="32">
        <v>0</v>
      </c>
      <c r="L79" s="32">
        <v>6.1381074168797956E-2</v>
      </c>
      <c r="M79" s="32">
        <v>0.10741687979539642</v>
      </c>
      <c r="N79" s="32">
        <v>6.1381074168797956E-2</v>
      </c>
      <c r="O79" s="32">
        <v>21.352941176470587</v>
      </c>
      <c r="P79" s="32">
        <v>0</v>
      </c>
      <c r="Q79" s="32">
        <v>0</v>
      </c>
      <c r="R79" s="32">
        <v>0</v>
      </c>
      <c r="S79" s="32">
        <v>0</v>
      </c>
      <c r="T79" s="42">
        <v>0.59079283887468037</v>
      </c>
      <c r="U79" s="33">
        <v>126.846547314578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22.166666666666668</v>
      </c>
      <c r="E80" s="32">
        <v>0</v>
      </c>
      <c r="F80" s="32">
        <v>0.75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22.916666666666668</v>
      </c>
    </row>
    <row r="81" spans="1:21" ht="12.6" customHeight="1" x14ac:dyDescent="0.2">
      <c r="A81" s="44"/>
      <c r="B81" s="11"/>
      <c r="C81" s="11" t="s">
        <v>23</v>
      </c>
      <c r="D81" s="34">
        <v>44.333333333333336</v>
      </c>
      <c r="E81" s="32">
        <v>0</v>
      </c>
      <c r="F81" s="32">
        <v>1.5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45.833333333333336</v>
      </c>
    </row>
    <row r="82" spans="1:21" ht="12.6" customHeight="1" x14ac:dyDescent="0.2">
      <c r="A82" s="45"/>
      <c r="B82" s="12" t="s">
        <v>24</v>
      </c>
      <c r="C82" s="12"/>
      <c r="D82" s="35">
        <v>144.24893435635121</v>
      </c>
      <c r="E82" s="36">
        <v>0.10741687979539642</v>
      </c>
      <c r="F82" s="36">
        <v>1.5460358056265984</v>
      </c>
      <c r="G82" s="36">
        <v>0.50639386189258306</v>
      </c>
      <c r="H82" s="36">
        <v>0.76726342710997431</v>
      </c>
      <c r="I82" s="36">
        <v>1.0895140664961638</v>
      </c>
      <c r="J82" s="36">
        <v>2.2404092071611252</v>
      </c>
      <c r="K82" s="36">
        <v>0</v>
      </c>
      <c r="L82" s="36">
        <v>6.1381074168797956E-2</v>
      </c>
      <c r="M82" s="36">
        <v>0.10741687979539642</v>
      </c>
      <c r="N82" s="36">
        <v>6.1381074168797956E-2</v>
      </c>
      <c r="O82" s="36">
        <v>21.352941176470587</v>
      </c>
      <c r="P82" s="36">
        <v>0</v>
      </c>
      <c r="Q82" s="36">
        <v>0</v>
      </c>
      <c r="R82" s="36">
        <v>0</v>
      </c>
      <c r="S82" s="36">
        <v>0</v>
      </c>
      <c r="T82" s="43">
        <v>0.59079283887468037</v>
      </c>
      <c r="U82" s="37">
        <v>172.67988064791129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185.9541675558354</v>
      </c>
      <c r="E83" s="29">
        <v>20.601235188229811</v>
      </c>
      <c r="F83" s="29">
        <v>13.321438499451281</v>
      </c>
      <c r="G83" s="29">
        <v>19.490329613132218</v>
      </c>
      <c r="H83" s="29">
        <v>11.970809030008706</v>
      </c>
      <c r="I83" s="29">
        <v>17.25057242377666</v>
      </c>
      <c r="J83" s="29">
        <v>71.793755492062232</v>
      </c>
      <c r="K83" s="29">
        <v>1.2704476212795877</v>
      </c>
      <c r="L83" s="29">
        <v>32.480620653440418</v>
      </c>
      <c r="M83" s="29">
        <v>15.427629607695055</v>
      </c>
      <c r="N83" s="29">
        <v>56.129352981790639</v>
      </c>
      <c r="O83" s="29">
        <v>2.4855012427506217E-2</v>
      </c>
      <c r="P83" s="29">
        <v>24.255169875592905</v>
      </c>
      <c r="Q83" s="29">
        <v>0</v>
      </c>
      <c r="R83" s="29">
        <v>0.29826014913007459</v>
      </c>
      <c r="S83" s="29">
        <v>0</v>
      </c>
      <c r="T83" s="41">
        <v>5.1504641552501695</v>
      </c>
      <c r="U83" s="30">
        <v>475.41910785910272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185.9541675558354</v>
      </c>
      <c r="E85" s="32">
        <v>20.601235188229811</v>
      </c>
      <c r="F85" s="32">
        <v>13.321438499451281</v>
      </c>
      <c r="G85" s="32">
        <v>19.490329613132218</v>
      </c>
      <c r="H85" s="32">
        <v>11.970809030008706</v>
      </c>
      <c r="I85" s="32">
        <v>17.25057242377666</v>
      </c>
      <c r="J85" s="32">
        <v>71.793755492062232</v>
      </c>
      <c r="K85" s="32">
        <v>1.2704476212795877</v>
      </c>
      <c r="L85" s="32">
        <v>32.480620653440418</v>
      </c>
      <c r="M85" s="32">
        <v>15.427629607695055</v>
      </c>
      <c r="N85" s="32">
        <v>56.129352981790639</v>
      </c>
      <c r="O85" s="32">
        <v>2.4855012427506217E-2</v>
      </c>
      <c r="P85" s="32">
        <v>24.255169875592905</v>
      </c>
      <c r="Q85" s="32">
        <v>0</v>
      </c>
      <c r="R85" s="32">
        <v>0.29826014913007459</v>
      </c>
      <c r="S85" s="32">
        <v>0</v>
      </c>
      <c r="T85" s="42">
        <v>5.1504641552501695</v>
      </c>
      <c r="U85" s="33">
        <v>475.41910785910272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30.499999999999996</v>
      </c>
      <c r="E86" s="32">
        <v>0</v>
      </c>
      <c r="F86" s="32">
        <v>0.25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3.25</v>
      </c>
      <c r="Q86" s="32">
        <v>0</v>
      </c>
      <c r="R86" s="32">
        <v>0</v>
      </c>
      <c r="S86" s="32">
        <v>0</v>
      </c>
      <c r="T86" s="42">
        <v>0</v>
      </c>
      <c r="U86" s="33">
        <v>34</v>
      </c>
    </row>
    <row r="87" spans="1:21" ht="12.6" customHeight="1" x14ac:dyDescent="0.2">
      <c r="A87" s="44"/>
      <c r="B87" s="11"/>
      <c r="C87" s="11" t="s">
        <v>23</v>
      </c>
      <c r="D87" s="34">
        <v>60.999999999999993</v>
      </c>
      <c r="E87" s="32">
        <v>0</v>
      </c>
      <c r="F87" s="32">
        <v>0.5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6.5</v>
      </c>
      <c r="Q87" s="32">
        <v>0</v>
      </c>
      <c r="R87" s="32">
        <v>0</v>
      </c>
      <c r="S87" s="32">
        <v>0</v>
      </c>
      <c r="T87" s="42">
        <v>0</v>
      </c>
      <c r="U87" s="33">
        <v>68</v>
      </c>
    </row>
    <row r="88" spans="1:21" ht="12.6" customHeight="1" x14ac:dyDescent="0.2">
      <c r="A88" s="45"/>
      <c r="B88" s="12" t="s">
        <v>24</v>
      </c>
      <c r="C88" s="12"/>
      <c r="D88" s="35">
        <v>246.9541675558354</v>
      </c>
      <c r="E88" s="36">
        <v>20.601235188229811</v>
      </c>
      <c r="F88" s="36">
        <v>13.821438499451281</v>
      </c>
      <c r="G88" s="36">
        <v>19.490329613132218</v>
      </c>
      <c r="H88" s="36">
        <v>11.970809030008706</v>
      </c>
      <c r="I88" s="36">
        <v>17.25057242377666</v>
      </c>
      <c r="J88" s="36">
        <v>71.793755492062232</v>
      </c>
      <c r="K88" s="36">
        <v>1.2704476212795877</v>
      </c>
      <c r="L88" s="36">
        <v>32.480620653440418</v>
      </c>
      <c r="M88" s="36">
        <v>15.427629607695055</v>
      </c>
      <c r="N88" s="36">
        <v>56.129352981790639</v>
      </c>
      <c r="O88" s="36">
        <v>2.4855012427506217E-2</v>
      </c>
      <c r="P88" s="36">
        <v>30.755169875592905</v>
      </c>
      <c r="Q88" s="36">
        <v>0</v>
      </c>
      <c r="R88" s="36">
        <v>0.29826014913007459</v>
      </c>
      <c r="S88" s="36">
        <v>0</v>
      </c>
      <c r="T88" s="43">
        <v>5.1504641552501695</v>
      </c>
      <c r="U88" s="37">
        <v>543.41910785910261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111.30681894842584</v>
      </c>
      <c r="E89" s="29">
        <v>7.038330907171412</v>
      </c>
      <c r="F89" s="29">
        <v>10.666096707784064</v>
      </c>
      <c r="G89" s="29">
        <v>4.3668430363291231</v>
      </c>
      <c r="H89" s="29">
        <v>17.261567325114118</v>
      </c>
      <c r="I89" s="29">
        <v>5.2224946614313152</v>
      </c>
      <c r="J89" s="29">
        <v>22.678140979137776</v>
      </c>
      <c r="K89" s="29">
        <v>0.35856573705179284</v>
      </c>
      <c r="L89" s="29">
        <v>0.40042094682021451</v>
      </c>
      <c r="M89" s="29">
        <v>9.6860208631807723</v>
      </c>
      <c r="N89" s="29">
        <v>7.1163899094257754</v>
      </c>
      <c r="O89" s="29">
        <v>0.1432469304229195</v>
      </c>
      <c r="P89" s="29">
        <v>53.095751173941579</v>
      </c>
      <c r="Q89" s="29">
        <v>0</v>
      </c>
      <c r="R89" s="29">
        <v>0.24556616643929058</v>
      </c>
      <c r="S89" s="29">
        <v>0</v>
      </c>
      <c r="T89" s="41">
        <v>3.9073344692012788</v>
      </c>
      <c r="U89" s="30">
        <v>253.49358876187731</v>
      </c>
    </row>
    <row r="90" spans="1:21" ht="12.6" customHeight="1" x14ac:dyDescent="0.2">
      <c r="A90" s="44"/>
      <c r="B90" s="11"/>
      <c r="C90" s="11" t="s">
        <v>21</v>
      </c>
      <c r="D90" s="31">
        <v>0.17647058823529413</v>
      </c>
      <c r="E90" s="32">
        <v>0</v>
      </c>
      <c r="F90" s="32">
        <v>0.17647058823529413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0.17647058823529413</v>
      </c>
      <c r="N90" s="32">
        <v>0</v>
      </c>
      <c r="O90" s="32">
        <v>0</v>
      </c>
      <c r="P90" s="32">
        <v>0.17647058823529413</v>
      </c>
      <c r="Q90" s="32">
        <v>0</v>
      </c>
      <c r="R90" s="32">
        <v>0</v>
      </c>
      <c r="S90" s="32">
        <v>0</v>
      </c>
      <c r="T90" s="42">
        <v>0</v>
      </c>
      <c r="U90" s="33">
        <v>0.70588235294117652</v>
      </c>
    </row>
    <row r="91" spans="1:21" ht="12.6" customHeight="1" x14ac:dyDescent="0.2">
      <c r="A91" s="44"/>
      <c r="B91" s="11"/>
      <c r="C91" s="11" t="s">
        <v>19</v>
      </c>
      <c r="D91" s="34">
        <v>111.48328953666113</v>
      </c>
      <c r="E91" s="32">
        <v>7.038330907171412</v>
      </c>
      <c r="F91" s="32">
        <v>10.842567296019357</v>
      </c>
      <c r="G91" s="32">
        <v>4.3668430363291231</v>
      </c>
      <c r="H91" s="32">
        <v>17.261567325114118</v>
      </c>
      <c r="I91" s="32">
        <v>5.2224946614313152</v>
      </c>
      <c r="J91" s="32">
        <v>22.678140979137776</v>
      </c>
      <c r="K91" s="32">
        <v>0.35856573705179284</v>
      </c>
      <c r="L91" s="32">
        <v>0.40042094682021451</v>
      </c>
      <c r="M91" s="32">
        <v>9.8624914514160675</v>
      </c>
      <c r="N91" s="32">
        <v>7.1163899094257754</v>
      </c>
      <c r="O91" s="32">
        <v>0.1432469304229195</v>
      </c>
      <c r="P91" s="32">
        <v>53.272221762176876</v>
      </c>
      <c r="Q91" s="32">
        <v>0</v>
      </c>
      <c r="R91" s="32">
        <v>0.24556616643929058</v>
      </c>
      <c r="S91" s="32">
        <v>0</v>
      </c>
      <c r="T91" s="42">
        <v>3.9073344692012788</v>
      </c>
      <c r="U91" s="33">
        <v>254.19947111481849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47.25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0.5</v>
      </c>
      <c r="Q92" s="32">
        <v>0</v>
      </c>
      <c r="R92" s="32">
        <v>0</v>
      </c>
      <c r="S92" s="32">
        <v>0</v>
      </c>
      <c r="T92" s="42">
        <v>0</v>
      </c>
      <c r="U92" s="33">
        <v>47.75</v>
      </c>
    </row>
    <row r="93" spans="1:21" ht="12.6" customHeight="1" x14ac:dyDescent="0.2">
      <c r="A93" s="44"/>
      <c r="B93" s="11"/>
      <c r="C93" s="11" t="s">
        <v>23</v>
      </c>
      <c r="D93" s="34">
        <v>94.5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1</v>
      </c>
      <c r="Q93" s="32">
        <v>0</v>
      </c>
      <c r="R93" s="32">
        <v>0</v>
      </c>
      <c r="S93" s="32">
        <v>0</v>
      </c>
      <c r="T93" s="42">
        <v>0</v>
      </c>
      <c r="U93" s="33">
        <v>95.5</v>
      </c>
    </row>
    <row r="94" spans="1:21" ht="12.6" customHeight="1" x14ac:dyDescent="0.2">
      <c r="A94" s="46"/>
      <c r="B94" s="13" t="s">
        <v>24</v>
      </c>
      <c r="C94" s="13"/>
      <c r="D94" s="25">
        <v>205.98328953666115</v>
      </c>
      <c r="E94" s="26">
        <v>7.038330907171412</v>
      </c>
      <c r="F94" s="26">
        <v>10.842567296019357</v>
      </c>
      <c r="G94" s="26">
        <v>4.3668430363291231</v>
      </c>
      <c r="H94" s="26">
        <v>17.261567325114118</v>
      </c>
      <c r="I94" s="26">
        <v>5.2224946614313152</v>
      </c>
      <c r="J94" s="26">
        <v>22.678140979137776</v>
      </c>
      <c r="K94" s="26">
        <v>0.35856573705179284</v>
      </c>
      <c r="L94" s="26">
        <v>0.40042094682021451</v>
      </c>
      <c r="M94" s="26">
        <v>9.8624914514160675</v>
      </c>
      <c r="N94" s="26">
        <v>7.1163899094257754</v>
      </c>
      <c r="O94" s="26">
        <v>0.1432469304229195</v>
      </c>
      <c r="P94" s="26">
        <v>54.272221762176876</v>
      </c>
      <c r="Q94" s="26">
        <v>0</v>
      </c>
      <c r="R94" s="26">
        <v>0.24556616643929058</v>
      </c>
      <c r="S94" s="26">
        <v>0</v>
      </c>
      <c r="T94" s="40">
        <v>3.9073344692012788</v>
      </c>
      <c r="U94" s="27">
        <v>349.69947111481844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94"/>
  <sheetViews>
    <sheetView showGridLines="0" zoomScaleNormal="100" workbookViewId="0">
      <selection activeCell="E9" sqref="E9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22" width="9.42578125" style="21" bestFit="1" customWidth="1"/>
    <col min="23" max="16384" width="9.140625" style="21"/>
  </cols>
  <sheetData>
    <row r="1" spans="1:22" s="14" customFormat="1" ht="12.6" customHeight="1" x14ac:dyDescent="0.2">
      <c r="A1" s="47" t="s">
        <v>56</v>
      </c>
    </row>
    <row r="2" spans="1:22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2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2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2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784.88567119904405</v>
      </c>
      <c r="E5" s="3">
        <v>29.529088576435704</v>
      </c>
      <c r="F5" s="3">
        <v>18.362002514983722</v>
      </c>
      <c r="G5" s="3">
        <v>21.122260292859742</v>
      </c>
      <c r="H5" s="3">
        <v>70.731893448324143</v>
      </c>
      <c r="I5" s="3">
        <v>29.23991101938492</v>
      </c>
      <c r="J5" s="3">
        <v>19.523546478465743</v>
      </c>
      <c r="K5" s="3">
        <v>8.8475664146878064</v>
      </c>
      <c r="L5" s="3">
        <v>37.396216813489396</v>
      </c>
      <c r="M5" s="3">
        <v>48.162115388716153</v>
      </c>
      <c r="N5" s="3">
        <v>17.881091556559326</v>
      </c>
      <c r="O5" s="3">
        <v>14.321530631368489</v>
      </c>
      <c r="P5" s="3">
        <v>25.529570453658948</v>
      </c>
      <c r="Q5" s="3">
        <v>0</v>
      </c>
      <c r="R5" s="3">
        <v>2.4507389442119223</v>
      </c>
      <c r="S5" s="3">
        <v>0</v>
      </c>
      <c r="T5" s="4">
        <v>24.006356763954962</v>
      </c>
      <c r="U5" s="5">
        <v>1151.9895604961453</v>
      </c>
    </row>
    <row r="6" spans="1:22" s="28" customFormat="1" ht="12.6" customHeight="1" x14ac:dyDescent="0.2">
      <c r="A6" s="6"/>
      <c r="B6" s="1"/>
      <c r="C6" s="1" t="s">
        <v>21</v>
      </c>
      <c r="D6" s="2">
        <v>9.2647058823529402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4">
        <v>0</v>
      </c>
      <c r="U6" s="5">
        <v>9.2647058823529402</v>
      </c>
    </row>
    <row r="7" spans="1:22" s="28" customFormat="1" ht="12.6" customHeight="1" x14ac:dyDescent="0.2">
      <c r="A7" s="6"/>
      <c r="B7" s="1"/>
      <c r="C7" s="1" t="s">
        <v>19</v>
      </c>
      <c r="D7" s="2">
        <v>794.15037708139698</v>
      </c>
      <c r="E7" s="3">
        <v>29.529088576435704</v>
      </c>
      <c r="F7" s="3">
        <v>18.362002514983722</v>
      </c>
      <c r="G7" s="3">
        <v>21.122260292859742</v>
      </c>
      <c r="H7" s="3">
        <v>70.731893448324143</v>
      </c>
      <c r="I7" s="3">
        <v>29.23991101938492</v>
      </c>
      <c r="J7" s="3">
        <v>19.523546478465743</v>
      </c>
      <c r="K7" s="3">
        <v>8.8475664146878064</v>
      </c>
      <c r="L7" s="3">
        <v>37.396216813489396</v>
      </c>
      <c r="M7" s="3">
        <v>48.162115388716153</v>
      </c>
      <c r="N7" s="3">
        <v>17.881091556559326</v>
      </c>
      <c r="O7" s="3">
        <v>14.321530631368489</v>
      </c>
      <c r="P7" s="3">
        <v>25.529570453658948</v>
      </c>
      <c r="Q7" s="3">
        <v>0</v>
      </c>
      <c r="R7" s="3">
        <v>2.4507389442119223</v>
      </c>
      <c r="S7" s="3">
        <v>0</v>
      </c>
      <c r="T7" s="4">
        <v>24.006356763954962</v>
      </c>
      <c r="U7" s="5">
        <v>1161.254266378498</v>
      </c>
    </row>
    <row r="8" spans="1:22" s="28" customFormat="1" ht="12.6" customHeight="1" x14ac:dyDescent="0.2">
      <c r="A8" s="6"/>
      <c r="B8" s="1" t="s">
        <v>22</v>
      </c>
      <c r="C8" s="1" t="s">
        <v>21</v>
      </c>
      <c r="D8" s="2">
        <v>239.5</v>
      </c>
      <c r="E8" s="3">
        <v>0</v>
      </c>
      <c r="F8" s="3">
        <v>1.375</v>
      </c>
      <c r="G8" s="3">
        <v>0</v>
      </c>
      <c r="H8" s="3">
        <v>0.625</v>
      </c>
      <c r="I8" s="3">
        <v>2.75</v>
      </c>
      <c r="J8" s="3">
        <v>0</v>
      </c>
      <c r="K8" s="3">
        <v>0</v>
      </c>
      <c r="L8" s="3">
        <v>0</v>
      </c>
      <c r="M8" s="3">
        <v>2.3333333333333335</v>
      </c>
      <c r="N8" s="3">
        <v>0</v>
      </c>
      <c r="O8" s="3">
        <v>0.375</v>
      </c>
      <c r="P8" s="3">
        <v>1.875</v>
      </c>
      <c r="Q8" s="3">
        <v>0</v>
      </c>
      <c r="R8" s="3">
        <v>0</v>
      </c>
      <c r="S8" s="3">
        <v>0</v>
      </c>
      <c r="T8" s="4">
        <v>0</v>
      </c>
      <c r="U8" s="5">
        <v>248.83333333333331</v>
      </c>
    </row>
    <row r="9" spans="1:22" s="28" customFormat="1" ht="12.6" customHeight="1" x14ac:dyDescent="0.2">
      <c r="A9" s="6"/>
      <c r="B9" s="1"/>
      <c r="C9" s="1" t="s">
        <v>23</v>
      </c>
      <c r="D9" s="2">
        <v>479</v>
      </c>
      <c r="E9" s="3">
        <v>0</v>
      </c>
      <c r="F9" s="3">
        <v>2.75</v>
      </c>
      <c r="G9" s="3">
        <v>0</v>
      </c>
      <c r="H9" s="3">
        <v>1.25</v>
      </c>
      <c r="I9" s="3">
        <v>5.5</v>
      </c>
      <c r="J9" s="3">
        <v>0</v>
      </c>
      <c r="K9" s="3">
        <v>0</v>
      </c>
      <c r="L9" s="3">
        <v>0</v>
      </c>
      <c r="M9" s="3">
        <v>4.666666666666667</v>
      </c>
      <c r="N9" s="3">
        <v>0</v>
      </c>
      <c r="O9" s="3">
        <v>0.75</v>
      </c>
      <c r="P9" s="3">
        <v>3.75</v>
      </c>
      <c r="Q9" s="3">
        <v>0</v>
      </c>
      <c r="R9" s="3">
        <v>0</v>
      </c>
      <c r="S9" s="3">
        <v>0</v>
      </c>
      <c r="T9" s="4">
        <v>0</v>
      </c>
      <c r="U9" s="5">
        <v>497.66666666666663</v>
      </c>
    </row>
    <row r="10" spans="1:22" s="28" customFormat="1" ht="12.6" customHeight="1" x14ac:dyDescent="0.2">
      <c r="A10" s="6"/>
      <c r="B10" s="7" t="s">
        <v>24</v>
      </c>
      <c r="C10" s="7"/>
      <c r="D10" s="2">
        <v>1273.150377081397</v>
      </c>
      <c r="E10" s="3">
        <v>29.529088576435704</v>
      </c>
      <c r="F10" s="3">
        <v>21.112002514983722</v>
      </c>
      <c r="G10" s="3">
        <v>21.122260292859742</v>
      </c>
      <c r="H10" s="3">
        <v>71.981893448324143</v>
      </c>
      <c r="I10" s="3">
        <v>34.739911019384913</v>
      </c>
      <c r="J10" s="3">
        <v>19.523546478465743</v>
      </c>
      <c r="K10" s="3">
        <v>8.8475664146878064</v>
      </c>
      <c r="L10" s="3">
        <v>37.396216813489396</v>
      </c>
      <c r="M10" s="3">
        <v>52.828782055382817</v>
      </c>
      <c r="N10" s="3">
        <v>17.881091556559326</v>
      </c>
      <c r="O10" s="3">
        <v>15.071530631368489</v>
      </c>
      <c r="P10" s="3">
        <v>29.279570453658948</v>
      </c>
      <c r="Q10" s="3">
        <v>0</v>
      </c>
      <c r="R10" s="3">
        <v>2.4507389442119223</v>
      </c>
      <c r="S10" s="3">
        <v>0</v>
      </c>
      <c r="T10" s="4">
        <v>24.006356763954962</v>
      </c>
      <c r="U10" s="5">
        <v>1658.9209330451647</v>
      </c>
      <c r="V10" s="52"/>
    </row>
    <row r="11" spans="1:22" ht="12.6" customHeight="1" x14ac:dyDescent="0.2">
      <c r="A11" s="9" t="s">
        <v>39</v>
      </c>
      <c r="B11" s="9" t="s">
        <v>20</v>
      </c>
      <c r="C11" s="9" t="s">
        <v>20</v>
      </c>
      <c r="D11" s="10">
        <v>57.11764705882355</v>
      </c>
      <c r="E11" s="29">
        <v>0</v>
      </c>
      <c r="F11" s="29">
        <v>0.17647058823529413</v>
      </c>
      <c r="G11" s="29">
        <v>0.88235294117647056</v>
      </c>
      <c r="H11" s="29">
        <v>4.4117647058823533</v>
      </c>
      <c r="I11" s="29">
        <v>0.70588235294117641</v>
      </c>
      <c r="J11" s="29">
        <v>0</v>
      </c>
      <c r="K11" s="29">
        <v>0</v>
      </c>
      <c r="L11" s="29">
        <v>0</v>
      </c>
      <c r="M11" s="29">
        <v>14.647058823529411</v>
      </c>
      <c r="N11" s="29">
        <v>0</v>
      </c>
      <c r="O11" s="29">
        <v>0</v>
      </c>
      <c r="P11" s="29">
        <v>0</v>
      </c>
      <c r="Q11" s="29">
        <v>0</v>
      </c>
      <c r="R11" s="29">
        <v>0.44117647058823528</v>
      </c>
      <c r="S11" s="29">
        <v>0</v>
      </c>
      <c r="T11" s="41">
        <v>0</v>
      </c>
      <c r="U11" s="30">
        <v>78.382352941176492</v>
      </c>
    </row>
    <row r="12" spans="1:22" ht="12.6" customHeight="1" x14ac:dyDescent="0.2">
      <c r="A12" s="44"/>
      <c r="B12" s="11"/>
      <c r="C12" s="11" t="s">
        <v>21</v>
      </c>
      <c r="D12" s="31">
        <v>8.8235294117647065E-2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8.8235294117647065E-2</v>
      </c>
    </row>
    <row r="13" spans="1:22" ht="12.6" customHeight="1" x14ac:dyDescent="0.2">
      <c r="A13" s="44"/>
      <c r="B13" s="11"/>
      <c r="C13" s="11" t="s">
        <v>19</v>
      </c>
      <c r="D13" s="34">
        <v>57.205882352941195</v>
      </c>
      <c r="E13" s="32">
        <v>0</v>
      </c>
      <c r="F13" s="32">
        <v>0.17647058823529413</v>
      </c>
      <c r="G13" s="32">
        <v>0.88235294117647056</v>
      </c>
      <c r="H13" s="32">
        <v>4.4117647058823533</v>
      </c>
      <c r="I13" s="32">
        <v>0.70588235294117641</v>
      </c>
      <c r="J13" s="32">
        <v>0</v>
      </c>
      <c r="K13" s="32">
        <v>0</v>
      </c>
      <c r="L13" s="32">
        <v>0</v>
      </c>
      <c r="M13" s="32">
        <v>14.647058823529411</v>
      </c>
      <c r="N13" s="32">
        <v>0</v>
      </c>
      <c r="O13" s="32">
        <v>0</v>
      </c>
      <c r="P13" s="32">
        <v>0</v>
      </c>
      <c r="Q13" s="32">
        <v>0</v>
      </c>
      <c r="R13" s="32">
        <v>0.44117647058823528</v>
      </c>
      <c r="S13" s="32">
        <v>0</v>
      </c>
      <c r="T13" s="42">
        <v>0</v>
      </c>
      <c r="U13" s="33">
        <v>78.47058823529413</v>
      </c>
    </row>
    <row r="14" spans="1:22" ht="12.6" customHeight="1" x14ac:dyDescent="0.2">
      <c r="A14" s="44"/>
      <c r="B14" s="11" t="s">
        <v>22</v>
      </c>
      <c r="C14" s="11" t="s">
        <v>21</v>
      </c>
      <c r="D14" s="31">
        <v>3.9999999999999996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3.9999999999999996</v>
      </c>
    </row>
    <row r="15" spans="1:22" ht="12.6" customHeight="1" x14ac:dyDescent="0.2">
      <c r="A15" s="44"/>
      <c r="B15" s="11"/>
      <c r="C15" s="11" t="s">
        <v>23</v>
      </c>
      <c r="D15" s="34">
        <v>7.9999999999999991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7.9999999999999991</v>
      </c>
    </row>
    <row r="16" spans="1:22" ht="12.6" customHeight="1" x14ac:dyDescent="0.2">
      <c r="A16" s="45"/>
      <c r="B16" s="12" t="s">
        <v>24</v>
      </c>
      <c r="C16" s="12"/>
      <c r="D16" s="35">
        <v>65.205882352941188</v>
      </c>
      <c r="E16" s="36">
        <v>0</v>
      </c>
      <c r="F16" s="36">
        <v>0.17647058823529413</v>
      </c>
      <c r="G16" s="36">
        <v>0.88235294117647056</v>
      </c>
      <c r="H16" s="36">
        <v>4.4117647058823533</v>
      </c>
      <c r="I16" s="36">
        <v>0.70588235294117641</v>
      </c>
      <c r="J16" s="36">
        <v>0</v>
      </c>
      <c r="K16" s="36">
        <v>0</v>
      </c>
      <c r="L16" s="36">
        <v>0</v>
      </c>
      <c r="M16" s="36">
        <v>14.647058823529411</v>
      </c>
      <c r="N16" s="36">
        <v>0</v>
      </c>
      <c r="O16" s="36">
        <v>0</v>
      </c>
      <c r="P16" s="36">
        <v>0</v>
      </c>
      <c r="Q16" s="36">
        <v>0</v>
      </c>
      <c r="R16" s="36">
        <v>0.44117647058823528</v>
      </c>
      <c r="S16" s="36">
        <v>0</v>
      </c>
      <c r="T16" s="43">
        <v>0</v>
      </c>
      <c r="U16" s="37">
        <v>86.47058823529413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43.499016343515265</v>
      </c>
      <c r="E41" s="29">
        <v>2.356720384398054</v>
      </c>
      <c r="F41" s="29">
        <v>0.28735138761746587</v>
      </c>
      <c r="G41" s="29">
        <v>0.60595008292603481</v>
      </c>
      <c r="H41" s="29">
        <v>1.1978950295141604</v>
      </c>
      <c r="I41" s="29">
        <v>1.4625728687465751</v>
      </c>
      <c r="J41" s="29">
        <v>2.5612560316555322</v>
      </c>
      <c r="K41" s="29">
        <v>0.32010943912448697</v>
      </c>
      <c r="L41" s="29">
        <v>2.1978417989006847</v>
      </c>
      <c r="M41" s="29">
        <v>6.9690265737603889</v>
      </c>
      <c r="N41" s="29">
        <v>2.77824950136025</v>
      </c>
      <c r="O41" s="29">
        <v>0.15925688147018699</v>
      </c>
      <c r="P41" s="29">
        <v>3.5679123915819435</v>
      </c>
      <c r="Q41" s="29">
        <v>0</v>
      </c>
      <c r="R41" s="29">
        <v>0.29230889757978329</v>
      </c>
      <c r="S41" s="29">
        <v>0</v>
      </c>
      <c r="T41" s="41">
        <v>0.85598019863177555</v>
      </c>
      <c r="U41" s="30">
        <v>69.111447810782579</v>
      </c>
    </row>
    <row r="42" spans="1:21" ht="12.6" customHeight="1" x14ac:dyDescent="0.2">
      <c r="A42" s="44"/>
      <c r="B42" s="11"/>
      <c r="C42" s="11" t="s">
        <v>21</v>
      </c>
      <c r="D42" s="31">
        <v>0.17647058823529413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0.17647058823529413</v>
      </c>
    </row>
    <row r="43" spans="1:21" ht="12.6" customHeight="1" x14ac:dyDescent="0.2">
      <c r="A43" s="44"/>
      <c r="B43" s="11"/>
      <c r="C43" s="11" t="s">
        <v>19</v>
      </c>
      <c r="D43" s="34">
        <v>43.675486931750555</v>
      </c>
      <c r="E43" s="32">
        <v>2.356720384398054</v>
      </c>
      <c r="F43" s="32">
        <v>0.28735138761746587</v>
      </c>
      <c r="G43" s="32">
        <v>0.60595008292603481</v>
      </c>
      <c r="H43" s="32">
        <v>1.1978950295141604</v>
      </c>
      <c r="I43" s="32">
        <v>1.4625728687465751</v>
      </c>
      <c r="J43" s="32">
        <v>2.5612560316555322</v>
      </c>
      <c r="K43" s="32">
        <v>0.32010943912448697</v>
      </c>
      <c r="L43" s="32">
        <v>2.1978417989006847</v>
      </c>
      <c r="M43" s="32">
        <v>6.9690265737603889</v>
      </c>
      <c r="N43" s="32">
        <v>2.77824950136025</v>
      </c>
      <c r="O43" s="32">
        <v>0.15925688147018699</v>
      </c>
      <c r="P43" s="32">
        <v>3.5679123915819435</v>
      </c>
      <c r="Q43" s="32">
        <v>0</v>
      </c>
      <c r="R43" s="32">
        <v>0.29230889757978329</v>
      </c>
      <c r="S43" s="32">
        <v>0</v>
      </c>
      <c r="T43" s="42">
        <v>0.85598019863177555</v>
      </c>
      <c r="U43" s="33">
        <v>69.287918399017883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13.208333333333332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13.208333333333332</v>
      </c>
    </row>
    <row r="45" spans="1:21" ht="12.6" customHeight="1" x14ac:dyDescent="0.2">
      <c r="A45" s="44"/>
      <c r="B45" s="11"/>
      <c r="C45" s="11" t="s">
        <v>23</v>
      </c>
      <c r="D45" s="34">
        <v>26.416666666666664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26.416666666666664</v>
      </c>
    </row>
    <row r="46" spans="1:21" ht="12.6" customHeight="1" x14ac:dyDescent="0.2">
      <c r="A46" s="45"/>
      <c r="B46" s="12" t="s">
        <v>24</v>
      </c>
      <c r="C46" s="12"/>
      <c r="D46" s="35">
        <v>70.092153598417227</v>
      </c>
      <c r="E46" s="36">
        <v>2.356720384398054</v>
      </c>
      <c r="F46" s="36">
        <v>0.28735138761746587</v>
      </c>
      <c r="G46" s="36">
        <v>0.60595008292603481</v>
      </c>
      <c r="H46" s="36">
        <v>1.1978950295141604</v>
      </c>
      <c r="I46" s="36">
        <v>1.4625728687465751</v>
      </c>
      <c r="J46" s="36">
        <v>2.5612560316555322</v>
      </c>
      <c r="K46" s="36">
        <v>0.32010943912448697</v>
      </c>
      <c r="L46" s="36">
        <v>2.1978417989006847</v>
      </c>
      <c r="M46" s="36">
        <v>6.9690265737603889</v>
      </c>
      <c r="N46" s="36">
        <v>2.77824950136025</v>
      </c>
      <c r="O46" s="36">
        <v>0.15925688147018699</v>
      </c>
      <c r="P46" s="36">
        <v>3.5679123915819435</v>
      </c>
      <c r="Q46" s="36">
        <v>0</v>
      </c>
      <c r="R46" s="36">
        <v>0.29230889757978329</v>
      </c>
      <c r="S46" s="36">
        <v>0</v>
      </c>
      <c r="T46" s="43">
        <v>0.85598019863177555</v>
      </c>
      <c r="U46" s="37">
        <v>95.70458506568454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36.598495212038308</v>
      </c>
      <c r="E47" s="29">
        <v>0</v>
      </c>
      <c r="F47" s="29">
        <v>1.231190150478796E-2</v>
      </c>
      <c r="G47" s="29">
        <v>0.52530779753761969</v>
      </c>
      <c r="H47" s="29">
        <v>4.1039671682626538E-3</v>
      </c>
      <c r="I47" s="29">
        <v>4.1039671682626538E-3</v>
      </c>
      <c r="J47" s="29">
        <v>0</v>
      </c>
      <c r="K47" s="29">
        <v>0.32010943912448697</v>
      </c>
      <c r="L47" s="29">
        <v>0</v>
      </c>
      <c r="M47" s="29">
        <v>0.20519835841313272</v>
      </c>
      <c r="N47" s="29">
        <v>0.70588235294117641</v>
      </c>
      <c r="O47" s="29">
        <v>0</v>
      </c>
      <c r="P47" s="29">
        <v>0.37346101231190149</v>
      </c>
      <c r="Q47" s="29">
        <v>0</v>
      </c>
      <c r="R47" s="29">
        <v>0</v>
      </c>
      <c r="S47" s="29">
        <v>0</v>
      </c>
      <c r="T47" s="41">
        <v>0</v>
      </c>
      <c r="U47" s="30">
        <v>38.748974008207938</v>
      </c>
    </row>
    <row r="48" spans="1:21" ht="12.6" customHeight="1" x14ac:dyDescent="0.2">
      <c r="A48" s="44"/>
      <c r="B48" s="11"/>
      <c r="C48" s="11" t="s">
        <v>21</v>
      </c>
      <c r="D48" s="31">
        <v>1.3235294117647058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1.3235294117647058</v>
      </c>
    </row>
    <row r="49" spans="1:21" ht="12.6" customHeight="1" x14ac:dyDescent="0.2">
      <c r="A49" s="44"/>
      <c r="B49" s="11"/>
      <c r="C49" s="11" t="s">
        <v>19</v>
      </c>
      <c r="D49" s="34">
        <v>37.922024623803011</v>
      </c>
      <c r="E49" s="32">
        <v>0</v>
      </c>
      <c r="F49" s="32">
        <v>1.231190150478796E-2</v>
      </c>
      <c r="G49" s="32">
        <v>0.52530779753761969</v>
      </c>
      <c r="H49" s="32">
        <v>4.1039671682626538E-3</v>
      </c>
      <c r="I49" s="32">
        <v>4.1039671682626538E-3</v>
      </c>
      <c r="J49" s="32">
        <v>0</v>
      </c>
      <c r="K49" s="32">
        <v>0.32010943912448697</v>
      </c>
      <c r="L49" s="32">
        <v>0</v>
      </c>
      <c r="M49" s="32">
        <v>0.20519835841313272</v>
      </c>
      <c r="N49" s="32">
        <v>0.70588235294117641</v>
      </c>
      <c r="O49" s="32">
        <v>0</v>
      </c>
      <c r="P49" s="32">
        <v>0.37346101231190149</v>
      </c>
      <c r="Q49" s="32">
        <v>0</v>
      </c>
      <c r="R49" s="32">
        <v>0</v>
      </c>
      <c r="S49" s="32">
        <v>0</v>
      </c>
      <c r="T49" s="42">
        <v>0</v>
      </c>
      <c r="U49" s="33">
        <v>40.072503419972648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16.541666666666664</v>
      </c>
      <c r="E50" s="32">
        <v>0</v>
      </c>
      <c r="F50" s="32">
        <v>0</v>
      </c>
      <c r="G50" s="32">
        <v>0</v>
      </c>
      <c r="H50" s="32">
        <v>0</v>
      </c>
      <c r="I50" s="32">
        <v>0.25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16.791666666666664</v>
      </c>
    </row>
    <row r="51" spans="1:21" ht="12.6" customHeight="1" x14ac:dyDescent="0.2">
      <c r="A51" s="44"/>
      <c r="B51" s="11"/>
      <c r="C51" s="11" t="s">
        <v>23</v>
      </c>
      <c r="D51" s="34">
        <v>33.083333333333329</v>
      </c>
      <c r="E51" s="32">
        <v>0</v>
      </c>
      <c r="F51" s="32">
        <v>0</v>
      </c>
      <c r="G51" s="32">
        <v>0</v>
      </c>
      <c r="H51" s="32">
        <v>0</v>
      </c>
      <c r="I51" s="32">
        <v>0.5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33.583333333333329</v>
      </c>
    </row>
    <row r="52" spans="1:21" ht="12.6" customHeight="1" x14ac:dyDescent="0.2">
      <c r="A52" s="45"/>
      <c r="B52" s="12" t="s">
        <v>24</v>
      </c>
      <c r="C52" s="12"/>
      <c r="D52" s="35">
        <v>71.00535795713634</v>
      </c>
      <c r="E52" s="36">
        <v>0</v>
      </c>
      <c r="F52" s="36">
        <v>1.231190150478796E-2</v>
      </c>
      <c r="G52" s="36">
        <v>0.52530779753761969</v>
      </c>
      <c r="H52" s="36">
        <v>4.1039671682626538E-3</v>
      </c>
      <c r="I52" s="36">
        <v>0.50410396716826267</v>
      </c>
      <c r="J52" s="36">
        <v>0</v>
      </c>
      <c r="K52" s="36">
        <v>0.32010943912448697</v>
      </c>
      <c r="L52" s="36">
        <v>0</v>
      </c>
      <c r="M52" s="36">
        <v>0.20519835841313272</v>
      </c>
      <c r="N52" s="36">
        <v>0.70588235294117641</v>
      </c>
      <c r="O52" s="36">
        <v>0</v>
      </c>
      <c r="P52" s="36">
        <v>0.37346101231190149</v>
      </c>
      <c r="Q52" s="36">
        <v>0</v>
      </c>
      <c r="R52" s="36">
        <v>0</v>
      </c>
      <c r="S52" s="36">
        <v>0</v>
      </c>
      <c r="T52" s="43">
        <v>0</v>
      </c>
      <c r="U52" s="37">
        <v>73.655836753305977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58.216142270861837</v>
      </c>
      <c r="E53" s="29">
        <v>0</v>
      </c>
      <c r="F53" s="29">
        <v>1.231190150478796E-2</v>
      </c>
      <c r="G53" s="29">
        <v>0.52530779753761969</v>
      </c>
      <c r="H53" s="29">
        <v>4.1039671682626538E-3</v>
      </c>
      <c r="I53" s="29">
        <v>0.18057455540355677</v>
      </c>
      <c r="J53" s="29">
        <v>0</v>
      </c>
      <c r="K53" s="29">
        <v>0.32010943912448697</v>
      </c>
      <c r="L53" s="29">
        <v>0</v>
      </c>
      <c r="M53" s="29">
        <v>0.20519835841313272</v>
      </c>
      <c r="N53" s="29">
        <v>0.70588235294117641</v>
      </c>
      <c r="O53" s="29">
        <v>0</v>
      </c>
      <c r="P53" s="29">
        <v>0.37346101231190149</v>
      </c>
      <c r="Q53" s="29">
        <v>0</v>
      </c>
      <c r="R53" s="29">
        <v>0</v>
      </c>
      <c r="S53" s="29">
        <v>0</v>
      </c>
      <c r="T53" s="41">
        <v>0</v>
      </c>
      <c r="U53" s="30">
        <v>60.543091655266757</v>
      </c>
    </row>
    <row r="54" spans="1:21" ht="12.6" customHeight="1" x14ac:dyDescent="0.2">
      <c r="A54" s="44"/>
      <c r="B54" s="11"/>
      <c r="C54" s="11" t="s">
        <v>21</v>
      </c>
      <c r="D54" s="31">
        <v>1.2352941176470589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1.2352941176470589</v>
      </c>
    </row>
    <row r="55" spans="1:21" ht="12.6" customHeight="1" x14ac:dyDescent="0.2">
      <c r="A55" s="44"/>
      <c r="B55" s="11"/>
      <c r="C55" s="11" t="s">
        <v>19</v>
      </c>
      <c r="D55" s="34">
        <v>59.451436388508895</v>
      </c>
      <c r="E55" s="32">
        <v>0</v>
      </c>
      <c r="F55" s="32">
        <v>1.231190150478796E-2</v>
      </c>
      <c r="G55" s="32">
        <v>0.52530779753761969</v>
      </c>
      <c r="H55" s="32">
        <v>4.1039671682626538E-3</v>
      </c>
      <c r="I55" s="32">
        <v>0.18057455540355677</v>
      </c>
      <c r="J55" s="32">
        <v>0</v>
      </c>
      <c r="K55" s="32">
        <v>0.32010943912448697</v>
      </c>
      <c r="L55" s="32">
        <v>0</v>
      </c>
      <c r="M55" s="32">
        <v>0.20519835841313272</v>
      </c>
      <c r="N55" s="32">
        <v>0.70588235294117641</v>
      </c>
      <c r="O55" s="32">
        <v>0</v>
      </c>
      <c r="P55" s="32">
        <v>0.37346101231190149</v>
      </c>
      <c r="Q55" s="32">
        <v>0</v>
      </c>
      <c r="R55" s="32">
        <v>0</v>
      </c>
      <c r="S55" s="32">
        <v>0</v>
      </c>
      <c r="T55" s="42">
        <v>0</v>
      </c>
      <c r="U55" s="33">
        <v>61.778385772913808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21.375</v>
      </c>
      <c r="E56" s="32">
        <v>0</v>
      </c>
      <c r="F56" s="32">
        <v>0</v>
      </c>
      <c r="G56" s="32">
        <v>0</v>
      </c>
      <c r="H56" s="32">
        <v>0</v>
      </c>
      <c r="I56" s="32">
        <v>0.25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0.25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21.875</v>
      </c>
    </row>
    <row r="57" spans="1:21" ht="12.6" customHeight="1" x14ac:dyDescent="0.2">
      <c r="A57" s="44"/>
      <c r="B57" s="11"/>
      <c r="C57" s="11" t="s">
        <v>23</v>
      </c>
      <c r="D57" s="34">
        <v>42.75</v>
      </c>
      <c r="E57" s="32">
        <v>0</v>
      </c>
      <c r="F57" s="32">
        <v>0</v>
      </c>
      <c r="G57" s="32">
        <v>0</v>
      </c>
      <c r="H57" s="32">
        <v>0</v>
      </c>
      <c r="I57" s="32">
        <v>0.5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0.5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43.75</v>
      </c>
    </row>
    <row r="58" spans="1:21" ht="12.6" customHeight="1" x14ac:dyDescent="0.2">
      <c r="A58" s="45"/>
      <c r="B58" s="12" t="s">
        <v>24</v>
      </c>
      <c r="C58" s="12"/>
      <c r="D58" s="35">
        <v>102.20143638850888</v>
      </c>
      <c r="E58" s="36">
        <v>0</v>
      </c>
      <c r="F58" s="36">
        <v>1.231190150478796E-2</v>
      </c>
      <c r="G58" s="36">
        <v>0.52530779753761969</v>
      </c>
      <c r="H58" s="36">
        <v>4.1039671682626538E-3</v>
      </c>
      <c r="I58" s="36">
        <v>0.68057455540355682</v>
      </c>
      <c r="J58" s="36">
        <v>0</v>
      </c>
      <c r="K58" s="36">
        <v>0.32010943912448697</v>
      </c>
      <c r="L58" s="36">
        <v>0</v>
      </c>
      <c r="M58" s="36">
        <v>0.20519835841313272</v>
      </c>
      <c r="N58" s="36">
        <v>0.70588235294117641</v>
      </c>
      <c r="O58" s="36">
        <v>0.5</v>
      </c>
      <c r="P58" s="36">
        <v>0.37346101231190149</v>
      </c>
      <c r="Q58" s="36">
        <v>0</v>
      </c>
      <c r="R58" s="36">
        <v>0</v>
      </c>
      <c r="S58" s="36">
        <v>0</v>
      </c>
      <c r="T58" s="43">
        <v>0</v>
      </c>
      <c r="U58" s="37">
        <v>105.52838577291381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78.150478796169637</v>
      </c>
      <c r="E59" s="29">
        <v>0</v>
      </c>
      <c r="F59" s="29">
        <v>4.1039671682626538E-3</v>
      </c>
      <c r="G59" s="29">
        <v>0.17510259917920656</v>
      </c>
      <c r="H59" s="29">
        <v>38.824897400820795</v>
      </c>
      <c r="I59" s="29">
        <v>1.3679890560875513E-3</v>
      </c>
      <c r="J59" s="29">
        <v>0</v>
      </c>
      <c r="K59" s="29">
        <v>0.10670314637482899</v>
      </c>
      <c r="L59" s="29">
        <v>0</v>
      </c>
      <c r="M59" s="29">
        <v>4.6566347469220242</v>
      </c>
      <c r="N59" s="29">
        <v>0.23529411764705882</v>
      </c>
      <c r="O59" s="29">
        <v>0</v>
      </c>
      <c r="P59" s="29">
        <v>0.12448700410396715</v>
      </c>
      <c r="Q59" s="29">
        <v>0</v>
      </c>
      <c r="R59" s="29">
        <v>0</v>
      </c>
      <c r="S59" s="29">
        <v>0</v>
      </c>
      <c r="T59" s="41">
        <v>0</v>
      </c>
      <c r="U59" s="30">
        <v>122.27906976744185</v>
      </c>
    </row>
    <row r="60" spans="1:21" ht="12.6" customHeight="1" x14ac:dyDescent="0.2">
      <c r="A60" s="44"/>
      <c r="B60" s="11"/>
      <c r="C60" s="11" t="s">
        <v>21</v>
      </c>
      <c r="D60" s="31">
        <v>3.617647058823529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3.617647058823529</v>
      </c>
    </row>
    <row r="61" spans="1:21" ht="12.6" customHeight="1" x14ac:dyDescent="0.2">
      <c r="A61" s="44"/>
      <c r="B61" s="11"/>
      <c r="C61" s="11" t="s">
        <v>19</v>
      </c>
      <c r="D61" s="34">
        <v>81.768125854993158</v>
      </c>
      <c r="E61" s="32">
        <v>0</v>
      </c>
      <c r="F61" s="32">
        <v>4.1039671682626538E-3</v>
      </c>
      <c r="G61" s="32">
        <v>0.17510259917920656</v>
      </c>
      <c r="H61" s="32">
        <v>38.824897400820795</v>
      </c>
      <c r="I61" s="32">
        <v>1.3679890560875513E-3</v>
      </c>
      <c r="J61" s="32">
        <v>0</v>
      </c>
      <c r="K61" s="32">
        <v>0.10670314637482899</v>
      </c>
      <c r="L61" s="32">
        <v>0</v>
      </c>
      <c r="M61" s="32">
        <v>4.6566347469220242</v>
      </c>
      <c r="N61" s="32">
        <v>0.23529411764705882</v>
      </c>
      <c r="O61" s="32">
        <v>0</v>
      </c>
      <c r="P61" s="32">
        <v>0.12448700410396715</v>
      </c>
      <c r="Q61" s="32">
        <v>0</v>
      </c>
      <c r="R61" s="32">
        <v>0</v>
      </c>
      <c r="S61" s="32">
        <v>0</v>
      </c>
      <c r="T61" s="42">
        <v>0</v>
      </c>
      <c r="U61" s="33">
        <v>125.89671682626539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43.875</v>
      </c>
      <c r="E62" s="32">
        <v>0</v>
      </c>
      <c r="F62" s="32">
        <v>0</v>
      </c>
      <c r="G62" s="32">
        <v>0</v>
      </c>
      <c r="H62" s="32">
        <v>0.125</v>
      </c>
      <c r="I62" s="32">
        <v>0</v>
      </c>
      <c r="J62" s="32">
        <v>0</v>
      </c>
      <c r="K62" s="32">
        <v>0</v>
      </c>
      <c r="L62" s="32">
        <v>0</v>
      </c>
      <c r="M62" s="32">
        <v>2.3333333333333335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46.333333333333336</v>
      </c>
    </row>
    <row r="63" spans="1:21" ht="12.6" customHeight="1" x14ac:dyDescent="0.2">
      <c r="A63" s="44"/>
      <c r="B63" s="11"/>
      <c r="C63" s="11" t="s">
        <v>23</v>
      </c>
      <c r="D63" s="34">
        <v>87.75</v>
      </c>
      <c r="E63" s="32">
        <v>0</v>
      </c>
      <c r="F63" s="32">
        <v>0</v>
      </c>
      <c r="G63" s="32">
        <v>0</v>
      </c>
      <c r="H63" s="32">
        <v>0.25</v>
      </c>
      <c r="I63" s="32">
        <v>0</v>
      </c>
      <c r="J63" s="32">
        <v>0</v>
      </c>
      <c r="K63" s="32">
        <v>0</v>
      </c>
      <c r="L63" s="32">
        <v>0</v>
      </c>
      <c r="M63" s="32">
        <v>4.666666666666667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92.666666666666671</v>
      </c>
    </row>
    <row r="64" spans="1:21" ht="12.6" customHeight="1" x14ac:dyDescent="0.2">
      <c r="A64" s="45"/>
      <c r="B64" s="12" t="s">
        <v>24</v>
      </c>
      <c r="C64" s="12"/>
      <c r="D64" s="35">
        <v>169.51812585499317</v>
      </c>
      <c r="E64" s="36">
        <v>0</v>
      </c>
      <c r="F64" s="36">
        <v>4.1039671682626538E-3</v>
      </c>
      <c r="G64" s="36">
        <v>0.17510259917920656</v>
      </c>
      <c r="H64" s="36">
        <v>39.074897400820795</v>
      </c>
      <c r="I64" s="36">
        <v>1.3679890560875513E-3</v>
      </c>
      <c r="J64" s="36">
        <v>0</v>
      </c>
      <c r="K64" s="36">
        <v>0.10670314637482899</v>
      </c>
      <c r="L64" s="36">
        <v>0</v>
      </c>
      <c r="M64" s="36">
        <v>9.3233014135886911</v>
      </c>
      <c r="N64" s="36">
        <v>0.23529411764705882</v>
      </c>
      <c r="O64" s="36">
        <v>0</v>
      </c>
      <c r="P64" s="36">
        <v>0.12448700410396715</v>
      </c>
      <c r="Q64" s="36">
        <v>0</v>
      </c>
      <c r="R64" s="36">
        <v>0</v>
      </c>
      <c r="S64" s="36">
        <v>0</v>
      </c>
      <c r="T64" s="43">
        <v>0</v>
      </c>
      <c r="U64" s="37">
        <v>218.56338349293208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76.691399512282175</v>
      </c>
      <c r="E65" s="29">
        <v>0.11508951406649617</v>
      </c>
      <c r="F65" s="29">
        <v>0.14988401831915779</v>
      </c>
      <c r="G65" s="29">
        <v>0.8349491464937846</v>
      </c>
      <c r="H65" s="29">
        <v>0.4156902396954737</v>
      </c>
      <c r="I65" s="29">
        <v>5.7443347409742458</v>
      </c>
      <c r="J65" s="29">
        <v>0.26854219948849101</v>
      </c>
      <c r="K65" s="29">
        <v>0.10670314637482899</v>
      </c>
      <c r="L65" s="29">
        <v>0.11892583120204604</v>
      </c>
      <c r="M65" s="29">
        <v>0.12210789270207578</v>
      </c>
      <c r="N65" s="29">
        <v>0.3542199488491049</v>
      </c>
      <c r="O65" s="29">
        <v>0</v>
      </c>
      <c r="P65" s="29">
        <v>0.18586807827276511</v>
      </c>
      <c r="Q65" s="29">
        <v>0</v>
      </c>
      <c r="R65" s="29">
        <v>0</v>
      </c>
      <c r="S65" s="29">
        <v>0</v>
      </c>
      <c r="T65" s="41">
        <v>0.14578005115089515</v>
      </c>
      <c r="U65" s="30">
        <v>85.253494319871535</v>
      </c>
    </row>
    <row r="66" spans="1:21" ht="12.6" customHeight="1" x14ac:dyDescent="0.2">
      <c r="A66" s="44"/>
      <c r="B66" s="11"/>
      <c r="C66" s="11" t="s">
        <v>21</v>
      </c>
      <c r="D66" s="31">
        <v>0.79411764705882359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0.79411764705882359</v>
      </c>
    </row>
    <row r="67" spans="1:21" ht="12.6" customHeight="1" x14ac:dyDescent="0.2">
      <c r="A67" s="44"/>
      <c r="B67" s="11"/>
      <c r="C67" s="11" t="s">
        <v>19</v>
      </c>
      <c r="D67" s="34">
        <v>77.485517159341001</v>
      </c>
      <c r="E67" s="32">
        <v>0.11508951406649617</v>
      </c>
      <c r="F67" s="32">
        <v>0.14988401831915779</v>
      </c>
      <c r="G67" s="32">
        <v>0.8349491464937846</v>
      </c>
      <c r="H67" s="32">
        <v>0.4156902396954737</v>
      </c>
      <c r="I67" s="32">
        <v>5.7443347409742458</v>
      </c>
      <c r="J67" s="32">
        <v>0.26854219948849101</v>
      </c>
      <c r="K67" s="32">
        <v>0.10670314637482899</v>
      </c>
      <c r="L67" s="32">
        <v>0.11892583120204604</v>
      </c>
      <c r="M67" s="32">
        <v>0.12210789270207578</v>
      </c>
      <c r="N67" s="32">
        <v>0.3542199488491049</v>
      </c>
      <c r="O67" s="32">
        <v>0</v>
      </c>
      <c r="P67" s="32">
        <v>0.18586807827276511</v>
      </c>
      <c r="Q67" s="32">
        <v>0</v>
      </c>
      <c r="R67" s="32">
        <v>0</v>
      </c>
      <c r="S67" s="32">
        <v>0</v>
      </c>
      <c r="T67" s="42">
        <v>0.14578005115089515</v>
      </c>
      <c r="U67" s="33">
        <v>86.047611966930361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40.041666666666664</v>
      </c>
      <c r="E68" s="32">
        <v>0</v>
      </c>
      <c r="F68" s="32">
        <v>0.25</v>
      </c>
      <c r="G68" s="32">
        <v>0</v>
      </c>
      <c r="H68" s="32">
        <v>0.25</v>
      </c>
      <c r="I68" s="32">
        <v>0.625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41.166666666666664</v>
      </c>
    </row>
    <row r="69" spans="1:21" ht="12.6" customHeight="1" x14ac:dyDescent="0.2">
      <c r="A69" s="44"/>
      <c r="B69" s="11"/>
      <c r="C69" s="11" t="s">
        <v>23</v>
      </c>
      <c r="D69" s="34">
        <v>80.083333333333329</v>
      </c>
      <c r="E69" s="32">
        <v>0</v>
      </c>
      <c r="F69" s="32">
        <v>0.5</v>
      </c>
      <c r="G69" s="32">
        <v>0</v>
      </c>
      <c r="H69" s="32">
        <v>0.5</v>
      </c>
      <c r="I69" s="32">
        <v>1.25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82.333333333333329</v>
      </c>
    </row>
    <row r="70" spans="1:21" ht="12.6" customHeight="1" x14ac:dyDescent="0.2">
      <c r="A70" s="45"/>
      <c r="B70" s="12" t="s">
        <v>24</v>
      </c>
      <c r="C70" s="12"/>
      <c r="D70" s="35">
        <v>157.5688504926743</v>
      </c>
      <c r="E70" s="36">
        <v>0.11508951406649617</v>
      </c>
      <c r="F70" s="36">
        <v>0.64988401831915776</v>
      </c>
      <c r="G70" s="36">
        <v>0.8349491464937846</v>
      </c>
      <c r="H70" s="36">
        <v>0.9156902396954737</v>
      </c>
      <c r="I70" s="36">
        <v>6.9943347409742458</v>
      </c>
      <c r="J70" s="36">
        <v>0.26854219948849101</v>
      </c>
      <c r="K70" s="36">
        <v>0.10670314637482899</v>
      </c>
      <c r="L70" s="36">
        <v>0.11892583120204604</v>
      </c>
      <c r="M70" s="36">
        <v>0.12210789270207578</v>
      </c>
      <c r="N70" s="36">
        <v>0.3542199488491049</v>
      </c>
      <c r="O70" s="36">
        <v>0</v>
      </c>
      <c r="P70" s="36">
        <v>0.18586807827276511</v>
      </c>
      <c r="Q70" s="36">
        <v>0</v>
      </c>
      <c r="R70" s="36">
        <v>0</v>
      </c>
      <c r="S70" s="36">
        <v>0</v>
      </c>
      <c r="T70" s="43">
        <v>0.14578005115089515</v>
      </c>
      <c r="U70" s="37">
        <v>168.3809453002637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78.768125854993158</v>
      </c>
      <c r="E71" s="29">
        <v>0</v>
      </c>
      <c r="F71" s="29">
        <v>4.1039671682626538E-3</v>
      </c>
      <c r="G71" s="29">
        <v>0.17510259917920656</v>
      </c>
      <c r="H71" s="29">
        <v>1.3679890560875513E-3</v>
      </c>
      <c r="I71" s="29">
        <v>1.0896032831737346</v>
      </c>
      <c r="J71" s="29">
        <v>0</v>
      </c>
      <c r="K71" s="29">
        <v>2.2243502051983586</v>
      </c>
      <c r="L71" s="29">
        <v>0</v>
      </c>
      <c r="M71" s="29">
        <v>6.8399452804377564E-2</v>
      </c>
      <c r="N71" s="29">
        <v>0.23529411764705882</v>
      </c>
      <c r="O71" s="29">
        <v>0</v>
      </c>
      <c r="P71" s="29">
        <v>0.12448700410396715</v>
      </c>
      <c r="Q71" s="29">
        <v>0</v>
      </c>
      <c r="R71" s="29">
        <v>0</v>
      </c>
      <c r="S71" s="29">
        <v>0</v>
      </c>
      <c r="T71" s="41">
        <v>0</v>
      </c>
      <c r="U71" s="30">
        <v>82.690834473324202</v>
      </c>
    </row>
    <row r="72" spans="1:21" ht="12.6" customHeight="1" x14ac:dyDescent="0.2">
      <c r="A72" s="44"/>
      <c r="B72" s="11"/>
      <c r="C72" s="11" t="s">
        <v>21</v>
      </c>
      <c r="D72" s="31">
        <v>0.97058823529411775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0.97058823529411775</v>
      </c>
    </row>
    <row r="73" spans="1:21" ht="12.6" customHeight="1" x14ac:dyDescent="0.2">
      <c r="A73" s="44"/>
      <c r="B73" s="11"/>
      <c r="C73" s="11" t="s">
        <v>19</v>
      </c>
      <c r="D73" s="34">
        <v>79.738714090287274</v>
      </c>
      <c r="E73" s="32">
        <v>0</v>
      </c>
      <c r="F73" s="32">
        <v>4.1039671682626538E-3</v>
      </c>
      <c r="G73" s="32">
        <v>0.17510259917920656</v>
      </c>
      <c r="H73" s="32">
        <v>1.3679890560875513E-3</v>
      </c>
      <c r="I73" s="32">
        <v>1.0896032831737346</v>
      </c>
      <c r="J73" s="32">
        <v>0</v>
      </c>
      <c r="K73" s="32">
        <v>2.2243502051983586</v>
      </c>
      <c r="L73" s="32">
        <v>0</v>
      </c>
      <c r="M73" s="32">
        <v>6.8399452804377564E-2</v>
      </c>
      <c r="N73" s="32">
        <v>0.23529411764705882</v>
      </c>
      <c r="O73" s="32">
        <v>0</v>
      </c>
      <c r="P73" s="32">
        <v>0.12448700410396715</v>
      </c>
      <c r="Q73" s="32">
        <v>0</v>
      </c>
      <c r="R73" s="32">
        <v>0</v>
      </c>
      <c r="S73" s="32">
        <v>0</v>
      </c>
      <c r="T73" s="42">
        <v>0</v>
      </c>
      <c r="U73" s="33">
        <v>83.661422708618318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34.916666666666664</v>
      </c>
      <c r="E74" s="32">
        <v>0</v>
      </c>
      <c r="F74" s="32">
        <v>0</v>
      </c>
      <c r="G74" s="32">
        <v>0</v>
      </c>
      <c r="H74" s="32">
        <v>0.25</v>
      </c>
      <c r="I74" s="32">
        <v>1.625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36.791666666666664</v>
      </c>
    </row>
    <row r="75" spans="1:21" ht="12.6" customHeight="1" x14ac:dyDescent="0.2">
      <c r="A75" s="44"/>
      <c r="B75" s="11"/>
      <c r="C75" s="11" t="s">
        <v>23</v>
      </c>
      <c r="D75" s="34">
        <v>69.833333333333329</v>
      </c>
      <c r="E75" s="32">
        <v>0</v>
      </c>
      <c r="F75" s="32">
        <v>0</v>
      </c>
      <c r="G75" s="32">
        <v>0</v>
      </c>
      <c r="H75" s="32">
        <v>0.5</v>
      </c>
      <c r="I75" s="32">
        <v>3.25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73.583333333333329</v>
      </c>
    </row>
    <row r="76" spans="1:21" ht="12.6" customHeight="1" x14ac:dyDescent="0.2">
      <c r="A76" s="45"/>
      <c r="B76" s="12" t="s">
        <v>24</v>
      </c>
      <c r="C76" s="12"/>
      <c r="D76" s="35">
        <v>149.5720474236206</v>
      </c>
      <c r="E76" s="36">
        <v>0</v>
      </c>
      <c r="F76" s="36">
        <v>4.1039671682626538E-3</v>
      </c>
      <c r="G76" s="36">
        <v>0.17510259917920656</v>
      </c>
      <c r="H76" s="36">
        <v>0.50136798905608759</v>
      </c>
      <c r="I76" s="36">
        <v>4.3396032831737346</v>
      </c>
      <c r="J76" s="36">
        <v>0</v>
      </c>
      <c r="K76" s="36">
        <v>2.2243502051983586</v>
      </c>
      <c r="L76" s="36">
        <v>0</v>
      </c>
      <c r="M76" s="36">
        <v>6.8399452804377564E-2</v>
      </c>
      <c r="N76" s="36">
        <v>0.23529411764705882</v>
      </c>
      <c r="O76" s="36">
        <v>0</v>
      </c>
      <c r="P76" s="36">
        <v>0.12448700410396715</v>
      </c>
      <c r="Q76" s="36">
        <v>0</v>
      </c>
      <c r="R76" s="36">
        <v>0</v>
      </c>
      <c r="S76" s="36">
        <v>0</v>
      </c>
      <c r="T76" s="43">
        <v>0</v>
      </c>
      <c r="U76" s="37">
        <v>157.24475604195166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80.540920716112538</v>
      </c>
      <c r="E77" s="29">
        <v>0.11508951406649617</v>
      </c>
      <c r="F77" s="29">
        <v>0.14578005115089512</v>
      </c>
      <c r="G77" s="29">
        <v>0.65984654731457804</v>
      </c>
      <c r="H77" s="29">
        <v>0.4143222506393861</v>
      </c>
      <c r="I77" s="29">
        <v>0.36061381074168797</v>
      </c>
      <c r="J77" s="29">
        <v>0.26854219948849101</v>
      </c>
      <c r="K77" s="29">
        <v>0</v>
      </c>
      <c r="L77" s="29">
        <v>3.0690537084398978E-2</v>
      </c>
      <c r="M77" s="29">
        <v>8.9948849104859345</v>
      </c>
      <c r="N77" s="29">
        <v>3.0690537084398978E-2</v>
      </c>
      <c r="O77" s="29">
        <v>10.676470588235293</v>
      </c>
      <c r="P77" s="29">
        <v>6.1381074168797956E-2</v>
      </c>
      <c r="Q77" s="29">
        <v>0</v>
      </c>
      <c r="R77" s="29">
        <v>0</v>
      </c>
      <c r="S77" s="29">
        <v>0</v>
      </c>
      <c r="T77" s="41">
        <v>12.498721227621482</v>
      </c>
      <c r="U77" s="30">
        <v>114.79795396419439</v>
      </c>
    </row>
    <row r="78" spans="1:21" ht="12.6" customHeight="1" x14ac:dyDescent="0.2">
      <c r="A78" s="44"/>
      <c r="B78" s="11"/>
      <c r="C78" s="11" t="s">
        <v>21</v>
      </c>
      <c r="D78" s="31">
        <v>1.0588235294117647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1.0588235294117647</v>
      </c>
    </row>
    <row r="79" spans="1:21" ht="12.6" customHeight="1" x14ac:dyDescent="0.2">
      <c r="A79" s="44"/>
      <c r="B79" s="11"/>
      <c r="C79" s="11" t="s">
        <v>19</v>
      </c>
      <c r="D79" s="34">
        <v>81.599744245524306</v>
      </c>
      <c r="E79" s="32">
        <v>0.11508951406649617</v>
      </c>
      <c r="F79" s="32">
        <v>0.14578005115089512</v>
      </c>
      <c r="G79" s="32">
        <v>0.65984654731457804</v>
      </c>
      <c r="H79" s="32">
        <v>0.4143222506393861</v>
      </c>
      <c r="I79" s="32">
        <v>0.36061381074168797</v>
      </c>
      <c r="J79" s="32">
        <v>0.26854219948849101</v>
      </c>
      <c r="K79" s="32">
        <v>0</v>
      </c>
      <c r="L79" s="32">
        <v>3.0690537084398978E-2</v>
      </c>
      <c r="M79" s="32">
        <v>8.9948849104859345</v>
      </c>
      <c r="N79" s="32">
        <v>3.0690537084398978E-2</v>
      </c>
      <c r="O79" s="32">
        <v>10.676470588235293</v>
      </c>
      <c r="P79" s="32">
        <v>6.1381074168797956E-2</v>
      </c>
      <c r="Q79" s="32">
        <v>0</v>
      </c>
      <c r="R79" s="32">
        <v>0</v>
      </c>
      <c r="S79" s="32">
        <v>0</v>
      </c>
      <c r="T79" s="42">
        <v>12.498721227621482</v>
      </c>
      <c r="U79" s="33">
        <v>115.85677749360613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25.958333333333336</v>
      </c>
      <c r="E80" s="32">
        <v>0</v>
      </c>
      <c r="F80" s="32">
        <v>1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0.125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27.083333333333336</v>
      </c>
    </row>
    <row r="81" spans="1:21" ht="12.6" customHeight="1" x14ac:dyDescent="0.2">
      <c r="A81" s="44"/>
      <c r="B81" s="11"/>
      <c r="C81" s="11" t="s">
        <v>23</v>
      </c>
      <c r="D81" s="34">
        <v>51.916666666666671</v>
      </c>
      <c r="E81" s="32">
        <v>0</v>
      </c>
      <c r="F81" s="32">
        <v>2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0.25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54.166666666666671</v>
      </c>
    </row>
    <row r="82" spans="1:21" ht="12.6" customHeight="1" x14ac:dyDescent="0.2">
      <c r="A82" s="45"/>
      <c r="B82" s="12" t="s">
        <v>24</v>
      </c>
      <c r="C82" s="12"/>
      <c r="D82" s="35">
        <v>133.51641091219096</v>
      </c>
      <c r="E82" s="36">
        <v>0.11508951406649617</v>
      </c>
      <c r="F82" s="36">
        <v>2.1457800511508949</v>
      </c>
      <c r="G82" s="36">
        <v>0.65984654731457804</v>
      </c>
      <c r="H82" s="36">
        <v>0.4143222506393861</v>
      </c>
      <c r="I82" s="36">
        <v>0.36061381074168797</v>
      </c>
      <c r="J82" s="36">
        <v>0.26854219948849101</v>
      </c>
      <c r="K82" s="36">
        <v>0</v>
      </c>
      <c r="L82" s="36">
        <v>3.0690537084398978E-2</v>
      </c>
      <c r="M82" s="36">
        <v>8.9948849104859345</v>
      </c>
      <c r="N82" s="36">
        <v>3.0690537084398978E-2</v>
      </c>
      <c r="O82" s="36">
        <v>10.926470588235293</v>
      </c>
      <c r="P82" s="36">
        <v>6.1381074168797956E-2</v>
      </c>
      <c r="Q82" s="36">
        <v>0</v>
      </c>
      <c r="R82" s="36">
        <v>0</v>
      </c>
      <c r="S82" s="36">
        <v>0</v>
      </c>
      <c r="T82" s="43">
        <v>12.498721227621482</v>
      </c>
      <c r="U82" s="37">
        <v>170.02344416027279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170.2341078274232</v>
      </c>
      <c r="E83" s="29">
        <v>20.832538899382598</v>
      </c>
      <c r="F83" s="29">
        <v>9.3796620149889449</v>
      </c>
      <c r="G83" s="29">
        <v>14.113846360274364</v>
      </c>
      <c r="H83" s="29">
        <v>9.4025377823168768</v>
      </c>
      <c r="I83" s="29">
        <v>14.448997360115808</v>
      </c>
      <c r="J83" s="29">
        <v>12.563361804366123</v>
      </c>
      <c r="K83" s="29">
        <v>5.1526023382782391</v>
      </c>
      <c r="L83" s="29">
        <v>32.239800430090163</v>
      </c>
      <c r="M83" s="29">
        <v>6.6751057455684686</v>
      </c>
      <c r="N83" s="29">
        <v>10.317932623884861</v>
      </c>
      <c r="O83" s="29">
        <v>3.1592777356672368</v>
      </c>
      <c r="P83" s="29">
        <v>11.32234083410909</v>
      </c>
      <c r="Q83" s="29">
        <v>0</v>
      </c>
      <c r="R83" s="29">
        <v>1.3343152597502224</v>
      </c>
      <c r="S83" s="29">
        <v>0</v>
      </c>
      <c r="T83" s="41">
        <v>2.4028057541708714</v>
      </c>
      <c r="U83" s="30">
        <v>323.57923277038708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170.2341078274232</v>
      </c>
      <c r="E85" s="32">
        <v>20.832538899382598</v>
      </c>
      <c r="F85" s="32">
        <v>9.3796620149889449</v>
      </c>
      <c r="G85" s="32">
        <v>14.113846360274364</v>
      </c>
      <c r="H85" s="32">
        <v>9.4025377823168768</v>
      </c>
      <c r="I85" s="32">
        <v>14.448997360115808</v>
      </c>
      <c r="J85" s="32">
        <v>12.563361804366123</v>
      </c>
      <c r="K85" s="32">
        <v>5.1526023382782391</v>
      </c>
      <c r="L85" s="32">
        <v>32.239800430090163</v>
      </c>
      <c r="M85" s="32">
        <v>6.6751057455684686</v>
      </c>
      <c r="N85" s="32">
        <v>10.317932623884861</v>
      </c>
      <c r="O85" s="32">
        <v>3.1592777356672368</v>
      </c>
      <c r="P85" s="32">
        <v>11.32234083410909</v>
      </c>
      <c r="Q85" s="32">
        <v>0</v>
      </c>
      <c r="R85" s="32">
        <v>1.3343152597502224</v>
      </c>
      <c r="S85" s="32">
        <v>0</v>
      </c>
      <c r="T85" s="42">
        <v>2.4028057541708714</v>
      </c>
      <c r="U85" s="33">
        <v>323.57923277038708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7.9166666666666661</v>
      </c>
      <c r="E86" s="32">
        <v>0</v>
      </c>
      <c r="F86" s="32">
        <v>0.125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1.625</v>
      </c>
      <c r="Q86" s="32">
        <v>0</v>
      </c>
      <c r="R86" s="32">
        <v>0</v>
      </c>
      <c r="S86" s="32">
        <v>0</v>
      </c>
      <c r="T86" s="42">
        <v>0</v>
      </c>
      <c r="U86" s="33">
        <v>9.6666666666666661</v>
      </c>
    </row>
    <row r="87" spans="1:21" ht="12.6" customHeight="1" x14ac:dyDescent="0.2">
      <c r="A87" s="44"/>
      <c r="B87" s="11"/>
      <c r="C87" s="11" t="s">
        <v>23</v>
      </c>
      <c r="D87" s="34">
        <v>15.833333333333332</v>
      </c>
      <c r="E87" s="32">
        <v>0</v>
      </c>
      <c r="F87" s="32">
        <v>0.25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3.25</v>
      </c>
      <c r="Q87" s="32">
        <v>0</v>
      </c>
      <c r="R87" s="32">
        <v>0</v>
      </c>
      <c r="S87" s="32">
        <v>0</v>
      </c>
      <c r="T87" s="42">
        <v>0</v>
      </c>
      <c r="U87" s="33">
        <v>19.333333333333332</v>
      </c>
    </row>
    <row r="88" spans="1:21" ht="12.6" customHeight="1" x14ac:dyDescent="0.2">
      <c r="A88" s="45"/>
      <c r="B88" s="12" t="s">
        <v>24</v>
      </c>
      <c r="C88" s="12"/>
      <c r="D88" s="35">
        <v>186.06744116075652</v>
      </c>
      <c r="E88" s="36">
        <v>20.832538899382598</v>
      </c>
      <c r="F88" s="36">
        <v>9.6296620149889449</v>
      </c>
      <c r="G88" s="36">
        <v>14.113846360274364</v>
      </c>
      <c r="H88" s="36">
        <v>9.4025377823168768</v>
      </c>
      <c r="I88" s="36">
        <v>14.448997360115808</v>
      </c>
      <c r="J88" s="36">
        <v>12.563361804366123</v>
      </c>
      <c r="K88" s="36">
        <v>5.1526023382782391</v>
      </c>
      <c r="L88" s="36">
        <v>32.239800430090163</v>
      </c>
      <c r="M88" s="36">
        <v>6.6751057455684686</v>
      </c>
      <c r="N88" s="36">
        <v>10.317932623884861</v>
      </c>
      <c r="O88" s="36">
        <v>3.1592777356672368</v>
      </c>
      <c r="P88" s="36">
        <v>14.57234083410909</v>
      </c>
      <c r="Q88" s="36">
        <v>0</v>
      </c>
      <c r="R88" s="36">
        <v>1.3343152597502224</v>
      </c>
      <c r="S88" s="36">
        <v>0</v>
      </c>
      <c r="T88" s="43">
        <v>2.4028057541708714</v>
      </c>
      <c r="U88" s="37">
        <v>342.91256610372039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105.06933760682449</v>
      </c>
      <c r="E89" s="29">
        <v>6.1096502645220623</v>
      </c>
      <c r="F89" s="29">
        <v>8.1900227173258617</v>
      </c>
      <c r="G89" s="29">
        <v>2.6244944212408585</v>
      </c>
      <c r="H89" s="29">
        <v>16.055210116062494</v>
      </c>
      <c r="I89" s="29">
        <v>5.2418600910637831</v>
      </c>
      <c r="J89" s="29">
        <v>3.8618442434671048</v>
      </c>
      <c r="K89" s="29">
        <v>0.29687926108808926</v>
      </c>
      <c r="L89" s="29">
        <v>2.8089582162121061</v>
      </c>
      <c r="M89" s="29">
        <v>5.6185005261172067</v>
      </c>
      <c r="N89" s="29">
        <v>2.5176460042042428</v>
      </c>
      <c r="O89" s="29">
        <v>0.32652542599577344</v>
      </c>
      <c r="P89" s="29">
        <v>9.3961720426946158</v>
      </c>
      <c r="Q89" s="29">
        <v>0</v>
      </c>
      <c r="R89" s="29">
        <v>0.38293831629368136</v>
      </c>
      <c r="S89" s="29">
        <v>0</v>
      </c>
      <c r="T89" s="41">
        <v>8.1030695323799371</v>
      </c>
      <c r="U89" s="30">
        <v>176.60310878549228</v>
      </c>
    </row>
    <row r="90" spans="1:21" ht="12.6" customHeight="1" x14ac:dyDescent="0.2">
      <c r="A90" s="44"/>
      <c r="B90" s="11"/>
      <c r="C90" s="11" t="s">
        <v>21</v>
      </c>
      <c r="D90" s="3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42">
        <v>0</v>
      </c>
      <c r="U90" s="33">
        <v>0</v>
      </c>
    </row>
    <row r="91" spans="1:21" ht="12.6" customHeight="1" x14ac:dyDescent="0.2">
      <c r="A91" s="44"/>
      <c r="B91" s="11"/>
      <c r="C91" s="11" t="s">
        <v>19</v>
      </c>
      <c r="D91" s="34">
        <v>105.06933760682449</v>
      </c>
      <c r="E91" s="32">
        <v>6.1096502645220623</v>
      </c>
      <c r="F91" s="32">
        <v>8.1900227173258617</v>
      </c>
      <c r="G91" s="32">
        <v>2.6244944212408585</v>
      </c>
      <c r="H91" s="32">
        <v>16.055210116062494</v>
      </c>
      <c r="I91" s="32">
        <v>5.2418600910637831</v>
      </c>
      <c r="J91" s="32">
        <v>3.8618442434671048</v>
      </c>
      <c r="K91" s="32">
        <v>0.29687926108808926</v>
      </c>
      <c r="L91" s="32">
        <v>2.8089582162121061</v>
      </c>
      <c r="M91" s="32">
        <v>5.6185005261172067</v>
      </c>
      <c r="N91" s="32">
        <v>2.5176460042042428</v>
      </c>
      <c r="O91" s="32">
        <v>0.32652542599577344</v>
      </c>
      <c r="P91" s="32">
        <v>9.3961720426946158</v>
      </c>
      <c r="Q91" s="32">
        <v>0</v>
      </c>
      <c r="R91" s="32">
        <v>0.38293831629368136</v>
      </c>
      <c r="S91" s="32">
        <v>0</v>
      </c>
      <c r="T91" s="42">
        <v>8.1030695323799371</v>
      </c>
      <c r="U91" s="33">
        <v>176.60310878549228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31.666666666666664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0.25</v>
      </c>
      <c r="Q92" s="32">
        <v>0</v>
      </c>
      <c r="R92" s="32">
        <v>0</v>
      </c>
      <c r="S92" s="32">
        <v>0</v>
      </c>
      <c r="T92" s="42">
        <v>0</v>
      </c>
      <c r="U92" s="33">
        <v>31.916666666666664</v>
      </c>
    </row>
    <row r="93" spans="1:21" ht="12.6" customHeight="1" x14ac:dyDescent="0.2">
      <c r="A93" s="44"/>
      <c r="B93" s="11"/>
      <c r="C93" s="11" t="s">
        <v>23</v>
      </c>
      <c r="D93" s="34">
        <v>63.333333333333329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0.5</v>
      </c>
      <c r="Q93" s="32">
        <v>0</v>
      </c>
      <c r="R93" s="32">
        <v>0</v>
      </c>
      <c r="S93" s="32">
        <v>0</v>
      </c>
      <c r="T93" s="42">
        <v>0</v>
      </c>
      <c r="U93" s="33">
        <v>63.833333333333329</v>
      </c>
    </row>
    <row r="94" spans="1:21" ht="12.6" customHeight="1" x14ac:dyDescent="0.2">
      <c r="A94" s="46"/>
      <c r="B94" s="13" t="s">
        <v>24</v>
      </c>
      <c r="C94" s="13"/>
      <c r="D94" s="25">
        <v>168.40267094015783</v>
      </c>
      <c r="E94" s="26">
        <v>6.1096502645220623</v>
      </c>
      <c r="F94" s="26">
        <v>8.1900227173258617</v>
      </c>
      <c r="G94" s="26">
        <v>2.6244944212408585</v>
      </c>
      <c r="H94" s="26">
        <v>16.055210116062494</v>
      </c>
      <c r="I94" s="26">
        <v>5.2418600910637831</v>
      </c>
      <c r="J94" s="26">
        <v>3.8618442434671048</v>
      </c>
      <c r="K94" s="26">
        <v>0.29687926108808926</v>
      </c>
      <c r="L94" s="26">
        <v>2.8089582162121061</v>
      </c>
      <c r="M94" s="26">
        <v>5.6185005261172067</v>
      </c>
      <c r="N94" s="26">
        <v>2.5176460042042428</v>
      </c>
      <c r="O94" s="26">
        <v>0.32652542599577344</v>
      </c>
      <c r="P94" s="26">
        <v>9.8961720426946158</v>
      </c>
      <c r="Q94" s="26">
        <v>0</v>
      </c>
      <c r="R94" s="26">
        <v>0.38293831629368136</v>
      </c>
      <c r="S94" s="26">
        <v>0</v>
      </c>
      <c r="T94" s="40">
        <v>8.1030695323799371</v>
      </c>
      <c r="U94" s="27">
        <v>240.43644211882565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94"/>
  <sheetViews>
    <sheetView showGridLines="0" zoomScaleNormal="100" workbookViewId="0">
      <selection activeCell="F8" sqref="F8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16384" width="9.140625" style="21"/>
  </cols>
  <sheetData>
    <row r="1" spans="1:21" s="14" customFormat="1" ht="12.6" customHeight="1" x14ac:dyDescent="0.2">
      <c r="A1" s="47" t="s">
        <v>52</v>
      </c>
    </row>
    <row r="2" spans="1:21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1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1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1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752.80113315946824</v>
      </c>
      <c r="E5" s="3">
        <v>30.433339712031803</v>
      </c>
      <c r="F5" s="3">
        <v>11.972943272067939</v>
      </c>
      <c r="G5" s="3">
        <v>20.447531614529165</v>
      </c>
      <c r="H5" s="3">
        <v>62.145322817391403</v>
      </c>
      <c r="I5" s="3">
        <v>31.448505402733939</v>
      </c>
      <c r="J5" s="3">
        <v>18.807124275088995</v>
      </c>
      <c r="K5" s="3">
        <v>16.066119471044232</v>
      </c>
      <c r="L5" s="3">
        <v>41.384649459473579</v>
      </c>
      <c r="M5" s="3">
        <v>48.146087411534715</v>
      </c>
      <c r="N5" s="3">
        <v>16.853914725683914</v>
      </c>
      <c r="O5" s="3">
        <v>6.8035043804755944</v>
      </c>
      <c r="P5" s="3">
        <v>23.617487635483272</v>
      </c>
      <c r="Q5" s="3">
        <v>0</v>
      </c>
      <c r="R5" s="3">
        <v>2.9292750380659394</v>
      </c>
      <c r="S5" s="3">
        <v>0</v>
      </c>
      <c r="T5" s="4">
        <v>39.526283624913248</v>
      </c>
      <c r="U5" s="5">
        <v>1123.3832219999861</v>
      </c>
    </row>
    <row r="6" spans="1:21" s="28" customFormat="1" ht="12.6" customHeight="1" x14ac:dyDescent="0.2">
      <c r="A6" s="6"/>
      <c r="B6" s="1"/>
      <c r="C6" s="1" t="s">
        <v>21</v>
      </c>
      <c r="D6" s="2">
        <v>11.999999999999998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4">
        <v>0</v>
      </c>
      <c r="U6" s="5">
        <v>11.999999999999998</v>
      </c>
    </row>
    <row r="7" spans="1:21" s="28" customFormat="1" ht="12.6" customHeight="1" x14ac:dyDescent="0.2">
      <c r="A7" s="6"/>
      <c r="B7" s="1"/>
      <c r="C7" s="1" t="s">
        <v>19</v>
      </c>
      <c r="D7" s="2">
        <v>764.80113315946824</v>
      </c>
      <c r="E7" s="3">
        <v>30.433339712031803</v>
      </c>
      <c r="F7" s="3">
        <v>11.972943272067939</v>
      </c>
      <c r="G7" s="3">
        <v>20.447531614529165</v>
      </c>
      <c r="H7" s="3">
        <v>62.145322817391403</v>
      </c>
      <c r="I7" s="3">
        <v>31.448505402733939</v>
      </c>
      <c r="J7" s="3">
        <v>18.807124275088995</v>
      </c>
      <c r="K7" s="3">
        <v>16.066119471044232</v>
      </c>
      <c r="L7" s="3">
        <v>41.384649459473579</v>
      </c>
      <c r="M7" s="3">
        <v>48.146087411534715</v>
      </c>
      <c r="N7" s="3">
        <v>16.853914725683914</v>
      </c>
      <c r="O7" s="3">
        <v>6.8035043804755944</v>
      </c>
      <c r="P7" s="3">
        <v>23.617487635483272</v>
      </c>
      <c r="Q7" s="3">
        <v>0</v>
      </c>
      <c r="R7" s="3">
        <v>2.9292750380659394</v>
      </c>
      <c r="S7" s="3">
        <v>0</v>
      </c>
      <c r="T7" s="4">
        <v>39.526283624913248</v>
      </c>
      <c r="U7" s="5">
        <v>1135.3832219999861</v>
      </c>
    </row>
    <row r="8" spans="1:21" s="28" customFormat="1" ht="12.6" customHeight="1" x14ac:dyDescent="0.2">
      <c r="A8" s="6"/>
      <c r="B8" s="1" t="s">
        <v>22</v>
      </c>
      <c r="C8" s="1" t="s">
        <v>21</v>
      </c>
      <c r="D8" s="2">
        <v>258.33333333333337</v>
      </c>
      <c r="E8" s="3">
        <v>0</v>
      </c>
      <c r="F8" s="3">
        <v>1.25</v>
      </c>
      <c r="G8" s="3">
        <v>0</v>
      </c>
      <c r="H8" s="3">
        <v>1.25</v>
      </c>
      <c r="I8" s="3">
        <v>3.75</v>
      </c>
      <c r="J8" s="3">
        <v>0</v>
      </c>
      <c r="K8" s="3">
        <v>0</v>
      </c>
      <c r="L8" s="3">
        <v>0</v>
      </c>
      <c r="M8" s="3">
        <v>4.666666666666667</v>
      </c>
      <c r="N8" s="3">
        <v>0</v>
      </c>
      <c r="O8" s="3">
        <v>0.25</v>
      </c>
      <c r="P8" s="3">
        <v>0</v>
      </c>
      <c r="Q8" s="3">
        <v>0</v>
      </c>
      <c r="R8" s="3">
        <v>0</v>
      </c>
      <c r="S8" s="3">
        <v>0</v>
      </c>
      <c r="T8" s="4">
        <v>0</v>
      </c>
      <c r="U8" s="5">
        <v>269.5</v>
      </c>
    </row>
    <row r="9" spans="1:21" s="28" customFormat="1" ht="12.6" customHeight="1" x14ac:dyDescent="0.2">
      <c r="A9" s="6"/>
      <c r="B9" s="1"/>
      <c r="C9" s="1" t="s">
        <v>23</v>
      </c>
      <c r="D9" s="2">
        <v>516.66666666666674</v>
      </c>
      <c r="E9" s="3">
        <v>0</v>
      </c>
      <c r="F9" s="3">
        <v>2.5</v>
      </c>
      <c r="G9" s="3">
        <v>0</v>
      </c>
      <c r="H9" s="3">
        <v>2.5</v>
      </c>
      <c r="I9" s="3">
        <v>7.5</v>
      </c>
      <c r="J9" s="3">
        <v>0</v>
      </c>
      <c r="K9" s="3">
        <v>0</v>
      </c>
      <c r="L9" s="3">
        <v>0</v>
      </c>
      <c r="M9" s="3">
        <v>9.3333333333333339</v>
      </c>
      <c r="N9" s="3">
        <v>0</v>
      </c>
      <c r="O9" s="3">
        <v>0.5</v>
      </c>
      <c r="P9" s="3">
        <v>0</v>
      </c>
      <c r="Q9" s="3">
        <v>0</v>
      </c>
      <c r="R9" s="3">
        <v>0</v>
      </c>
      <c r="S9" s="3">
        <v>0</v>
      </c>
      <c r="T9" s="4">
        <v>0</v>
      </c>
      <c r="U9" s="5">
        <v>539</v>
      </c>
    </row>
    <row r="10" spans="1:21" s="28" customFormat="1" ht="12.6" customHeight="1" x14ac:dyDescent="0.2">
      <c r="A10" s="6"/>
      <c r="B10" s="7" t="s">
        <v>24</v>
      </c>
      <c r="C10" s="7"/>
      <c r="D10" s="2">
        <v>1281.467799826135</v>
      </c>
      <c r="E10" s="3">
        <v>30.433339712031803</v>
      </c>
      <c r="F10" s="3">
        <v>14.472943272067939</v>
      </c>
      <c r="G10" s="3">
        <v>20.447531614529165</v>
      </c>
      <c r="H10" s="3">
        <v>64.645322817391403</v>
      </c>
      <c r="I10" s="3">
        <v>38.948505402733929</v>
      </c>
      <c r="J10" s="3">
        <v>18.807124275088995</v>
      </c>
      <c r="K10" s="3">
        <v>16.066119471044232</v>
      </c>
      <c r="L10" s="3">
        <v>41.384649459473579</v>
      </c>
      <c r="M10" s="3">
        <v>57.479420744868051</v>
      </c>
      <c r="N10" s="3">
        <v>16.853914725683914</v>
      </c>
      <c r="O10" s="3">
        <v>7.3035043804755944</v>
      </c>
      <c r="P10" s="3">
        <v>23.617487635483272</v>
      </c>
      <c r="Q10" s="3">
        <v>0</v>
      </c>
      <c r="R10" s="3">
        <v>2.9292750380659394</v>
      </c>
      <c r="S10" s="3">
        <v>0</v>
      </c>
      <c r="T10" s="4">
        <v>39.526283624913248</v>
      </c>
      <c r="U10" s="5">
        <v>1674.3832219999861</v>
      </c>
    </row>
    <row r="11" spans="1:21" ht="12.6" customHeight="1" x14ac:dyDescent="0.2">
      <c r="A11" s="9" t="s">
        <v>39</v>
      </c>
      <c r="B11" s="9" t="s">
        <v>20</v>
      </c>
      <c r="C11" s="9" t="s">
        <v>20</v>
      </c>
      <c r="D11" s="10">
        <v>69.176470588235333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41">
        <v>0</v>
      </c>
      <c r="U11" s="30">
        <v>69.176470588235333</v>
      </c>
    </row>
    <row r="12" spans="1:21" ht="12.6" customHeight="1" x14ac:dyDescent="0.2">
      <c r="A12" s="44"/>
      <c r="B12" s="11"/>
      <c r="C12" s="11" t="s">
        <v>21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</v>
      </c>
    </row>
    <row r="13" spans="1:21" ht="12.6" customHeight="1" x14ac:dyDescent="0.2">
      <c r="A13" s="44"/>
      <c r="B13" s="11"/>
      <c r="C13" s="11" t="s">
        <v>19</v>
      </c>
      <c r="D13" s="34">
        <v>69.176470588235333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2">
        <v>0</v>
      </c>
      <c r="U13" s="33">
        <v>69.176470588235333</v>
      </c>
    </row>
    <row r="14" spans="1:21" ht="12.6" customHeight="1" x14ac:dyDescent="0.2">
      <c r="A14" s="44"/>
      <c r="B14" s="11" t="s">
        <v>22</v>
      </c>
      <c r="C14" s="11" t="s">
        <v>21</v>
      </c>
      <c r="D14" s="31">
        <v>2.333333333333333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2.333333333333333</v>
      </c>
    </row>
    <row r="15" spans="1:21" ht="12.6" customHeight="1" x14ac:dyDescent="0.2">
      <c r="A15" s="44"/>
      <c r="B15" s="11"/>
      <c r="C15" s="11" t="s">
        <v>23</v>
      </c>
      <c r="D15" s="34">
        <v>4.6666666666666661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4.6666666666666661</v>
      </c>
    </row>
    <row r="16" spans="1:21" ht="12.6" customHeight="1" x14ac:dyDescent="0.2">
      <c r="A16" s="45"/>
      <c r="B16" s="12" t="s">
        <v>24</v>
      </c>
      <c r="C16" s="12"/>
      <c r="D16" s="35">
        <v>73.843137254902004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3">
        <v>0</v>
      </c>
      <c r="U16" s="37">
        <v>73.843137254902004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35.637467724346955</v>
      </c>
      <c r="E41" s="29">
        <v>2.3928404959448124</v>
      </c>
      <c r="F41" s="29">
        <v>0.25618901229455776</v>
      </c>
      <c r="G41" s="29">
        <v>1.1663981997177304</v>
      </c>
      <c r="H41" s="29">
        <v>1.6677586008788947</v>
      </c>
      <c r="I41" s="29">
        <v>2.0151064148063673</v>
      </c>
      <c r="J41" s="29">
        <v>3.6664491470122123</v>
      </c>
      <c r="K41" s="29">
        <v>0.64021887824897394</v>
      </c>
      <c r="L41" s="29">
        <v>4.1681737671296739</v>
      </c>
      <c r="M41" s="29">
        <v>10.66191158584836</v>
      </c>
      <c r="N41" s="29">
        <v>1.6433299151673346</v>
      </c>
      <c r="O41" s="29">
        <v>0</v>
      </c>
      <c r="P41" s="29">
        <v>2.6766321019986514</v>
      </c>
      <c r="Q41" s="29">
        <v>0</v>
      </c>
      <c r="R41" s="29">
        <v>3.8594201547496973E-2</v>
      </c>
      <c r="S41" s="29">
        <v>0</v>
      </c>
      <c r="T41" s="41">
        <v>1.6209564649948729</v>
      </c>
      <c r="U41" s="30">
        <v>68.252026509936897</v>
      </c>
    </row>
    <row r="42" spans="1:21" ht="12.6" customHeight="1" x14ac:dyDescent="0.2">
      <c r="A42" s="44"/>
      <c r="B42" s="11"/>
      <c r="C42" s="11" t="s">
        <v>21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</v>
      </c>
    </row>
    <row r="43" spans="1:21" ht="12.6" customHeight="1" x14ac:dyDescent="0.2">
      <c r="A43" s="44"/>
      <c r="B43" s="11"/>
      <c r="C43" s="11" t="s">
        <v>19</v>
      </c>
      <c r="D43" s="34">
        <v>35.637467724346955</v>
      </c>
      <c r="E43" s="32">
        <v>2.3928404959448124</v>
      </c>
      <c r="F43" s="32">
        <v>0.25618901229455776</v>
      </c>
      <c r="G43" s="32">
        <v>1.1663981997177304</v>
      </c>
      <c r="H43" s="32">
        <v>1.6677586008788947</v>
      </c>
      <c r="I43" s="32">
        <v>2.0151064148063673</v>
      </c>
      <c r="J43" s="32">
        <v>3.6664491470122123</v>
      </c>
      <c r="K43" s="32">
        <v>0.64021887824897394</v>
      </c>
      <c r="L43" s="32">
        <v>4.1681737671296739</v>
      </c>
      <c r="M43" s="32">
        <v>10.66191158584836</v>
      </c>
      <c r="N43" s="32">
        <v>1.6433299151673346</v>
      </c>
      <c r="O43" s="32">
        <v>0</v>
      </c>
      <c r="P43" s="32">
        <v>2.6766321019986514</v>
      </c>
      <c r="Q43" s="32">
        <v>0</v>
      </c>
      <c r="R43" s="32">
        <v>3.8594201547496973E-2</v>
      </c>
      <c r="S43" s="32">
        <v>0</v>
      </c>
      <c r="T43" s="42">
        <v>1.6209564649948729</v>
      </c>
      <c r="U43" s="33">
        <v>68.252026509936897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14.166666666666666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14.166666666666666</v>
      </c>
    </row>
    <row r="45" spans="1:21" ht="12.6" customHeight="1" x14ac:dyDescent="0.2">
      <c r="A45" s="44"/>
      <c r="B45" s="11"/>
      <c r="C45" s="11" t="s">
        <v>23</v>
      </c>
      <c r="D45" s="34">
        <v>28.333333333333332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28.333333333333332</v>
      </c>
    </row>
    <row r="46" spans="1:21" ht="12.6" customHeight="1" x14ac:dyDescent="0.2">
      <c r="A46" s="45"/>
      <c r="B46" s="12" t="s">
        <v>24</v>
      </c>
      <c r="C46" s="12"/>
      <c r="D46" s="35">
        <v>63.970801057680291</v>
      </c>
      <c r="E46" s="36">
        <v>2.3928404959448124</v>
      </c>
      <c r="F46" s="36">
        <v>0.25618901229455776</v>
      </c>
      <c r="G46" s="36">
        <v>1.1663981997177304</v>
      </c>
      <c r="H46" s="36">
        <v>1.6677586008788947</v>
      </c>
      <c r="I46" s="36">
        <v>2.0151064148063673</v>
      </c>
      <c r="J46" s="36">
        <v>3.6664491470122123</v>
      </c>
      <c r="K46" s="36">
        <v>0.64021887824897394</v>
      </c>
      <c r="L46" s="36">
        <v>4.1681737671296739</v>
      </c>
      <c r="M46" s="36">
        <v>10.66191158584836</v>
      </c>
      <c r="N46" s="36">
        <v>1.6433299151673346</v>
      </c>
      <c r="O46" s="36">
        <v>0</v>
      </c>
      <c r="P46" s="36">
        <v>2.6766321019986514</v>
      </c>
      <c r="Q46" s="36">
        <v>0</v>
      </c>
      <c r="R46" s="36">
        <v>3.8594201547496973E-2</v>
      </c>
      <c r="S46" s="36">
        <v>0</v>
      </c>
      <c r="T46" s="43">
        <v>1.6209564649948729</v>
      </c>
      <c r="U46" s="37">
        <v>96.585359843270226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45.726402188782494</v>
      </c>
      <c r="E47" s="29">
        <v>0</v>
      </c>
      <c r="F47" s="29">
        <v>2.462380300957592E-2</v>
      </c>
      <c r="G47" s="29">
        <v>1.0506155950752394</v>
      </c>
      <c r="H47" s="29">
        <v>8.2079343365253077E-3</v>
      </c>
      <c r="I47" s="29">
        <v>8.2079343365253077E-3</v>
      </c>
      <c r="J47" s="29">
        <v>0</v>
      </c>
      <c r="K47" s="29">
        <v>0.64021887824897394</v>
      </c>
      <c r="L47" s="29">
        <v>0</v>
      </c>
      <c r="M47" s="29">
        <v>0.41039671682626544</v>
      </c>
      <c r="N47" s="29">
        <v>1.4117647058823528</v>
      </c>
      <c r="O47" s="29">
        <v>0</v>
      </c>
      <c r="P47" s="29">
        <v>0.74692202462380297</v>
      </c>
      <c r="Q47" s="29">
        <v>0</v>
      </c>
      <c r="R47" s="29">
        <v>0</v>
      </c>
      <c r="S47" s="29">
        <v>0</v>
      </c>
      <c r="T47" s="41">
        <v>0</v>
      </c>
      <c r="U47" s="30">
        <v>50.027359781121746</v>
      </c>
    </row>
    <row r="48" spans="1:21" ht="12.6" customHeight="1" x14ac:dyDescent="0.2">
      <c r="A48" s="44"/>
      <c r="B48" s="11"/>
      <c r="C48" s="11" t="s">
        <v>21</v>
      </c>
      <c r="D48" s="31">
        <v>2.6470588235294117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2.6470588235294117</v>
      </c>
    </row>
    <row r="49" spans="1:21" ht="12.6" customHeight="1" x14ac:dyDescent="0.2">
      <c r="A49" s="44"/>
      <c r="B49" s="11"/>
      <c r="C49" s="11" t="s">
        <v>19</v>
      </c>
      <c r="D49" s="34">
        <v>48.373461012311907</v>
      </c>
      <c r="E49" s="32">
        <v>0</v>
      </c>
      <c r="F49" s="32">
        <v>2.462380300957592E-2</v>
      </c>
      <c r="G49" s="32">
        <v>1.0506155950752394</v>
      </c>
      <c r="H49" s="32">
        <v>8.2079343365253077E-3</v>
      </c>
      <c r="I49" s="32">
        <v>8.2079343365253077E-3</v>
      </c>
      <c r="J49" s="32">
        <v>0</v>
      </c>
      <c r="K49" s="32">
        <v>0.64021887824897394</v>
      </c>
      <c r="L49" s="32">
        <v>0</v>
      </c>
      <c r="M49" s="32">
        <v>0.41039671682626544</v>
      </c>
      <c r="N49" s="32">
        <v>1.4117647058823528</v>
      </c>
      <c r="O49" s="32">
        <v>0</v>
      </c>
      <c r="P49" s="32">
        <v>0.74692202462380297</v>
      </c>
      <c r="Q49" s="32">
        <v>0</v>
      </c>
      <c r="R49" s="32">
        <v>0</v>
      </c>
      <c r="S49" s="32">
        <v>0</v>
      </c>
      <c r="T49" s="42">
        <v>0</v>
      </c>
      <c r="U49" s="33">
        <v>52.674418604651166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14</v>
      </c>
      <c r="E50" s="32">
        <v>0</v>
      </c>
      <c r="F50" s="32">
        <v>0</v>
      </c>
      <c r="G50" s="32">
        <v>0</v>
      </c>
      <c r="H50" s="32">
        <v>0</v>
      </c>
      <c r="I50" s="32">
        <v>0.5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14.5</v>
      </c>
    </row>
    <row r="51" spans="1:21" ht="12.6" customHeight="1" x14ac:dyDescent="0.2">
      <c r="A51" s="44"/>
      <c r="B51" s="11"/>
      <c r="C51" s="11" t="s">
        <v>23</v>
      </c>
      <c r="D51" s="34">
        <v>28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29</v>
      </c>
    </row>
    <row r="52" spans="1:21" ht="12.6" customHeight="1" x14ac:dyDescent="0.2">
      <c r="A52" s="45"/>
      <c r="B52" s="12" t="s">
        <v>24</v>
      </c>
      <c r="C52" s="12"/>
      <c r="D52" s="35">
        <v>76.373461012311907</v>
      </c>
      <c r="E52" s="36">
        <v>0</v>
      </c>
      <c r="F52" s="36">
        <v>2.462380300957592E-2</v>
      </c>
      <c r="G52" s="36">
        <v>1.0506155950752394</v>
      </c>
      <c r="H52" s="36">
        <v>8.2079343365253077E-3</v>
      </c>
      <c r="I52" s="36">
        <v>1.0082079343365253</v>
      </c>
      <c r="J52" s="36">
        <v>0</v>
      </c>
      <c r="K52" s="36">
        <v>0.64021887824897394</v>
      </c>
      <c r="L52" s="36">
        <v>0</v>
      </c>
      <c r="M52" s="36">
        <v>0.41039671682626544</v>
      </c>
      <c r="N52" s="36">
        <v>1.4117647058823528</v>
      </c>
      <c r="O52" s="36">
        <v>0</v>
      </c>
      <c r="P52" s="36">
        <v>0.74692202462380297</v>
      </c>
      <c r="Q52" s="36">
        <v>0</v>
      </c>
      <c r="R52" s="36">
        <v>0</v>
      </c>
      <c r="S52" s="36">
        <v>0</v>
      </c>
      <c r="T52" s="43">
        <v>0</v>
      </c>
      <c r="U52" s="37">
        <v>81.674418604651166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53.196990424076617</v>
      </c>
      <c r="E53" s="29">
        <v>0</v>
      </c>
      <c r="F53" s="29">
        <v>2.462380300957592E-2</v>
      </c>
      <c r="G53" s="29">
        <v>1.0506155950752394</v>
      </c>
      <c r="H53" s="29">
        <v>8.2079343365253077E-3</v>
      </c>
      <c r="I53" s="29">
        <v>8.2079343365253077E-3</v>
      </c>
      <c r="J53" s="29">
        <v>0</v>
      </c>
      <c r="K53" s="29">
        <v>0.64021887824897394</v>
      </c>
      <c r="L53" s="29">
        <v>0</v>
      </c>
      <c r="M53" s="29">
        <v>0.41039671682626544</v>
      </c>
      <c r="N53" s="29">
        <v>1.4117647058823528</v>
      </c>
      <c r="O53" s="29">
        <v>0</v>
      </c>
      <c r="P53" s="29">
        <v>0.74692202462380297</v>
      </c>
      <c r="Q53" s="29">
        <v>0</v>
      </c>
      <c r="R53" s="29">
        <v>0</v>
      </c>
      <c r="S53" s="29">
        <v>0</v>
      </c>
      <c r="T53" s="41">
        <v>0</v>
      </c>
      <c r="U53" s="30">
        <v>57.497948016415876</v>
      </c>
    </row>
    <row r="54" spans="1:21" ht="12.6" customHeight="1" x14ac:dyDescent="0.2">
      <c r="A54" s="44"/>
      <c r="B54" s="11"/>
      <c r="C54" s="11" t="s">
        <v>21</v>
      </c>
      <c r="D54" s="31">
        <v>2.1176470588235294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2.1176470588235294</v>
      </c>
    </row>
    <row r="55" spans="1:21" ht="12.6" customHeight="1" x14ac:dyDescent="0.2">
      <c r="A55" s="44"/>
      <c r="B55" s="11"/>
      <c r="C55" s="11" t="s">
        <v>19</v>
      </c>
      <c r="D55" s="34">
        <v>55.314637482900146</v>
      </c>
      <c r="E55" s="32">
        <v>0</v>
      </c>
      <c r="F55" s="32">
        <v>2.462380300957592E-2</v>
      </c>
      <c r="G55" s="32">
        <v>1.0506155950752394</v>
      </c>
      <c r="H55" s="32">
        <v>8.2079343365253077E-3</v>
      </c>
      <c r="I55" s="32">
        <v>8.2079343365253077E-3</v>
      </c>
      <c r="J55" s="32">
        <v>0</v>
      </c>
      <c r="K55" s="32">
        <v>0.64021887824897394</v>
      </c>
      <c r="L55" s="32">
        <v>0</v>
      </c>
      <c r="M55" s="32">
        <v>0.41039671682626544</v>
      </c>
      <c r="N55" s="32">
        <v>1.4117647058823528</v>
      </c>
      <c r="O55" s="32">
        <v>0</v>
      </c>
      <c r="P55" s="32">
        <v>0.74692202462380297</v>
      </c>
      <c r="Q55" s="32">
        <v>0</v>
      </c>
      <c r="R55" s="32">
        <v>0</v>
      </c>
      <c r="S55" s="32">
        <v>0</v>
      </c>
      <c r="T55" s="42">
        <v>0</v>
      </c>
      <c r="U55" s="33">
        <v>59.615595075239398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18.833333333333332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18.833333333333332</v>
      </c>
    </row>
    <row r="57" spans="1:21" ht="12.6" customHeight="1" x14ac:dyDescent="0.2">
      <c r="A57" s="44"/>
      <c r="B57" s="11"/>
      <c r="C57" s="11" t="s">
        <v>23</v>
      </c>
      <c r="D57" s="34">
        <v>37.666666666666664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37.666666666666664</v>
      </c>
    </row>
    <row r="58" spans="1:21" ht="12.6" customHeight="1" x14ac:dyDescent="0.2">
      <c r="A58" s="45"/>
      <c r="B58" s="12" t="s">
        <v>24</v>
      </c>
      <c r="C58" s="12"/>
      <c r="D58" s="35">
        <v>92.981304149566796</v>
      </c>
      <c r="E58" s="36">
        <v>0</v>
      </c>
      <c r="F58" s="36">
        <v>2.462380300957592E-2</v>
      </c>
      <c r="G58" s="36">
        <v>1.0506155950752394</v>
      </c>
      <c r="H58" s="36">
        <v>8.2079343365253077E-3</v>
      </c>
      <c r="I58" s="36">
        <v>8.2079343365253077E-3</v>
      </c>
      <c r="J58" s="36">
        <v>0</v>
      </c>
      <c r="K58" s="36">
        <v>0.64021887824897394</v>
      </c>
      <c r="L58" s="36">
        <v>0</v>
      </c>
      <c r="M58" s="36">
        <v>0.41039671682626544</v>
      </c>
      <c r="N58" s="36">
        <v>1.4117647058823528</v>
      </c>
      <c r="O58" s="36">
        <v>0</v>
      </c>
      <c r="P58" s="36">
        <v>0.74692202462380297</v>
      </c>
      <c r="Q58" s="36">
        <v>0</v>
      </c>
      <c r="R58" s="36">
        <v>0</v>
      </c>
      <c r="S58" s="36">
        <v>0</v>
      </c>
      <c r="T58" s="43">
        <v>0</v>
      </c>
      <c r="U58" s="37">
        <v>97.282261741906055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75.006839945280447</v>
      </c>
      <c r="E59" s="29">
        <v>0</v>
      </c>
      <c r="F59" s="29">
        <v>8.2079343365253077E-3</v>
      </c>
      <c r="G59" s="29">
        <v>0.35020519835841313</v>
      </c>
      <c r="H59" s="29">
        <v>38.64979480164159</v>
      </c>
      <c r="I59" s="29">
        <v>2.7359781121751026E-3</v>
      </c>
      <c r="J59" s="29">
        <v>0</v>
      </c>
      <c r="K59" s="29">
        <v>0.21340629274965797</v>
      </c>
      <c r="L59" s="29">
        <v>0</v>
      </c>
      <c r="M59" s="29">
        <v>9.3132694938440483</v>
      </c>
      <c r="N59" s="29">
        <v>0.47058823529411764</v>
      </c>
      <c r="O59" s="29">
        <v>0</v>
      </c>
      <c r="P59" s="29">
        <v>0.24897400820793431</v>
      </c>
      <c r="Q59" s="29">
        <v>0</v>
      </c>
      <c r="R59" s="29">
        <v>0</v>
      </c>
      <c r="S59" s="29">
        <v>0</v>
      </c>
      <c r="T59" s="41">
        <v>0</v>
      </c>
      <c r="U59" s="30">
        <v>124.2640218878249</v>
      </c>
    </row>
    <row r="60" spans="1:21" ht="12.6" customHeight="1" x14ac:dyDescent="0.2">
      <c r="A60" s="44"/>
      <c r="B60" s="11"/>
      <c r="C60" s="11" t="s">
        <v>21</v>
      </c>
      <c r="D60" s="31">
        <v>4.4117647058823524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4.4117647058823524</v>
      </c>
    </row>
    <row r="61" spans="1:21" ht="12.6" customHeight="1" x14ac:dyDescent="0.2">
      <c r="A61" s="44"/>
      <c r="B61" s="11"/>
      <c r="C61" s="11" t="s">
        <v>19</v>
      </c>
      <c r="D61" s="34">
        <v>79.418604651162795</v>
      </c>
      <c r="E61" s="32">
        <v>0</v>
      </c>
      <c r="F61" s="32">
        <v>8.2079343365253077E-3</v>
      </c>
      <c r="G61" s="32">
        <v>0.35020519835841313</v>
      </c>
      <c r="H61" s="32">
        <v>38.64979480164159</v>
      </c>
      <c r="I61" s="32">
        <v>2.7359781121751026E-3</v>
      </c>
      <c r="J61" s="32">
        <v>0</v>
      </c>
      <c r="K61" s="32">
        <v>0.21340629274965797</v>
      </c>
      <c r="L61" s="32">
        <v>0</v>
      </c>
      <c r="M61" s="32">
        <v>9.3132694938440483</v>
      </c>
      <c r="N61" s="32">
        <v>0.47058823529411764</v>
      </c>
      <c r="O61" s="32">
        <v>0</v>
      </c>
      <c r="P61" s="32">
        <v>0.24897400820793431</v>
      </c>
      <c r="Q61" s="32">
        <v>0</v>
      </c>
      <c r="R61" s="32">
        <v>0</v>
      </c>
      <c r="S61" s="32">
        <v>0</v>
      </c>
      <c r="T61" s="42">
        <v>0</v>
      </c>
      <c r="U61" s="33">
        <v>128.67578659370724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48.916666666666671</v>
      </c>
      <c r="E62" s="32">
        <v>0</v>
      </c>
      <c r="F62" s="32">
        <v>0</v>
      </c>
      <c r="G62" s="32">
        <v>0</v>
      </c>
      <c r="H62" s="32">
        <v>0.25</v>
      </c>
      <c r="I62" s="32">
        <v>0</v>
      </c>
      <c r="J62" s="32">
        <v>0</v>
      </c>
      <c r="K62" s="32">
        <v>0</v>
      </c>
      <c r="L62" s="32">
        <v>0</v>
      </c>
      <c r="M62" s="32">
        <v>4.666666666666667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53.833333333333336</v>
      </c>
    </row>
    <row r="63" spans="1:21" ht="12.6" customHeight="1" x14ac:dyDescent="0.2">
      <c r="A63" s="44"/>
      <c r="B63" s="11"/>
      <c r="C63" s="11" t="s">
        <v>23</v>
      </c>
      <c r="D63" s="34">
        <v>97.833333333333343</v>
      </c>
      <c r="E63" s="32">
        <v>0</v>
      </c>
      <c r="F63" s="32">
        <v>0</v>
      </c>
      <c r="G63" s="32">
        <v>0</v>
      </c>
      <c r="H63" s="32">
        <v>0.5</v>
      </c>
      <c r="I63" s="32">
        <v>0</v>
      </c>
      <c r="J63" s="32">
        <v>0</v>
      </c>
      <c r="K63" s="32">
        <v>0</v>
      </c>
      <c r="L63" s="32">
        <v>0</v>
      </c>
      <c r="M63" s="32">
        <v>9.3333333333333339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107.66666666666667</v>
      </c>
    </row>
    <row r="64" spans="1:21" ht="12.6" customHeight="1" x14ac:dyDescent="0.2">
      <c r="A64" s="45"/>
      <c r="B64" s="12" t="s">
        <v>24</v>
      </c>
      <c r="C64" s="12"/>
      <c r="D64" s="35">
        <v>177.25193798449612</v>
      </c>
      <c r="E64" s="36">
        <v>0</v>
      </c>
      <c r="F64" s="36">
        <v>8.2079343365253077E-3</v>
      </c>
      <c r="G64" s="36">
        <v>0.35020519835841313</v>
      </c>
      <c r="H64" s="36">
        <v>39.14979480164159</v>
      </c>
      <c r="I64" s="36">
        <v>2.7359781121751026E-3</v>
      </c>
      <c r="J64" s="36">
        <v>0</v>
      </c>
      <c r="K64" s="36">
        <v>0.21340629274965797</v>
      </c>
      <c r="L64" s="36">
        <v>0</v>
      </c>
      <c r="M64" s="36">
        <v>18.646602827177382</v>
      </c>
      <c r="N64" s="36">
        <v>0.47058823529411764</v>
      </c>
      <c r="O64" s="36">
        <v>0</v>
      </c>
      <c r="P64" s="36">
        <v>0.24897400820793431</v>
      </c>
      <c r="Q64" s="36">
        <v>0</v>
      </c>
      <c r="R64" s="36">
        <v>0</v>
      </c>
      <c r="S64" s="36">
        <v>0</v>
      </c>
      <c r="T64" s="43">
        <v>0</v>
      </c>
      <c r="U64" s="37">
        <v>236.34245326037396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86.359781121751027</v>
      </c>
      <c r="E65" s="29">
        <v>0.12276214833759591</v>
      </c>
      <c r="F65" s="29">
        <v>0.2537322310117171</v>
      </c>
      <c r="G65" s="29">
        <v>1.163504431094986</v>
      </c>
      <c r="H65" s="29">
        <v>6.4117052280973058E-2</v>
      </c>
      <c r="I65" s="29">
        <v>5.9873907095699748</v>
      </c>
      <c r="J65" s="29">
        <v>0.27621483375959083</v>
      </c>
      <c r="K65" s="29">
        <v>0.21340629274965797</v>
      </c>
      <c r="L65" s="29">
        <v>0</v>
      </c>
      <c r="M65" s="29">
        <v>0.13679890560875513</v>
      </c>
      <c r="N65" s="29">
        <v>0.6470588235294118</v>
      </c>
      <c r="O65" s="29">
        <v>0</v>
      </c>
      <c r="P65" s="29">
        <v>0.37173615654553022</v>
      </c>
      <c r="Q65" s="29">
        <v>0</v>
      </c>
      <c r="R65" s="29">
        <v>0</v>
      </c>
      <c r="S65" s="29">
        <v>0</v>
      </c>
      <c r="T65" s="41">
        <v>0</v>
      </c>
      <c r="U65" s="30">
        <v>95.596502706239221</v>
      </c>
    </row>
    <row r="66" spans="1:21" ht="12.6" customHeight="1" x14ac:dyDescent="0.2">
      <c r="A66" s="44"/>
      <c r="B66" s="11"/>
      <c r="C66" s="11" t="s">
        <v>21</v>
      </c>
      <c r="D66" s="31">
        <v>1.2352941176470589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1.2352941176470589</v>
      </c>
    </row>
    <row r="67" spans="1:21" ht="12.6" customHeight="1" x14ac:dyDescent="0.2">
      <c r="A67" s="44"/>
      <c r="B67" s="11"/>
      <c r="C67" s="11" t="s">
        <v>19</v>
      </c>
      <c r="D67" s="34">
        <v>87.595075239398085</v>
      </c>
      <c r="E67" s="32">
        <v>0.12276214833759591</v>
      </c>
      <c r="F67" s="32">
        <v>0.2537322310117171</v>
      </c>
      <c r="G67" s="32">
        <v>1.163504431094986</v>
      </c>
      <c r="H67" s="32">
        <v>6.4117052280973058E-2</v>
      </c>
      <c r="I67" s="32">
        <v>5.9873907095699748</v>
      </c>
      <c r="J67" s="32">
        <v>0.27621483375959083</v>
      </c>
      <c r="K67" s="32">
        <v>0.21340629274965797</v>
      </c>
      <c r="L67" s="32">
        <v>0</v>
      </c>
      <c r="M67" s="32">
        <v>0.13679890560875513</v>
      </c>
      <c r="N67" s="32">
        <v>0.6470588235294118</v>
      </c>
      <c r="O67" s="32">
        <v>0</v>
      </c>
      <c r="P67" s="32">
        <v>0.37173615654553022</v>
      </c>
      <c r="Q67" s="32">
        <v>0</v>
      </c>
      <c r="R67" s="32">
        <v>0</v>
      </c>
      <c r="S67" s="32">
        <v>0</v>
      </c>
      <c r="T67" s="42">
        <v>0</v>
      </c>
      <c r="U67" s="33">
        <v>96.831796823886279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41.583333333333336</v>
      </c>
      <c r="E68" s="32">
        <v>0</v>
      </c>
      <c r="F68" s="32">
        <v>0</v>
      </c>
      <c r="G68" s="32">
        <v>0</v>
      </c>
      <c r="H68" s="32">
        <v>0.5</v>
      </c>
      <c r="I68" s="32">
        <v>0.75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42.833333333333336</v>
      </c>
    </row>
    <row r="69" spans="1:21" ht="12.6" customHeight="1" x14ac:dyDescent="0.2">
      <c r="A69" s="44"/>
      <c r="B69" s="11"/>
      <c r="C69" s="11" t="s">
        <v>23</v>
      </c>
      <c r="D69" s="34">
        <v>83.166666666666671</v>
      </c>
      <c r="E69" s="32">
        <v>0</v>
      </c>
      <c r="F69" s="32">
        <v>0</v>
      </c>
      <c r="G69" s="32">
        <v>0</v>
      </c>
      <c r="H69" s="32">
        <v>1</v>
      </c>
      <c r="I69" s="32">
        <v>1.5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85.666666666666671</v>
      </c>
    </row>
    <row r="70" spans="1:21" ht="12.6" customHeight="1" x14ac:dyDescent="0.2">
      <c r="A70" s="45"/>
      <c r="B70" s="12" t="s">
        <v>24</v>
      </c>
      <c r="C70" s="12"/>
      <c r="D70" s="35">
        <v>170.76174190606474</v>
      </c>
      <c r="E70" s="36">
        <v>0.12276214833759591</v>
      </c>
      <c r="F70" s="36">
        <v>0.2537322310117171</v>
      </c>
      <c r="G70" s="36">
        <v>1.163504431094986</v>
      </c>
      <c r="H70" s="36">
        <v>1.0641170522809731</v>
      </c>
      <c r="I70" s="36">
        <v>7.4873907095699748</v>
      </c>
      <c r="J70" s="36">
        <v>0.27621483375959083</v>
      </c>
      <c r="K70" s="36">
        <v>0.21340629274965797</v>
      </c>
      <c r="L70" s="36">
        <v>0</v>
      </c>
      <c r="M70" s="36">
        <v>0.13679890560875513</v>
      </c>
      <c r="N70" s="36">
        <v>0.6470588235294118</v>
      </c>
      <c r="O70" s="36">
        <v>0</v>
      </c>
      <c r="P70" s="36">
        <v>0.37173615654553022</v>
      </c>
      <c r="Q70" s="36">
        <v>0</v>
      </c>
      <c r="R70" s="36">
        <v>0</v>
      </c>
      <c r="S70" s="36">
        <v>0</v>
      </c>
      <c r="T70" s="43">
        <v>0</v>
      </c>
      <c r="U70" s="37">
        <v>182.49846349055292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62.300957592339259</v>
      </c>
      <c r="E71" s="29">
        <v>0</v>
      </c>
      <c r="F71" s="29">
        <v>8.2079343365253077E-3</v>
      </c>
      <c r="G71" s="29">
        <v>0.35020519835841313</v>
      </c>
      <c r="H71" s="29">
        <v>2.7359781121751026E-3</v>
      </c>
      <c r="I71" s="29">
        <v>0.17920656634746923</v>
      </c>
      <c r="J71" s="29">
        <v>0</v>
      </c>
      <c r="K71" s="29">
        <v>4.4487004103967172</v>
      </c>
      <c r="L71" s="29">
        <v>0</v>
      </c>
      <c r="M71" s="29">
        <v>0.13679890560875513</v>
      </c>
      <c r="N71" s="29">
        <v>0.47058823529411764</v>
      </c>
      <c r="O71" s="29">
        <v>0</v>
      </c>
      <c r="P71" s="29">
        <v>0.24897400820793431</v>
      </c>
      <c r="Q71" s="29">
        <v>0</v>
      </c>
      <c r="R71" s="29">
        <v>0</v>
      </c>
      <c r="S71" s="29">
        <v>0</v>
      </c>
      <c r="T71" s="41">
        <v>0</v>
      </c>
      <c r="U71" s="30">
        <v>68.14637482900136</v>
      </c>
    </row>
    <row r="72" spans="1:21" ht="12.6" customHeight="1" x14ac:dyDescent="0.2">
      <c r="A72" s="44"/>
      <c r="B72" s="11"/>
      <c r="C72" s="11" t="s">
        <v>21</v>
      </c>
      <c r="D72" s="31">
        <v>0.70588235294117652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0.70588235294117652</v>
      </c>
    </row>
    <row r="73" spans="1:21" ht="12.6" customHeight="1" x14ac:dyDescent="0.2">
      <c r="A73" s="44"/>
      <c r="B73" s="11"/>
      <c r="C73" s="11" t="s">
        <v>19</v>
      </c>
      <c r="D73" s="34">
        <v>63.006839945280433</v>
      </c>
      <c r="E73" s="32">
        <v>0</v>
      </c>
      <c r="F73" s="32">
        <v>8.2079343365253077E-3</v>
      </c>
      <c r="G73" s="32">
        <v>0.35020519835841313</v>
      </c>
      <c r="H73" s="32">
        <v>2.7359781121751026E-3</v>
      </c>
      <c r="I73" s="32">
        <v>0.17920656634746923</v>
      </c>
      <c r="J73" s="32">
        <v>0</v>
      </c>
      <c r="K73" s="32">
        <v>4.4487004103967172</v>
      </c>
      <c r="L73" s="32">
        <v>0</v>
      </c>
      <c r="M73" s="32">
        <v>0.13679890560875513</v>
      </c>
      <c r="N73" s="32">
        <v>0.47058823529411764</v>
      </c>
      <c r="O73" s="32">
        <v>0</v>
      </c>
      <c r="P73" s="32">
        <v>0.24897400820793431</v>
      </c>
      <c r="Q73" s="32">
        <v>0</v>
      </c>
      <c r="R73" s="32">
        <v>0</v>
      </c>
      <c r="S73" s="32">
        <v>0</v>
      </c>
      <c r="T73" s="42">
        <v>0</v>
      </c>
      <c r="U73" s="33">
        <v>68.852257181942534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38.583333333333336</v>
      </c>
      <c r="E74" s="32">
        <v>0</v>
      </c>
      <c r="F74" s="32">
        <v>0</v>
      </c>
      <c r="G74" s="32">
        <v>0</v>
      </c>
      <c r="H74" s="32">
        <v>0.5</v>
      </c>
      <c r="I74" s="32">
        <v>2.5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41.583333333333336</v>
      </c>
    </row>
    <row r="75" spans="1:21" ht="12.6" customHeight="1" x14ac:dyDescent="0.2">
      <c r="A75" s="44"/>
      <c r="B75" s="11"/>
      <c r="C75" s="11" t="s">
        <v>23</v>
      </c>
      <c r="D75" s="34">
        <v>77.166666666666671</v>
      </c>
      <c r="E75" s="32">
        <v>0</v>
      </c>
      <c r="F75" s="32">
        <v>0</v>
      </c>
      <c r="G75" s="32">
        <v>0</v>
      </c>
      <c r="H75" s="32">
        <v>1</v>
      </c>
      <c r="I75" s="32">
        <v>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83.166666666666671</v>
      </c>
    </row>
    <row r="76" spans="1:21" ht="12.6" customHeight="1" x14ac:dyDescent="0.2">
      <c r="A76" s="45"/>
      <c r="B76" s="12" t="s">
        <v>24</v>
      </c>
      <c r="C76" s="12"/>
      <c r="D76" s="35">
        <v>140.17350661194709</v>
      </c>
      <c r="E76" s="36">
        <v>0</v>
      </c>
      <c r="F76" s="36">
        <v>8.2079343365253077E-3</v>
      </c>
      <c r="G76" s="36">
        <v>0.35020519835841313</v>
      </c>
      <c r="H76" s="36">
        <v>1.0027359781121752</v>
      </c>
      <c r="I76" s="36">
        <v>5.1792065663474691</v>
      </c>
      <c r="J76" s="36">
        <v>0</v>
      </c>
      <c r="K76" s="36">
        <v>4.4487004103967172</v>
      </c>
      <c r="L76" s="36">
        <v>0</v>
      </c>
      <c r="M76" s="36">
        <v>0.13679890560875513</v>
      </c>
      <c r="N76" s="36">
        <v>0.47058823529411764</v>
      </c>
      <c r="O76" s="36">
        <v>0</v>
      </c>
      <c r="P76" s="36">
        <v>0.24897400820793431</v>
      </c>
      <c r="Q76" s="36">
        <v>0</v>
      </c>
      <c r="R76" s="36">
        <v>0</v>
      </c>
      <c r="S76" s="36">
        <v>0</v>
      </c>
      <c r="T76" s="43">
        <v>0</v>
      </c>
      <c r="U76" s="37">
        <v>152.01892384860921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67.764705882352942</v>
      </c>
      <c r="E77" s="29">
        <v>0.12276214833759591</v>
      </c>
      <c r="F77" s="29">
        <v>0.24552429667519179</v>
      </c>
      <c r="G77" s="29">
        <v>0.8132992327365729</v>
      </c>
      <c r="H77" s="29">
        <v>6.1381074168797956E-2</v>
      </c>
      <c r="I77" s="29">
        <v>0.33759590792838873</v>
      </c>
      <c r="J77" s="29">
        <v>0.27621483375959083</v>
      </c>
      <c r="K77" s="29">
        <v>0</v>
      </c>
      <c r="L77" s="29">
        <v>0</v>
      </c>
      <c r="M77" s="29">
        <v>17.882352941176471</v>
      </c>
      <c r="N77" s="29">
        <v>0</v>
      </c>
      <c r="O77" s="29">
        <v>0</v>
      </c>
      <c r="P77" s="29">
        <v>0.12276214833759591</v>
      </c>
      <c r="Q77" s="29">
        <v>0</v>
      </c>
      <c r="R77" s="29">
        <v>0</v>
      </c>
      <c r="S77" s="29">
        <v>0</v>
      </c>
      <c r="T77" s="41">
        <v>24.52941176470588</v>
      </c>
      <c r="U77" s="30">
        <v>112.15601023017904</v>
      </c>
    </row>
    <row r="78" spans="1:21" ht="12.6" customHeight="1" x14ac:dyDescent="0.2">
      <c r="A78" s="44"/>
      <c r="B78" s="11"/>
      <c r="C78" s="11" t="s">
        <v>21</v>
      </c>
      <c r="D78" s="31">
        <v>0.88235294117647067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0.88235294117647067</v>
      </c>
    </row>
    <row r="79" spans="1:21" ht="12.6" customHeight="1" x14ac:dyDescent="0.2">
      <c r="A79" s="44"/>
      <c r="B79" s="11"/>
      <c r="C79" s="11" t="s">
        <v>19</v>
      </c>
      <c r="D79" s="34">
        <v>68.647058823529406</v>
      </c>
      <c r="E79" s="32">
        <v>0.12276214833759591</v>
      </c>
      <c r="F79" s="32">
        <v>0.24552429667519179</v>
      </c>
      <c r="G79" s="32">
        <v>0.8132992327365729</v>
      </c>
      <c r="H79" s="32">
        <v>6.1381074168797956E-2</v>
      </c>
      <c r="I79" s="32">
        <v>0.33759590792838873</v>
      </c>
      <c r="J79" s="32">
        <v>0.27621483375959083</v>
      </c>
      <c r="K79" s="32">
        <v>0</v>
      </c>
      <c r="L79" s="32">
        <v>0</v>
      </c>
      <c r="M79" s="32">
        <v>17.882352941176471</v>
      </c>
      <c r="N79" s="32">
        <v>0</v>
      </c>
      <c r="O79" s="32">
        <v>0</v>
      </c>
      <c r="P79" s="32">
        <v>0.12276214833759591</v>
      </c>
      <c r="Q79" s="32">
        <v>0</v>
      </c>
      <c r="R79" s="32">
        <v>0</v>
      </c>
      <c r="S79" s="32">
        <v>0</v>
      </c>
      <c r="T79" s="42">
        <v>24.52941176470588</v>
      </c>
      <c r="U79" s="33">
        <v>113.0383631713555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29.75</v>
      </c>
      <c r="E80" s="32">
        <v>0</v>
      </c>
      <c r="F80" s="32">
        <v>1.25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0.25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31.25</v>
      </c>
    </row>
    <row r="81" spans="1:21" ht="12.6" customHeight="1" x14ac:dyDescent="0.2">
      <c r="A81" s="44"/>
      <c r="B81" s="11"/>
      <c r="C81" s="11" t="s">
        <v>23</v>
      </c>
      <c r="D81" s="34">
        <v>59.5</v>
      </c>
      <c r="E81" s="32">
        <v>0</v>
      </c>
      <c r="F81" s="32">
        <v>2.5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0.5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62.5</v>
      </c>
    </row>
    <row r="82" spans="1:21" ht="12.6" customHeight="1" x14ac:dyDescent="0.2">
      <c r="A82" s="45"/>
      <c r="B82" s="12" t="s">
        <v>24</v>
      </c>
      <c r="C82" s="12"/>
      <c r="D82" s="35">
        <v>128.14705882352939</v>
      </c>
      <c r="E82" s="36">
        <v>0.12276214833759591</v>
      </c>
      <c r="F82" s="36">
        <v>2.7455242966751916</v>
      </c>
      <c r="G82" s="36">
        <v>0.8132992327365729</v>
      </c>
      <c r="H82" s="36">
        <v>6.1381074168797956E-2</v>
      </c>
      <c r="I82" s="36">
        <v>0.33759590792838873</v>
      </c>
      <c r="J82" s="36">
        <v>0.27621483375959083</v>
      </c>
      <c r="K82" s="36">
        <v>0</v>
      </c>
      <c r="L82" s="36">
        <v>0</v>
      </c>
      <c r="M82" s="36">
        <v>17.882352941176471</v>
      </c>
      <c r="N82" s="36">
        <v>0</v>
      </c>
      <c r="O82" s="36">
        <v>0.5</v>
      </c>
      <c r="P82" s="36">
        <v>0.12276214833759591</v>
      </c>
      <c r="Q82" s="36">
        <v>0</v>
      </c>
      <c r="R82" s="36">
        <v>0</v>
      </c>
      <c r="S82" s="36">
        <v>0</v>
      </c>
      <c r="T82" s="43">
        <v>24.52941176470588</v>
      </c>
      <c r="U82" s="37">
        <v>175.53836317135543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155.43339165343417</v>
      </c>
      <c r="E83" s="29">
        <v>22.335290288383828</v>
      </c>
      <c r="F83" s="29">
        <v>5.4378855305266098</v>
      </c>
      <c r="G83" s="29">
        <v>13.530549388660702</v>
      </c>
      <c r="H83" s="29">
        <v>6.8342665346250469</v>
      </c>
      <c r="I83" s="29">
        <v>17.502589861488939</v>
      </c>
      <c r="J83" s="29">
        <v>9.5182283006737478</v>
      </c>
      <c r="K83" s="29">
        <v>9.0347570552768914</v>
      </c>
      <c r="L83" s="29">
        <v>31.998980206739905</v>
      </c>
      <c r="M83" s="29">
        <v>4.2655709818151237</v>
      </c>
      <c r="N83" s="29">
        <v>9.5876326890094106</v>
      </c>
      <c r="O83" s="29">
        <v>6.2937004589069669</v>
      </c>
      <c r="P83" s="29">
        <v>11.035383751465911</v>
      </c>
      <c r="Q83" s="29">
        <v>0</v>
      </c>
      <c r="R83" s="29">
        <v>2.3703703703703702</v>
      </c>
      <c r="S83" s="29">
        <v>0</v>
      </c>
      <c r="T83" s="41">
        <v>0.89760348583878002</v>
      </c>
      <c r="U83" s="30">
        <v>306.0762005572164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155.43339165343417</v>
      </c>
      <c r="E85" s="32">
        <v>22.335290288383828</v>
      </c>
      <c r="F85" s="32">
        <v>5.4378855305266098</v>
      </c>
      <c r="G85" s="32">
        <v>13.530549388660702</v>
      </c>
      <c r="H85" s="32">
        <v>6.8342665346250469</v>
      </c>
      <c r="I85" s="32">
        <v>17.502589861488939</v>
      </c>
      <c r="J85" s="32">
        <v>9.5182283006737478</v>
      </c>
      <c r="K85" s="32">
        <v>9.0347570552768914</v>
      </c>
      <c r="L85" s="32">
        <v>31.998980206739905</v>
      </c>
      <c r="M85" s="32">
        <v>4.2655709818151237</v>
      </c>
      <c r="N85" s="32">
        <v>9.5876326890094106</v>
      </c>
      <c r="O85" s="32">
        <v>6.2937004589069669</v>
      </c>
      <c r="P85" s="32">
        <v>11.035383751465911</v>
      </c>
      <c r="Q85" s="32">
        <v>0</v>
      </c>
      <c r="R85" s="32">
        <v>2.3703703703703702</v>
      </c>
      <c r="S85" s="32">
        <v>0</v>
      </c>
      <c r="T85" s="42">
        <v>0.89760348583878002</v>
      </c>
      <c r="U85" s="33">
        <v>306.0762005572164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8.75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42">
        <v>0</v>
      </c>
      <c r="U86" s="33">
        <v>8.75</v>
      </c>
    </row>
    <row r="87" spans="1:21" ht="12.6" customHeight="1" x14ac:dyDescent="0.2">
      <c r="A87" s="44"/>
      <c r="B87" s="11"/>
      <c r="C87" s="11" t="s">
        <v>23</v>
      </c>
      <c r="D87" s="34">
        <v>17.5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42">
        <v>0</v>
      </c>
      <c r="U87" s="33">
        <v>17.5</v>
      </c>
    </row>
    <row r="88" spans="1:21" ht="12.6" customHeight="1" x14ac:dyDescent="0.2">
      <c r="A88" s="45"/>
      <c r="B88" s="12" t="s">
        <v>24</v>
      </c>
      <c r="C88" s="12"/>
      <c r="D88" s="35">
        <v>172.93339165343417</v>
      </c>
      <c r="E88" s="36">
        <v>22.335290288383828</v>
      </c>
      <c r="F88" s="36">
        <v>5.4378855305266098</v>
      </c>
      <c r="G88" s="36">
        <v>13.530549388660702</v>
      </c>
      <c r="H88" s="36">
        <v>6.8342665346250469</v>
      </c>
      <c r="I88" s="36">
        <v>17.502589861488939</v>
      </c>
      <c r="J88" s="36">
        <v>9.5182283006737478</v>
      </c>
      <c r="K88" s="36">
        <v>9.0347570552768914</v>
      </c>
      <c r="L88" s="36">
        <v>31.998980206739905</v>
      </c>
      <c r="M88" s="36">
        <v>4.2655709818151237</v>
      </c>
      <c r="N88" s="36">
        <v>9.5876326890094106</v>
      </c>
      <c r="O88" s="36">
        <v>6.2937004589069669</v>
      </c>
      <c r="P88" s="36">
        <v>11.035383751465911</v>
      </c>
      <c r="Q88" s="36">
        <v>0</v>
      </c>
      <c r="R88" s="36">
        <v>2.3703703703703702</v>
      </c>
      <c r="S88" s="36">
        <v>0</v>
      </c>
      <c r="T88" s="43">
        <v>0.89760348583878002</v>
      </c>
      <c r="U88" s="37">
        <v>323.57620055721645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102.19812603886911</v>
      </c>
      <c r="E89" s="29">
        <v>5.4596846310279705</v>
      </c>
      <c r="F89" s="29">
        <v>5.7139487268676596</v>
      </c>
      <c r="G89" s="29">
        <v>0.97213877545186711</v>
      </c>
      <c r="H89" s="29">
        <v>14.848852907010869</v>
      </c>
      <c r="I89" s="29">
        <v>5.4074640958075717</v>
      </c>
      <c r="J89" s="29">
        <v>5.0700171598838519</v>
      </c>
      <c r="K89" s="29">
        <v>0.23519278512438563</v>
      </c>
      <c r="L89" s="29">
        <v>5.2174954856039975</v>
      </c>
      <c r="M89" s="29">
        <v>4.9285911639806717</v>
      </c>
      <c r="N89" s="29">
        <v>1.2111874156248168</v>
      </c>
      <c r="O89" s="29">
        <v>0.50980392156862742</v>
      </c>
      <c r="P89" s="29">
        <v>7.4191814114721097</v>
      </c>
      <c r="Q89" s="29">
        <v>0</v>
      </c>
      <c r="R89" s="29">
        <v>0.52031046614807219</v>
      </c>
      <c r="S89" s="29">
        <v>0</v>
      </c>
      <c r="T89" s="41">
        <v>12.478311909373716</v>
      </c>
      <c r="U89" s="30">
        <v>172.19030689381526</v>
      </c>
    </row>
    <row r="90" spans="1:21" ht="12.6" customHeight="1" x14ac:dyDescent="0.2">
      <c r="A90" s="44"/>
      <c r="B90" s="11"/>
      <c r="C90" s="11" t="s">
        <v>21</v>
      </c>
      <c r="D90" s="3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42">
        <v>0</v>
      </c>
      <c r="U90" s="33">
        <v>0</v>
      </c>
    </row>
    <row r="91" spans="1:21" ht="12.6" customHeight="1" x14ac:dyDescent="0.2">
      <c r="A91" s="44"/>
      <c r="B91" s="11"/>
      <c r="C91" s="11" t="s">
        <v>19</v>
      </c>
      <c r="D91" s="34">
        <v>102.19812603886911</v>
      </c>
      <c r="E91" s="32">
        <v>5.4596846310279705</v>
      </c>
      <c r="F91" s="32">
        <v>5.7139487268676596</v>
      </c>
      <c r="G91" s="32">
        <v>0.97213877545186711</v>
      </c>
      <c r="H91" s="32">
        <v>14.848852907010869</v>
      </c>
      <c r="I91" s="32">
        <v>5.4074640958075717</v>
      </c>
      <c r="J91" s="32">
        <v>5.0700171598838519</v>
      </c>
      <c r="K91" s="32">
        <v>0.23519278512438563</v>
      </c>
      <c r="L91" s="32">
        <v>5.2174954856039975</v>
      </c>
      <c r="M91" s="32">
        <v>4.9285911639806717</v>
      </c>
      <c r="N91" s="32">
        <v>1.2111874156248168</v>
      </c>
      <c r="O91" s="32">
        <v>0.50980392156862742</v>
      </c>
      <c r="P91" s="32">
        <v>7.4191814114721097</v>
      </c>
      <c r="Q91" s="32">
        <v>0</v>
      </c>
      <c r="R91" s="32">
        <v>0.52031046614807219</v>
      </c>
      <c r="S91" s="32">
        <v>0</v>
      </c>
      <c r="T91" s="42">
        <v>12.478311909373716</v>
      </c>
      <c r="U91" s="33">
        <v>172.19030689381526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41.416666666666664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42">
        <v>0</v>
      </c>
      <c r="U92" s="33">
        <v>41.416666666666664</v>
      </c>
    </row>
    <row r="93" spans="1:21" ht="12.6" customHeight="1" x14ac:dyDescent="0.2">
      <c r="A93" s="44"/>
      <c r="B93" s="11"/>
      <c r="C93" s="11" t="s">
        <v>23</v>
      </c>
      <c r="D93" s="34">
        <v>82.833333333333329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42">
        <v>0</v>
      </c>
      <c r="U93" s="33">
        <v>82.833333333333329</v>
      </c>
    </row>
    <row r="94" spans="1:21" ht="12.6" customHeight="1" x14ac:dyDescent="0.2">
      <c r="A94" s="46"/>
      <c r="B94" s="13" t="s">
        <v>24</v>
      </c>
      <c r="C94" s="13"/>
      <c r="D94" s="25">
        <v>185.03145937220245</v>
      </c>
      <c r="E94" s="26">
        <v>5.4596846310279705</v>
      </c>
      <c r="F94" s="26">
        <v>5.7139487268676596</v>
      </c>
      <c r="G94" s="26">
        <v>0.97213877545186711</v>
      </c>
      <c r="H94" s="26">
        <v>14.848852907010869</v>
      </c>
      <c r="I94" s="26">
        <v>5.4074640958075717</v>
      </c>
      <c r="J94" s="26">
        <v>5.0700171598838519</v>
      </c>
      <c r="K94" s="26">
        <v>0.23519278512438563</v>
      </c>
      <c r="L94" s="26">
        <v>5.2174954856039975</v>
      </c>
      <c r="M94" s="26">
        <v>4.9285911639806717</v>
      </c>
      <c r="N94" s="26">
        <v>1.2111874156248168</v>
      </c>
      <c r="O94" s="26">
        <v>0.50980392156862742</v>
      </c>
      <c r="P94" s="26">
        <v>7.4191814114721097</v>
      </c>
      <c r="Q94" s="26">
        <v>0</v>
      </c>
      <c r="R94" s="26">
        <v>0.52031046614807219</v>
      </c>
      <c r="S94" s="26">
        <v>0</v>
      </c>
      <c r="T94" s="40">
        <v>12.478311909373716</v>
      </c>
      <c r="U94" s="27">
        <v>255.02364022714863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94"/>
  <sheetViews>
    <sheetView showGridLines="0" zoomScaleNormal="100" workbookViewId="0">
      <selection activeCell="D11" sqref="D11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8.14062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8.140625" style="21" bestFit="1" customWidth="1"/>
    <col min="22" max="16384" width="9.140625" style="21"/>
  </cols>
  <sheetData>
    <row r="1" spans="1:21" s="14" customFormat="1" ht="12.6" customHeight="1" x14ac:dyDescent="0.2">
      <c r="A1" s="47" t="s">
        <v>53</v>
      </c>
    </row>
    <row r="2" spans="1:21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1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1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1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816.97020923861987</v>
      </c>
      <c r="E5" s="3">
        <v>28.62483744083961</v>
      </c>
      <c r="F5" s="3">
        <v>24.751061757899503</v>
      </c>
      <c r="G5" s="3">
        <v>21.796988971190324</v>
      </c>
      <c r="H5" s="3">
        <v>79.318464079256898</v>
      </c>
      <c r="I5" s="3">
        <v>27.031316636035896</v>
      </c>
      <c r="J5" s="3">
        <v>20.239968681842491</v>
      </c>
      <c r="K5" s="3">
        <v>1.6290133583313806</v>
      </c>
      <c r="L5" s="3">
        <v>33.407784167505213</v>
      </c>
      <c r="M5" s="3">
        <v>48.17814336589759</v>
      </c>
      <c r="N5" s="3">
        <v>18.908268387434742</v>
      </c>
      <c r="O5" s="3">
        <v>21.839556882261384</v>
      </c>
      <c r="P5" s="3">
        <v>27.441653271834625</v>
      </c>
      <c r="Q5" s="3">
        <v>0</v>
      </c>
      <c r="R5" s="3">
        <v>1.9722028503579052</v>
      </c>
      <c r="S5" s="3">
        <v>0</v>
      </c>
      <c r="T5" s="4">
        <v>8.4864299029966759</v>
      </c>
      <c r="U5" s="5">
        <v>1180.5958989923042</v>
      </c>
    </row>
    <row r="6" spans="1:21" s="28" customFormat="1" ht="12.6" customHeight="1" x14ac:dyDescent="0.2">
      <c r="A6" s="6"/>
      <c r="B6" s="1"/>
      <c r="C6" s="1" t="s">
        <v>21</v>
      </c>
      <c r="D6" s="2">
        <v>6.5294117647058822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4">
        <v>0</v>
      </c>
      <c r="U6" s="5">
        <v>6.5294117647058822</v>
      </c>
    </row>
    <row r="7" spans="1:21" s="28" customFormat="1" ht="12.6" customHeight="1" x14ac:dyDescent="0.2">
      <c r="A7" s="6"/>
      <c r="B7" s="1"/>
      <c r="C7" s="1" t="s">
        <v>19</v>
      </c>
      <c r="D7" s="2">
        <v>823.49962100332584</v>
      </c>
      <c r="E7" s="3">
        <v>28.62483744083961</v>
      </c>
      <c r="F7" s="3">
        <v>24.751061757899503</v>
      </c>
      <c r="G7" s="3">
        <v>21.796988971190324</v>
      </c>
      <c r="H7" s="3">
        <v>79.318464079256898</v>
      </c>
      <c r="I7" s="3">
        <v>27.031316636035896</v>
      </c>
      <c r="J7" s="3">
        <v>20.239968681842491</v>
      </c>
      <c r="K7" s="3">
        <v>1.6290133583313806</v>
      </c>
      <c r="L7" s="3">
        <v>33.407784167505213</v>
      </c>
      <c r="M7" s="3">
        <v>48.17814336589759</v>
      </c>
      <c r="N7" s="3">
        <v>18.908268387434742</v>
      </c>
      <c r="O7" s="3">
        <v>21.839556882261384</v>
      </c>
      <c r="P7" s="3">
        <v>27.441653271834625</v>
      </c>
      <c r="Q7" s="3">
        <v>0</v>
      </c>
      <c r="R7" s="3">
        <v>1.9722028503579052</v>
      </c>
      <c r="S7" s="3">
        <v>0</v>
      </c>
      <c r="T7" s="4">
        <v>8.4864299029966759</v>
      </c>
      <c r="U7" s="5">
        <v>1187.1253107570101</v>
      </c>
    </row>
    <row r="8" spans="1:21" s="28" customFormat="1" ht="12.6" customHeight="1" x14ac:dyDescent="0.2">
      <c r="A8" s="6"/>
      <c r="B8" s="1" t="s">
        <v>22</v>
      </c>
      <c r="C8" s="1" t="s">
        <v>21</v>
      </c>
      <c r="D8" s="2">
        <v>220.66666666666666</v>
      </c>
      <c r="E8" s="3">
        <v>0</v>
      </c>
      <c r="F8" s="3">
        <v>1.5</v>
      </c>
      <c r="G8" s="3">
        <v>0</v>
      </c>
      <c r="H8" s="3">
        <v>0</v>
      </c>
      <c r="I8" s="3">
        <v>1.75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0.5</v>
      </c>
      <c r="P8" s="3">
        <v>3.75</v>
      </c>
      <c r="Q8" s="3">
        <v>0</v>
      </c>
      <c r="R8" s="3">
        <v>0</v>
      </c>
      <c r="S8" s="3">
        <v>0</v>
      </c>
      <c r="T8" s="4">
        <v>0</v>
      </c>
      <c r="U8" s="5">
        <v>228.16666666666666</v>
      </c>
    </row>
    <row r="9" spans="1:21" s="28" customFormat="1" ht="12.6" customHeight="1" x14ac:dyDescent="0.2">
      <c r="A9" s="6"/>
      <c r="B9" s="1"/>
      <c r="C9" s="1" t="s">
        <v>23</v>
      </c>
      <c r="D9" s="2">
        <v>441.33333333333331</v>
      </c>
      <c r="E9" s="3">
        <v>0</v>
      </c>
      <c r="F9" s="3">
        <v>3</v>
      </c>
      <c r="G9" s="3">
        <v>0</v>
      </c>
      <c r="H9" s="3">
        <v>0</v>
      </c>
      <c r="I9" s="3">
        <v>3.5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7.5</v>
      </c>
      <c r="Q9" s="3">
        <v>0</v>
      </c>
      <c r="R9" s="3">
        <v>0</v>
      </c>
      <c r="S9" s="3">
        <v>0</v>
      </c>
      <c r="T9" s="4">
        <v>0</v>
      </c>
      <c r="U9" s="5">
        <v>456.33333333333331</v>
      </c>
    </row>
    <row r="10" spans="1:21" s="28" customFormat="1" ht="12.6" customHeight="1" x14ac:dyDescent="0.2">
      <c r="A10" s="6"/>
      <c r="B10" s="7" t="s">
        <v>24</v>
      </c>
      <c r="C10" s="7"/>
      <c r="D10" s="2">
        <v>1264.8329543366592</v>
      </c>
      <c r="E10" s="3">
        <v>28.62483744083961</v>
      </c>
      <c r="F10" s="3">
        <v>27.751061757899503</v>
      </c>
      <c r="G10" s="3">
        <v>21.796988971190324</v>
      </c>
      <c r="H10" s="3">
        <v>79.318464079256898</v>
      </c>
      <c r="I10" s="3">
        <v>30.531316636035896</v>
      </c>
      <c r="J10" s="3">
        <v>20.239968681842491</v>
      </c>
      <c r="K10" s="3">
        <v>1.6290133583313806</v>
      </c>
      <c r="L10" s="3">
        <v>33.407784167505213</v>
      </c>
      <c r="M10" s="3">
        <v>48.17814336589759</v>
      </c>
      <c r="N10" s="3">
        <v>18.908268387434742</v>
      </c>
      <c r="O10" s="3">
        <v>22.839556882261384</v>
      </c>
      <c r="P10" s="3">
        <v>34.941653271834625</v>
      </c>
      <c r="Q10" s="3">
        <v>0</v>
      </c>
      <c r="R10" s="3">
        <v>1.9722028503579052</v>
      </c>
      <c r="S10" s="3">
        <v>0</v>
      </c>
      <c r="T10" s="4">
        <v>8.4864299029966759</v>
      </c>
      <c r="U10" s="5">
        <v>1643.4586440903433</v>
      </c>
    </row>
    <row r="11" spans="1:21" ht="12.6" customHeight="1" x14ac:dyDescent="0.2">
      <c r="A11" s="9" t="s">
        <v>39</v>
      </c>
      <c r="B11" s="9" t="s">
        <v>20</v>
      </c>
      <c r="C11" s="9" t="s">
        <v>20</v>
      </c>
      <c r="D11" s="10">
        <v>45.058823529411761</v>
      </c>
      <c r="E11" s="29">
        <v>0</v>
      </c>
      <c r="F11" s="29">
        <v>0.35294117647058826</v>
      </c>
      <c r="G11" s="29">
        <v>1.7647058823529411</v>
      </c>
      <c r="H11" s="29">
        <v>8.8235294117647065</v>
      </c>
      <c r="I11" s="29">
        <v>1.4117647058823528</v>
      </c>
      <c r="J11" s="29">
        <v>0</v>
      </c>
      <c r="K11" s="29">
        <v>0</v>
      </c>
      <c r="L11" s="29">
        <v>0</v>
      </c>
      <c r="M11" s="29">
        <v>29.294117647058822</v>
      </c>
      <c r="N11" s="29">
        <v>0</v>
      </c>
      <c r="O11" s="29">
        <v>0</v>
      </c>
      <c r="P11" s="29">
        <v>0</v>
      </c>
      <c r="Q11" s="29">
        <v>0</v>
      </c>
      <c r="R11" s="29">
        <v>0.88235294117647056</v>
      </c>
      <c r="S11" s="29">
        <v>0</v>
      </c>
      <c r="T11" s="41">
        <v>0</v>
      </c>
      <c r="U11" s="30">
        <v>87.588235294117638</v>
      </c>
    </row>
    <row r="12" spans="1:21" ht="12.6" customHeight="1" x14ac:dyDescent="0.2">
      <c r="A12" s="44"/>
      <c r="B12" s="11"/>
      <c r="C12" s="11" t="s">
        <v>21</v>
      </c>
      <c r="D12" s="31">
        <v>0.17647058823529413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0.17647058823529413</v>
      </c>
    </row>
    <row r="13" spans="1:21" ht="12.6" customHeight="1" x14ac:dyDescent="0.2">
      <c r="A13" s="44"/>
      <c r="B13" s="11"/>
      <c r="C13" s="11" t="s">
        <v>19</v>
      </c>
      <c r="D13" s="34">
        <v>45.235294117647058</v>
      </c>
      <c r="E13" s="32">
        <v>0</v>
      </c>
      <c r="F13" s="32">
        <v>0.35294117647058826</v>
      </c>
      <c r="G13" s="32">
        <v>1.7647058823529411</v>
      </c>
      <c r="H13" s="32">
        <v>8.8235294117647065</v>
      </c>
      <c r="I13" s="32">
        <v>1.4117647058823528</v>
      </c>
      <c r="J13" s="32">
        <v>0</v>
      </c>
      <c r="K13" s="32">
        <v>0</v>
      </c>
      <c r="L13" s="32">
        <v>0</v>
      </c>
      <c r="M13" s="32">
        <v>29.294117647058822</v>
      </c>
      <c r="N13" s="32">
        <v>0</v>
      </c>
      <c r="O13" s="32">
        <v>0</v>
      </c>
      <c r="P13" s="32">
        <v>0</v>
      </c>
      <c r="Q13" s="32">
        <v>0</v>
      </c>
      <c r="R13" s="32">
        <v>0.88235294117647056</v>
      </c>
      <c r="S13" s="32">
        <v>0</v>
      </c>
      <c r="T13" s="42">
        <v>0</v>
      </c>
      <c r="U13" s="33">
        <v>87.764705882352928</v>
      </c>
    </row>
    <row r="14" spans="1:21" ht="12.6" customHeight="1" x14ac:dyDescent="0.2">
      <c r="A14" s="44"/>
      <c r="B14" s="11" t="s">
        <v>22</v>
      </c>
      <c r="C14" s="11" t="s">
        <v>21</v>
      </c>
      <c r="D14" s="31">
        <v>5.6666666666666661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5.6666666666666661</v>
      </c>
    </row>
    <row r="15" spans="1:21" ht="12.6" customHeight="1" x14ac:dyDescent="0.2">
      <c r="A15" s="44"/>
      <c r="B15" s="11"/>
      <c r="C15" s="11" t="s">
        <v>23</v>
      </c>
      <c r="D15" s="34">
        <v>11.333333333333332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11.333333333333332</v>
      </c>
    </row>
    <row r="16" spans="1:21" ht="12.6" customHeight="1" x14ac:dyDescent="0.2">
      <c r="A16" s="45"/>
      <c r="B16" s="12" t="s">
        <v>24</v>
      </c>
      <c r="C16" s="12"/>
      <c r="D16" s="35">
        <v>56.568627450980387</v>
      </c>
      <c r="E16" s="36">
        <v>0</v>
      </c>
      <c r="F16" s="36">
        <v>0.35294117647058826</v>
      </c>
      <c r="G16" s="36">
        <v>1.7647058823529411</v>
      </c>
      <c r="H16" s="36">
        <v>8.8235294117647065</v>
      </c>
      <c r="I16" s="36">
        <v>1.4117647058823528</v>
      </c>
      <c r="J16" s="36">
        <v>0</v>
      </c>
      <c r="K16" s="36">
        <v>0</v>
      </c>
      <c r="L16" s="36">
        <v>0</v>
      </c>
      <c r="M16" s="36">
        <v>29.294117647058822</v>
      </c>
      <c r="N16" s="36">
        <v>0</v>
      </c>
      <c r="O16" s="36">
        <v>0</v>
      </c>
      <c r="P16" s="36">
        <v>0</v>
      </c>
      <c r="Q16" s="36">
        <v>0</v>
      </c>
      <c r="R16" s="36">
        <v>0.88235294117647056</v>
      </c>
      <c r="S16" s="36">
        <v>0</v>
      </c>
      <c r="T16" s="43">
        <v>0</v>
      </c>
      <c r="U16" s="37">
        <v>99.098039215686256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51.360564962683576</v>
      </c>
      <c r="E41" s="29">
        <v>2.320600272851296</v>
      </c>
      <c r="F41" s="29">
        <v>0.31851376294037398</v>
      </c>
      <c r="G41" s="29">
        <v>4.5501966134339142E-2</v>
      </c>
      <c r="H41" s="29">
        <v>0.72803145814942616</v>
      </c>
      <c r="I41" s="29">
        <v>0.91003932268678278</v>
      </c>
      <c r="J41" s="29">
        <v>1.4560629162988523</v>
      </c>
      <c r="K41" s="29">
        <v>0</v>
      </c>
      <c r="L41" s="29">
        <v>0.22750983067169567</v>
      </c>
      <c r="M41" s="29">
        <v>3.2761415616724179</v>
      </c>
      <c r="N41" s="29">
        <v>3.9131690875531655</v>
      </c>
      <c r="O41" s="29">
        <v>0.31851376294037398</v>
      </c>
      <c r="P41" s="29">
        <v>4.4591926811652352</v>
      </c>
      <c r="Q41" s="29">
        <v>0</v>
      </c>
      <c r="R41" s="29">
        <v>0.54602359361206965</v>
      </c>
      <c r="S41" s="29">
        <v>0</v>
      </c>
      <c r="T41" s="41">
        <v>9.1003932268678284E-2</v>
      </c>
      <c r="U41" s="30">
        <v>69.970869111628275</v>
      </c>
    </row>
    <row r="42" spans="1:21" ht="12.6" customHeight="1" x14ac:dyDescent="0.2">
      <c r="A42" s="44"/>
      <c r="B42" s="11"/>
      <c r="C42" s="11" t="s">
        <v>21</v>
      </c>
      <c r="D42" s="31">
        <v>0.35294117647058826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0.35294117647058826</v>
      </c>
    </row>
    <row r="43" spans="1:21" ht="12.6" customHeight="1" x14ac:dyDescent="0.2">
      <c r="A43" s="44"/>
      <c r="B43" s="11"/>
      <c r="C43" s="11" t="s">
        <v>19</v>
      </c>
      <c r="D43" s="34">
        <v>51.713506139154163</v>
      </c>
      <c r="E43" s="32">
        <v>2.320600272851296</v>
      </c>
      <c r="F43" s="32">
        <v>0.31851376294037398</v>
      </c>
      <c r="G43" s="32">
        <v>4.5501966134339142E-2</v>
      </c>
      <c r="H43" s="32">
        <v>0.72803145814942616</v>
      </c>
      <c r="I43" s="32">
        <v>0.91003932268678278</v>
      </c>
      <c r="J43" s="32">
        <v>1.4560629162988523</v>
      </c>
      <c r="K43" s="32">
        <v>0</v>
      </c>
      <c r="L43" s="32">
        <v>0.22750983067169567</v>
      </c>
      <c r="M43" s="32">
        <v>3.2761415616724179</v>
      </c>
      <c r="N43" s="32">
        <v>3.9131690875531655</v>
      </c>
      <c r="O43" s="32">
        <v>0.31851376294037398</v>
      </c>
      <c r="P43" s="32">
        <v>4.4591926811652352</v>
      </c>
      <c r="Q43" s="32">
        <v>0</v>
      </c>
      <c r="R43" s="32">
        <v>0.54602359361206965</v>
      </c>
      <c r="S43" s="32">
        <v>0</v>
      </c>
      <c r="T43" s="42">
        <v>9.1003932268678284E-2</v>
      </c>
      <c r="U43" s="33">
        <v>70.323810288098855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12.249999999999998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12.249999999999998</v>
      </c>
    </row>
    <row r="45" spans="1:21" ht="12.6" customHeight="1" x14ac:dyDescent="0.2">
      <c r="A45" s="44"/>
      <c r="B45" s="11"/>
      <c r="C45" s="11" t="s">
        <v>23</v>
      </c>
      <c r="D45" s="34">
        <v>24.499999999999996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24.499999999999996</v>
      </c>
    </row>
    <row r="46" spans="1:21" ht="12.6" customHeight="1" x14ac:dyDescent="0.2">
      <c r="A46" s="45"/>
      <c r="B46" s="12" t="s">
        <v>24</v>
      </c>
      <c r="C46" s="12"/>
      <c r="D46" s="35">
        <v>76.213506139154163</v>
      </c>
      <c r="E46" s="36">
        <v>2.320600272851296</v>
      </c>
      <c r="F46" s="36">
        <v>0.31851376294037398</v>
      </c>
      <c r="G46" s="36">
        <v>4.5501966134339142E-2</v>
      </c>
      <c r="H46" s="36">
        <v>0.72803145814942616</v>
      </c>
      <c r="I46" s="36">
        <v>0.91003932268678278</v>
      </c>
      <c r="J46" s="36">
        <v>1.4560629162988523</v>
      </c>
      <c r="K46" s="36">
        <v>0</v>
      </c>
      <c r="L46" s="36">
        <v>0.22750983067169567</v>
      </c>
      <c r="M46" s="36">
        <v>3.2761415616724179</v>
      </c>
      <c r="N46" s="36">
        <v>3.9131690875531655</v>
      </c>
      <c r="O46" s="36">
        <v>0.31851376294037398</v>
      </c>
      <c r="P46" s="36">
        <v>4.4591926811652352</v>
      </c>
      <c r="Q46" s="36">
        <v>0</v>
      </c>
      <c r="R46" s="36">
        <v>0.54602359361206965</v>
      </c>
      <c r="S46" s="36">
        <v>0</v>
      </c>
      <c r="T46" s="43">
        <v>9.1003932268678284E-2</v>
      </c>
      <c r="U46" s="37">
        <v>94.823810288098855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27.470588235294123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41">
        <v>0</v>
      </c>
      <c r="U47" s="30">
        <v>27.470588235294123</v>
      </c>
    </row>
    <row r="48" spans="1:21" ht="12.6" customHeight="1" x14ac:dyDescent="0.2">
      <c r="A48" s="44"/>
      <c r="B48" s="11"/>
      <c r="C48" s="11" t="s">
        <v>21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0</v>
      </c>
    </row>
    <row r="49" spans="1:21" ht="12.6" customHeight="1" x14ac:dyDescent="0.2">
      <c r="A49" s="44"/>
      <c r="B49" s="11"/>
      <c r="C49" s="11" t="s">
        <v>19</v>
      </c>
      <c r="D49" s="34">
        <v>27.470588235294123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42">
        <v>0</v>
      </c>
      <c r="U49" s="33">
        <v>27.470588235294123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19.083333333333332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19.083333333333332</v>
      </c>
    </row>
    <row r="51" spans="1:21" ht="12.6" customHeight="1" x14ac:dyDescent="0.2">
      <c r="A51" s="44"/>
      <c r="B51" s="11"/>
      <c r="C51" s="11" t="s">
        <v>23</v>
      </c>
      <c r="D51" s="34">
        <v>38.166666666666664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38.166666666666664</v>
      </c>
    </row>
    <row r="52" spans="1:21" ht="12.6" customHeight="1" x14ac:dyDescent="0.2">
      <c r="A52" s="45"/>
      <c r="B52" s="12" t="s">
        <v>24</v>
      </c>
      <c r="C52" s="12"/>
      <c r="D52" s="35">
        <v>65.637254901960787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3">
        <v>0</v>
      </c>
      <c r="U52" s="37">
        <v>65.637254901960787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63.235294117647051</v>
      </c>
      <c r="E53" s="29">
        <v>0</v>
      </c>
      <c r="F53" s="29">
        <v>0</v>
      </c>
      <c r="G53" s="29">
        <v>0</v>
      </c>
      <c r="H53" s="29">
        <v>0</v>
      </c>
      <c r="I53" s="29">
        <v>0.35294117647058826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41">
        <v>0</v>
      </c>
      <c r="U53" s="30">
        <v>63.588235294117638</v>
      </c>
    </row>
    <row r="54" spans="1:21" ht="12.6" customHeight="1" x14ac:dyDescent="0.2">
      <c r="A54" s="44"/>
      <c r="B54" s="11"/>
      <c r="C54" s="11" t="s">
        <v>21</v>
      </c>
      <c r="D54" s="31">
        <v>0.35294117647058826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0.35294117647058826</v>
      </c>
    </row>
    <row r="55" spans="1:21" ht="12.6" customHeight="1" x14ac:dyDescent="0.2">
      <c r="A55" s="44"/>
      <c r="B55" s="11"/>
      <c r="C55" s="11" t="s">
        <v>19</v>
      </c>
      <c r="D55" s="34">
        <v>63.588235294117638</v>
      </c>
      <c r="E55" s="32">
        <v>0</v>
      </c>
      <c r="F55" s="32">
        <v>0</v>
      </c>
      <c r="G55" s="32">
        <v>0</v>
      </c>
      <c r="H55" s="32">
        <v>0</v>
      </c>
      <c r="I55" s="32">
        <v>0.35294117647058826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42">
        <v>0</v>
      </c>
      <c r="U55" s="33">
        <v>63.941176470588225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23.916666666666664</v>
      </c>
      <c r="E56" s="32">
        <v>0</v>
      </c>
      <c r="F56" s="32">
        <v>0</v>
      </c>
      <c r="G56" s="32">
        <v>0</v>
      </c>
      <c r="H56" s="32">
        <v>0</v>
      </c>
      <c r="I56" s="32">
        <v>0.5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0.5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24.916666666666664</v>
      </c>
    </row>
    <row r="57" spans="1:21" ht="12.6" customHeight="1" x14ac:dyDescent="0.2">
      <c r="A57" s="44"/>
      <c r="B57" s="11"/>
      <c r="C57" s="11" t="s">
        <v>23</v>
      </c>
      <c r="D57" s="34">
        <v>47.833333333333329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49.833333333333329</v>
      </c>
    </row>
    <row r="58" spans="1:21" ht="12.6" customHeight="1" x14ac:dyDescent="0.2">
      <c r="A58" s="45"/>
      <c r="B58" s="12" t="s">
        <v>24</v>
      </c>
      <c r="C58" s="12"/>
      <c r="D58" s="35">
        <v>111.42156862745097</v>
      </c>
      <c r="E58" s="36">
        <v>0</v>
      </c>
      <c r="F58" s="36">
        <v>0</v>
      </c>
      <c r="G58" s="36">
        <v>0</v>
      </c>
      <c r="H58" s="36">
        <v>0</v>
      </c>
      <c r="I58" s="36">
        <v>1.3529411764705883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1</v>
      </c>
      <c r="P58" s="36">
        <v>0</v>
      </c>
      <c r="Q58" s="36">
        <v>0</v>
      </c>
      <c r="R58" s="36">
        <v>0</v>
      </c>
      <c r="S58" s="36">
        <v>0</v>
      </c>
      <c r="T58" s="43">
        <v>0</v>
      </c>
      <c r="U58" s="37">
        <v>113.77450980392156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81.294117647058812</v>
      </c>
      <c r="E59" s="29">
        <v>0</v>
      </c>
      <c r="F59" s="29">
        <v>0</v>
      </c>
      <c r="G59" s="29">
        <v>0</v>
      </c>
      <c r="H59" s="29">
        <v>39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41">
        <v>0</v>
      </c>
      <c r="U59" s="30">
        <v>120.29411764705881</v>
      </c>
    </row>
    <row r="60" spans="1:21" ht="12.6" customHeight="1" x14ac:dyDescent="0.2">
      <c r="A60" s="44"/>
      <c r="B60" s="11"/>
      <c r="C60" s="11" t="s">
        <v>21</v>
      </c>
      <c r="D60" s="31">
        <v>2.8235294117647056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2.8235294117647056</v>
      </c>
    </row>
    <row r="61" spans="1:21" ht="12.6" customHeight="1" x14ac:dyDescent="0.2">
      <c r="A61" s="44"/>
      <c r="B61" s="11"/>
      <c r="C61" s="11" t="s">
        <v>19</v>
      </c>
      <c r="D61" s="34">
        <v>84.117647058823522</v>
      </c>
      <c r="E61" s="32">
        <v>0</v>
      </c>
      <c r="F61" s="32">
        <v>0</v>
      </c>
      <c r="G61" s="32">
        <v>0</v>
      </c>
      <c r="H61" s="32">
        <v>39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42">
        <v>0</v>
      </c>
      <c r="U61" s="33">
        <v>123.11764705882352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38.833333333333336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38.833333333333336</v>
      </c>
    </row>
    <row r="63" spans="1:21" ht="12.6" customHeight="1" x14ac:dyDescent="0.2">
      <c r="A63" s="44"/>
      <c r="B63" s="11"/>
      <c r="C63" s="11" t="s">
        <v>23</v>
      </c>
      <c r="D63" s="34">
        <v>77.666666666666671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77.666666666666671</v>
      </c>
    </row>
    <row r="64" spans="1:21" ht="12.6" customHeight="1" x14ac:dyDescent="0.2">
      <c r="A64" s="45"/>
      <c r="B64" s="12" t="s">
        <v>24</v>
      </c>
      <c r="C64" s="12"/>
      <c r="D64" s="35">
        <v>161.78431372549019</v>
      </c>
      <c r="E64" s="36">
        <v>0</v>
      </c>
      <c r="F64" s="36">
        <v>0</v>
      </c>
      <c r="G64" s="36">
        <v>0</v>
      </c>
      <c r="H64" s="36">
        <v>39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43">
        <v>0</v>
      </c>
      <c r="U64" s="37">
        <v>200.78431372549019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67.023017902813322</v>
      </c>
      <c r="E65" s="29">
        <v>0.10741687979539642</v>
      </c>
      <c r="F65" s="29">
        <v>4.6035805626598467E-2</v>
      </c>
      <c r="G65" s="29">
        <v>0.50639386189258306</v>
      </c>
      <c r="H65" s="29">
        <v>0.76726342710997431</v>
      </c>
      <c r="I65" s="29">
        <v>5.5012787723785168</v>
      </c>
      <c r="J65" s="29">
        <v>0.26086956521739124</v>
      </c>
      <c r="K65" s="29">
        <v>0</v>
      </c>
      <c r="L65" s="29">
        <v>0.23785166240409208</v>
      </c>
      <c r="M65" s="29">
        <v>0.10741687979539642</v>
      </c>
      <c r="N65" s="29">
        <v>6.1381074168797956E-2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41">
        <v>0.2915601023017903</v>
      </c>
      <c r="U65" s="30">
        <v>74.91048593350385</v>
      </c>
    </row>
    <row r="66" spans="1:21" ht="12.6" customHeight="1" x14ac:dyDescent="0.2">
      <c r="A66" s="44"/>
      <c r="B66" s="11"/>
      <c r="C66" s="11" t="s">
        <v>21</v>
      </c>
      <c r="D66" s="31">
        <v>0.35294117647058826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0.35294117647058826</v>
      </c>
    </row>
    <row r="67" spans="1:21" ht="12.6" customHeight="1" x14ac:dyDescent="0.2">
      <c r="A67" s="44"/>
      <c r="B67" s="11"/>
      <c r="C67" s="11" t="s">
        <v>19</v>
      </c>
      <c r="D67" s="34">
        <v>67.375959079283916</v>
      </c>
      <c r="E67" s="32">
        <v>0.10741687979539642</v>
      </c>
      <c r="F67" s="32">
        <v>4.6035805626598467E-2</v>
      </c>
      <c r="G67" s="32">
        <v>0.50639386189258306</v>
      </c>
      <c r="H67" s="32">
        <v>0.76726342710997431</v>
      </c>
      <c r="I67" s="32">
        <v>5.5012787723785168</v>
      </c>
      <c r="J67" s="32">
        <v>0.26086956521739124</v>
      </c>
      <c r="K67" s="32">
        <v>0</v>
      </c>
      <c r="L67" s="32">
        <v>0.23785166240409208</v>
      </c>
      <c r="M67" s="32">
        <v>0.10741687979539642</v>
      </c>
      <c r="N67" s="32">
        <v>6.1381074168797956E-2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42">
        <v>0.2915601023017903</v>
      </c>
      <c r="U67" s="33">
        <v>75.263427109974444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38.499999999999993</v>
      </c>
      <c r="E68" s="32">
        <v>0</v>
      </c>
      <c r="F68" s="32">
        <v>0.5</v>
      </c>
      <c r="G68" s="32">
        <v>0</v>
      </c>
      <c r="H68" s="32">
        <v>0</v>
      </c>
      <c r="I68" s="32">
        <v>0.5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39.499999999999993</v>
      </c>
    </row>
    <row r="69" spans="1:21" ht="12.6" customHeight="1" x14ac:dyDescent="0.2">
      <c r="A69" s="44"/>
      <c r="B69" s="11"/>
      <c r="C69" s="11" t="s">
        <v>23</v>
      </c>
      <c r="D69" s="34">
        <v>76.999999999999986</v>
      </c>
      <c r="E69" s="32">
        <v>0</v>
      </c>
      <c r="F69" s="32">
        <v>1</v>
      </c>
      <c r="G69" s="32">
        <v>0</v>
      </c>
      <c r="H69" s="32">
        <v>0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78.999999999999986</v>
      </c>
    </row>
    <row r="70" spans="1:21" ht="12.6" customHeight="1" x14ac:dyDescent="0.2">
      <c r="A70" s="45"/>
      <c r="B70" s="12" t="s">
        <v>24</v>
      </c>
      <c r="C70" s="12"/>
      <c r="D70" s="35">
        <v>144.37595907928389</v>
      </c>
      <c r="E70" s="36">
        <v>0.10741687979539642</v>
      </c>
      <c r="F70" s="36">
        <v>1.0460358056265984</v>
      </c>
      <c r="G70" s="36">
        <v>0.50639386189258306</v>
      </c>
      <c r="H70" s="36">
        <v>0.76726342710997431</v>
      </c>
      <c r="I70" s="36">
        <v>6.5012787723785168</v>
      </c>
      <c r="J70" s="36">
        <v>0.26086956521739124</v>
      </c>
      <c r="K70" s="36">
        <v>0</v>
      </c>
      <c r="L70" s="36">
        <v>0.23785166240409208</v>
      </c>
      <c r="M70" s="36">
        <v>0.10741687979539642</v>
      </c>
      <c r="N70" s="36">
        <v>6.1381074168797956E-2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43">
        <v>0.2915601023017903</v>
      </c>
      <c r="U70" s="37">
        <v>154.26342710997446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95.235294117647058</v>
      </c>
      <c r="E71" s="29">
        <v>0</v>
      </c>
      <c r="F71" s="29">
        <v>0</v>
      </c>
      <c r="G71" s="29">
        <v>0</v>
      </c>
      <c r="H71" s="29">
        <v>0</v>
      </c>
      <c r="I71" s="29">
        <v>2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41">
        <v>0</v>
      </c>
      <c r="U71" s="30">
        <v>97.235294117647058</v>
      </c>
    </row>
    <row r="72" spans="1:21" ht="12.6" customHeight="1" x14ac:dyDescent="0.2">
      <c r="A72" s="44"/>
      <c r="B72" s="11"/>
      <c r="C72" s="11" t="s">
        <v>21</v>
      </c>
      <c r="D72" s="31">
        <v>1.2352941176470589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1.2352941176470589</v>
      </c>
    </row>
    <row r="73" spans="1:21" ht="12.6" customHeight="1" x14ac:dyDescent="0.2">
      <c r="A73" s="44"/>
      <c r="B73" s="11"/>
      <c r="C73" s="11" t="s">
        <v>19</v>
      </c>
      <c r="D73" s="34">
        <v>96.470588235294116</v>
      </c>
      <c r="E73" s="32">
        <v>0</v>
      </c>
      <c r="F73" s="32">
        <v>0</v>
      </c>
      <c r="G73" s="32">
        <v>0</v>
      </c>
      <c r="H73" s="32">
        <v>0</v>
      </c>
      <c r="I73" s="32">
        <v>2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42">
        <v>0</v>
      </c>
      <c r="U73" s="33">
        <v>98.470588235294116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31.249999999999996</v>
      </c>
      <c r="E74" s="32">
        <v>0</v>
      </c>
      <c r="F74" s="32">
        <v>0</v>
      </c>
      <c r="G74" s="32">
        <v>0</v>
      </c>
      <c r="H74" s="32">
        <v>0</v>
      </c>
      <c r="I74" s="32">
        <v>0.75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31.999999999999996</v>
      </c>
    </row>
    <row r="75" spans="1:21" ht="12.6" customHeight="1" x14ac:dyDescent="0.2">
      <c r="A75" s="44"/>
      <c r="B75" s="11"/>
      <c r="C75" s="11" t="s">
        <v>23</v>
      </c>
      <c r="D75" s="34">
        <v>62.499999999999993</v>
      </c>
      <c r="E75" s="32">
        <v>0</v>
      </c>
      <c r="F75" s="32">
        <v>0</v>
      </c>
      <c r="G75" s="32">
        <v>0</v>
      </c>
      <c r="H75" s="32">
        <v>0</v>
      </c>
      <c r="I75" s="32">
        <v>1.5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63.999999999999993</v>
      </c>
    </row>
    <row r="76" spans="1:21" ht="12.6" customHeight="1" x14ac:dyDescent="0.2">
      <c r="A76" s="45"/>
      <c r="B76" s="12" t="s">
        <v>24</v>
      </c>
      <c r="C76" s="12"/>
      <c r="D76" s="35">
        <v>158.97058823529412</v>
      </c>
      <c r="E76" s="36">
        <v>0</v>
      </c>
      <c r="F76" s="36">
        <v>0</v>
      </c>
      <c r="G76" s="36">
        <v>0</v>
      </c>
      <c r="H76" s="36">
        <v>0</v>
      </c>
      <c r="I76" s="36">
        <v>3.5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3">
        <v>0</v>
      </c>
      <c r="U76" s="37">
        <v>162.47058823529412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93.317135549872134</v>
      </c>
      <c r="E77" s="29">
        <v>0.10741687979539642</v>
      </c>
      <c r="F77" s="29">
        <v>4.6035805626598467E-2</v>
      </c>
      <c r="G77" s="29">
        <v>0.50639386189258306</v>
      </c>
      <c r="H77" s="29">
        <v>0.76726342710997431</v>
      </c>
      <c r="I77" s="29">
        <v>0.38363171355498721</v>
      </c>
      <c r="J77" s="29">
        <v>0.26086956521739124</v>
      </c>
      <c r="K77" s="29">
        <v>0</v>
      </c>
      <c r="L77" s="29">
        <v>6.1381074168797956E-2</v>
      </c>
      <c r="M77" s="29">
        <v>0.10741687979539642</v>
      </c>
      <c r="N77" s="29">
        <v>6.1381074168797956E-2</v>
      </c>
      <c r="O77" s="29">
        <v>21.352941176470587</v>
      </c>
      <c r="P77" s="29">
        <v>0</v>
      </c>
      <c r="Q77" s="29">
        <v>0</v>
      </c>
      <c r="R77" s="29">
        <v>0</v>
      </c>
      <c r="S77" s="29">
        <v>0</v>
      </c>
      <c r="T77" s="41">
        <v>0.46803069053708446</v>
      </c>
      <c r="U77" s="30">
        <v>117.43989769820973</v>
      </c>
    </row>
    <row r="78" spans="1:21" ht="12.6" customHeight="1" x14ac:dyDescent="0.2">
      <c r="A78" s="44"/>
      <c r="B78" s="11"/>
      <c r="C78" s="11" t="s">
        <v>21</v>
      </c>
      <c r="D78" s="31">
        <v>1.2352941176470589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1.2352941176470589</v>
      </c>
    </row>
    <row r="79" spans="1:21" ht="12.6" customHeight="1" x14ac:dyDescent="0.2">
      <c r="A79" s="44"/>
      <c r="B79" s="11"/>
      <c r="C79" s="11" t="s">
        <v>19</v>
      </c>
      <c r="D79" s="34">
        <v>94.552429667519192</v>
      </c>
      <c r="E79" s="32">
        <v>0.10741687979539642</v>
      </c>
      <c r="F79" s="32">
        <v>4.6035805626598467E-2</v>
      </c>
      <c r="G79" s="32">
        <v>0.50639386189258306</v>
      </c>
      <c r="H79" s="32">
        <v>0.76726342710997431</v>
      </c>
      <c r="I79" s="32">
        <v>0.38363171355498721</v>
      </c>
      <c r="J79" s="32">
        <v>0.26086956521739124</v>
      </c>
      <c r="K79" s="32">
        <v>0</v>
      </c>
      <c r="L79" s="32">
        <v>6.1381074168797956E-2</v>
      </c>
      <c r="M79" s="32">
        <v>0.10741687979539642</v>
      </c>
      <c r="N79" s="32">
        <v>6.1381074168797956E-2</v>
      </c>
      <c r="O79" s="32">
        <v>21.352941176470587</v>
      </c>
      <c r="P79" s="32">
        <v>0</v>
      </c>
      <c r="Q79" s="32">
        <v>0</v>
      </c>
      <c r="R79" s="32">
        <v>0</v>
      </c>
      <c r="S79" s="32">
        <v>0</v>
      </c>
      <c r="T79" s="42">
        <v>0.46803069053708446</v>
      </c>
      <c r="U79" s="33">
        <v>118.67519181585678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22.166666666666668</v>
      </c>
      <c r="E80" s="32">
        <v>0</v>
      </c>
      <c r="F80" s="32">
        <v>0.75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22.916666666666668</v>
      </c>
    </row>
    <row r="81" spans="1:21" ht="12.6" customHeight="1" x14ac:dyDescent="0.2">
      <c r="A81" s="44"/>
      <c r="B81" s="11"/>
      <c r="C81" s="11" t="s">
        <v>23</v>
      </c>
      <c r="D81" s="34">
        <v>44.333333333333336</v>
      </c>
      <c r="E81" s="32">
        <v>0</v>
      </c>
      <c r="F81" s="32">
        <v>1.5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45.833333333333336</v>
      </c>
    </row>
    <row r="82" spans="1:21" ht="12.6" customHeight="1" x14ac:dyDescent="0.2">
      <c r="A82" s="45"/>
      <c r="B82" s="12" t="s">
        <v>24</v>
      </c>
      <c r="C82" s="12"/>
      <c r="D82" s="35">
        <v>138.88576300085251</v>
      </c>
      <c r="E82" s="36">
        <v>0.10741687979539642</v>
      </c>
      <c r="F82" s="36">
        <v>1.5460358056265984</v>
      </c>
      <c r="G82" s="36">
        <v>0.50639386189258306</v>
      </c>
      <c r="H82" s="36">
        <v>0.76726342710997431</v>
      </c>
      <c r="I82" s="36">
        <v>0.38363171355498721</v>
      </c>
      <c r="J82" s="36">
        <v>0.26086956521739124</v>
      </c>
      <c r="K82" s="36">
        <v>0</v>
      </c>
      <c r="L82" s="36">
        <v>6.1381074168797956E-2</v>
      </c>
      <c r="M82" s="36">
        <v>0.10741687979539642</v>
      </c>
      <c r="N82" s="36">
        <v>6.1381074168797956E-2</v>
      </c>
      <c r="O82" s="36">
        <v>21.352941176470587</v>
      </c>
      <c r="P82" s="36">
        <v>0</v>
      </c>
      <c r="Q82" s="36">
        <v>0</v>
      </c>
      <c r="R82" s="36">
        <v>0</v>
      </c>
      <c r="S82" s="36">
        <v>0</v>
      </c>
      <c r="T82" s="43">
        <v>0.46803069053708446</v>
      </c>
      <c r="U82" s="37">
        <v>164.50852514919012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185.0348240014122</v>
      </c>
      <c r="E83" s="29">
        <v>19.329787510381369</v>
      </c>
      <c r="F83" s="29">
        <v>13.321438499451281</v>
      </c>
      <c r="G83" s="29">
        <v>14.697143331888025</v>
      </c>
      <c r="H83" s="29">
        <v>11.970809030008706</v>
      </c>
      <c r="I83" s="29">
        <v>11.395404858742676</v>
      </c>
      <c r="J83" s="29">
        <v>15.608495308058497</v>
      </c>
      <c r="K83" s="29">
        <v>1.2704476212795877</v>
      </c>
      <c r="L83" s="29">
        <v>32.480620653440418</v>
      </c>
      <c r="M83" s="29">
        <v>9.0846405093218134</v>
      </c>
      <c r="N83" s="29">
        <v>11.048232558760311</v>
      </c>
      <c r="O83" s="29">
        <v>2.4855012427506217E-2</v>
      </c>
      <c r="P83" s="29">
        <v>11.609297916752269</v>
      </c>
      <c r="Q83" s="29">
        <v>0</v>
      </c>
      <c r="R83" s="29">
        <v>0.29826014913007459</v>
      </c>
      <c r="S83" s="29">
        <v>0</v>
      </c>
      <c r="T83" s="41">
        <v>3.9080080225029623</v>
      </c>
      <c r="U83" s="30">
        <v>341.08226498355771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185.0348240014122</v>
      </c>
      <c r="E85" s="32">
        <v>19.329787510381369</v>
      </c>
      <c r="F85" s="32">
        <v>13.321438499451281</v>
      </c>
      <c r="G85" s="32">
        <v>14.697143331888025</v>
      </c>
      <c r="H85" s="32">
        <v>11.970809030008706</v>
      </c>
      <c r="I85" s="32">
        <v>11.395404858742676</v>
      </c>
      <c r="J85" s="32">
        <v>15.608495308058497</v>
      </c>
      <c r="K85" s="32">
        <v>1.2704476212795877</v>
      </c>
      <c r="L85" s="32">
        <v>32.480620653440418</v>
      </c>
      <c r="M85" s="32">
        <v>9.0846405093218134</v>
      </c>
      <c r="N85" s="32">
        <v>11.048232558760311</v>
      </c>
      <c r="O85" s="32">
        <v>2.4855012427506217E-2</v>
      </c>
      <c r="P85" s="32">
        <v>11.609297916752269</v>
      </c>
      <c r="Q85" s="32">
        <v>0</v>
      </c>
      <c r="R85" s="32">
        <v>0.29826014913007459</v>
      </c>
      <c r="S85" s="32">
        <v>0</v>
      </c>
      <c r="T85" s="42">
        <v>3.9080080225029623</v>
      </c>
      <c r="U85" s="33">
        <v>341.08226498355771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7.083333333333333</v>
      </c>
      <c r="E86" s="32">
        <v>0</v>
      </c>
      <c r="F86" s="32">
        <v>0.25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3.25</v>
      </c>
      <c r="Q86" s="32">
        <v>0</v>
      </c>
      <c r="R86" s="32">
        <v>0</v>
      </c>
      <c r="S86" s="32">
        <v>0</v>
      </c>
      <c r="T86" s="42">
        <v>0</v>
      </c>
      <c r="U86" s="33">
        <v>10.583333333333332</v>
      </c>
    </row>
    <row r="87" spans="1:21" ht="12.6" customHeight="1" x14ac:dyDescent="0.2">
      <c r="A87" s="44"/>
      <c r="B87" s="11"/>
      <c r="C87" s="11" t="s">
        <v>23</v>
      </c>
      <c r="D87" s="34">
        <v>14.166666666666666</v>
      </c>
      <c r="E87" s="32">
        <v>0</v>
      </c>
      <c r="F87" s="32">
        <v>0.5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6.5</v>
      </c>
      <c r="Q87" s="32">
        <v>0</v>
      </c>
      <c r="R87" s="32">
        <v>0</v>
      </c>
      <c r="S87" s="32">
        <v>0</v>
      </c>
      <c r="T87" s="42">
        <v>0</v>
      </c>
      <c r="U87" s="33">
        <v>21.166666666666664</v>
      </c>
    </row>
    <row r="88" spans="1:21" ht="12.6" customHeight="1" x14ac:dyDescent="0.2">
      <c r="A88" s="45"/>
      <c r="B88" s="12" t="s">
        <v>24</v>
      </c>
      <c r="C88" s="12"/>
      <c r="D88" s="35">
        <v>199.20149066807886</v>
      </c>
      <c r="E88" s="36">
        <v>19.329787510381369</v>
      </c>
      <c r="F88" s="36">
        <v>13.821438499451281</v>
      </c>
      <c r="G88" s="36">
        <v>14.697143331888025</v>
      </c>
      <c r="H88" s="36">
        <v>11.970809030008706</v>
      </c>
      <c r="I88" s="36">
        <v>11.395404858742676</v>
      </c>
      <c r="J88" s="36">
        <v>15.608495308058497</v>
      </c>
      <c r="K88" s="36">
        <v>1.2704476212795877</v>
      </c>
      <c r="L88" s="36">
        <v>32.480620653440418</v>
      </c>
      <c r="M88" s="36">
        <v>9.0846405093218134</v>
      </c>
      <c r="N88" s="36">
        <v>11.048232558760311</v>
      </c>
      <c r="O88" s="36">
        <v>2.4855012427506217E-2</v>
      </c>
      <c r="P88" s="36">
        <v>18.109297916752269</v>
      </c>
      <c r="Q88" s="36">
        <v>0</v>
      </c>
      <c r="R88" s="36">
        <v>0.29826014913007459</v>
      </c>
      <c r="S88" s="36">
        <v>0</v>
      </c>
      <c r="T88" s="43">
        <v>3.9080080225029623</v>
      </c>
      <c r="U88" s="37">
        <v>362.24893165022434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107.94054917477987</v>
      </c>
      <c r="E89" s="29">
        <v>6.759615898016154</v>
      </c>
      <c r="F89" s="29">
        <v>10.666096707784064</v>
      </c>
      <c r="G89" s="29">
        <v>4.2768500670298497</v>
      </c>
      <c r="H89" s="29">
        <v>17.261567325114118</v>
      </c>
      <c r="I89" s="29">
        <v>5.0762560863199955</v>
      </c>
      <c r="J89" s="29">
        <v>2.6536713270503571</v>
      </c>
      <c r="K89" s="29">
        <v>0.35856573705179284</v>
      </c>
      <c r="L89" s="29">
        <v>0.40042094682021451</v>
      </c>
      <c r="M89" s="29">
        <v>6.3084098882537418</v>
      </c>
      <c r="N89" s="29">
        <v>3.8241045927836685</v>
      </c>
      <c r="O89" s="29">
        <v>0.1432469304229195</v>
      </c>
      <c r="P89" s="29">
        <v>11.37316267391712</v>
      </c>
      <c r="Q89" s="29">
        <v>0</v>
      </c>
      <c r="R89" s="29">
        <v>0.24556616643929058</v>
      </c>
      <c r="S89" s="29">
        <v>0</v>
      </c>
      <c r="T89" s="41">
        <v>3.7278271553861595</v>
      </c>
      <c r="U89" s="30">
        <v>181.01591067716933</v>
      </c>
    </row>
    <row r="90" spans="1:21" ht="12.6" customHeight="1" x14ac:dyDescent="0.2">
      <c r="A90" s="44"/>
      <c r="B90" s="11"/>
      <c r="C90" s="11" t="s">
        <v>21</v>
      </c>
      <c r="D90" s="3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42">
        <v>0</v>
      </c>
      <c r="U90" s="33">
        <v>0</v>
      </c>
    </row>
    <row r="91" spans="1:21" ht="12.6" customHeight="1" x14ac:dyDescent="0.2">
      <c r="A91" s="44"/>
      <c r="B91" s="11"/>
      <c r="C91" s="11" t="s">
        <v>19</v>
      </c>
      <c r="D91" s="34">
        <v>107.94054917477987</v>
      </c>
      <c r="E91" s="32">
        <v>6.759615898016154</v>
      </c>
      <c r="F91" s="32">
        <v>10.666096707784064</v>
      </c>
      <c r="G91" s="32">
        <v>4.2768500670298497</v>
      </c>
      <c r="H91" s="32">
        <v>17.261567325114118</v>
      </c>
      <c r="I91" s="32">
        <v>5.0762560863199955</v>
      </c>
      <c r="J91" s="32">
        <v>2.6536713270503571</v>
      </c>
      <c r="K91" s="32">
        <v>0.35856573705179284</v>
      </c>
      <c r="L91" s="32">
        <v>0.40042094682021451</v>
      </c>
      <c r="M91" s="32">
        <v>6.3084098882537418</v>
      </c>
      <c r="N91" s="32">
        <v>3.8241045927836685</v>
      </c>
      <c r="O91" s="32">
        <v>0.1432469304229195</v>
      </c>
      <c r="P91" s="32">
        <v>11.37316267391712</v>
      </c>
      <c r="Q91" s="32">
        <v>0</v>
      </c>
      <c r="R91" s="32">
        <v>0.24556616643929058</v>
      </c>
      <c r="S91" s="32">
        <v>0</v>
      </c>
      <c r="T91" s="42">
        <v>3.7278271553861595</v>
      </c>
      <c r="U91" s="33">
        <v>181.01591067716933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21.916666666666664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0.5</v>
      </c>
      <c r="Q92" s="32">
        <v>0</v>
      </c>
      <c r="R92" s="32">
        <v>0</v>
      </c>
      <c r="S92" s="32">
        <v>0</v>
      </c>
      <c r="T92" s="42">
        <v>0</v>
      </c>
      <c r="U92" s="33">
        <v>22.416666666666664</v>
      </c>
    </row>
    <row r="93" spans="1:21" ht="12.6" customHeight="1" x14ac:dyDescent="0.2">
      <c r="A93" s="44"/>
      <c r="B93" s="11"/>
      <c r="C93" s="11" t="s">
        <v>23</v>
      </c>
      <c r="D93" s="34">
        <v>43.833333333333329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1</v>
      </c>
      <c r="Q93" s="32">
        <v>0</v>
      </c>
      <c r="R93" s="32">
        <v>0</v>
      </c>
      <c r="S93" s="32">
        <v>0</v>
      </c>
      <c r="T93" s="42">
        <v>0</v>
      </c>
      <c r="U93" s="33">
        <v>44.833333333333329</v>
      </c>
    </row>
    <row r="94" spans="1:21" ht="12.6" customHeight="1" x14ac:dyDescent="0.2">
      <c r="A94" s="46"/>
      <c r="B94" s="13" t="s">
        <v>24</v>
      </c>
      <c r="C94" s="13"/>
      <c r="D94" s="25">
        <v>151.77388250811322</v>
      </c>
      <c r="E94" s="26">
        <v>6.759615898016154</v>
      </c>
      <c r="F94" s="26">
        <v>10.666096707784064</v>
      </c>
      <c r="G94" s="26">
        <v>4.2768500670298497</v>
      </c>
      <c r="H94" s="26">
        <v>17.261567325114118</v>
      </c>
      <c r="I94" s="26">
        <v>5.0762560863199955</v>
      </c>
      <c r="J94" s="26">
        <v>2.6536713270503571</v>
      </c>
      <c r="K94" s="26">
        <v>0.35856573705179284</v>
      </c>
      <c r="L94" s="26">
        <v>0.40042094682021451</v>
      </c>
      <c r="M94" s="26">
        <v>6.3084098882537418</v>
      </c>
      <c r="N94" s="26">
        <v>3.8241045927836685</v>
      </c>
      <c r="O94" s="26">
        <v>0.1432469304229195</v>
      </c>
      <c r="P94" s="26">
        <v>12.37316267391712</v>
      </c>
      <c r="Q94" s="26">
        <v>0</v>
      </c>
      <c r="R94" s="26">
        <v>0.24556616643929058</v>
      </c>
      <c r="S94" s="26">
        <v>0</v>
      </c>
      <c r="T94" s="40">
        <v>3.7278271553861595</v>
      </c>
      <c r="U94" s="27">
        <v>225.8492440105027</v>
      </c>
    </row>
  </sheetData>
  <phoneticPr fontId="23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94"/>
  <sheetViews>
    <sheetView showGridLines="0" zoomScaleNormal="100" workbookViewId="0">
      <selection activeCell="H33" sqref="H33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6.8554687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6.85546875" style="21" bestFit="1" customWidth="1"/>
    <col min="22" max="22" width="9.42578125" style="21" bestFit="1" customWidth="1"/>
    <col min="23" max="16384" width="9.140625" style="21"/>
  </cols>
  <sheetData>
    <row r="1" spans="1:22" s="14" customFormat="1" ht="12.6" customHeight="1" x14ac:dyDescent="0.2">
      <c r="A1" s="47" t="s">
        <v>57</v>
      </c>
    </row>
    <row r="2" spans="1:22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2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2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2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47.303728545997764</v>
      </c>
      <c r="E5" s="3">
        <v>5.2459350880358606</v>
      </c>
      <c r="F5" s="3">
        <v>0</v>
      </c>
      <c r="G5" s="3">
        <v>4.8565920739847979</v>
      </c>
      <c r="H5" s="3">
        <v>0</v>
      </c>
      <c r="I5" s="3">
        <v>8.4423420753509877</v>
      </c>
      <c r="J5" s="3">
        <v>62.768383149001423</v>
      </c>
      <c r="K5" s="3">
        <v>0</v>
      </c>
      <c r="L5" s="3">
        <v>0</v>
      </c>
      <c r="M5" s="3">
        <v>51.822966867526631</v>
      </c>
      <c r="N5" s="3">
        <v>52.818342111401684</v>
      </c>
      <c r="O5" s="3">
        <v>0</v>
      </c>
      <c r="P5" s="3">
        <v>48.282460224812453</v>
      </c>
      <c r="Q5" s="3">
        <v>0</v>
      </c>
      <c r="R5" s="3">
        <v>0</v>
      </c>
      <c r="S5" s="3">
        <v>0</v>
      </c>
      <c r="T5" s="4">
        <v>15.079888759386884</v>
      </c>
      <c r="U5" s="5">
        <v>296.62063889549847</v>
      </c>
    </row>
    <row r="6" spans="1:22" s="28" customFormat="1" ht="12.6" customHeight="1" x14ac:dyDescent="0.2">
      <c r="A6" s="6"/>
      <c r="B6" s="1"/>
      <c r="C6" s="1" t="s">
        <v>21</v>
      </c>
      <c r="D6" s="2">
        <v>0.17647058823529413</v>
      </c>
      <c r="E6" s="3">
        <v>0</v>
      </c>
      <c r="F6" s="3">
        <v>8.8235294117647065E-2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0.26470588235294118</v>
      </c>
      <c r="N6" s="3">
        <v>0</v>
      </c>
      <c r="O6" s="3">
        <v>0</v>
      </c>
      <c r="P6" s="3">
        <v>8.8235294117647065E-2</v>
      </c>
      <c r="Q6" s="3">
        <v>0</v>
      </c>
      <c r="R6" s="3">
        <v>0</v>
      </c>
      <c r="S6" s="3">
        <v>0</v>
      </c>
      <c r="T6" s="4">
        <v>0</v>
      </c>
      <c r="U6" s="5">
        <v>0.61764705882352944</v>
      </c>
    </row>
    <row r="7" spans="1:22" s="28" customFormat="1" ht="12.6" customHeight="1" x14ac:dyDescent="0.2">
      <c r="A7" s="6"/>
      <c r="B7" s="1"/>
      <c r="C7" s="1" t="s">
        <v>19</v>
      </c>
      <c r="D7" s="2">
        <v>47.480199134233054</v>
      </c>
      <c r="E7" s="3">
        <v>5.2459350880358606</v>
      </c>
      <c r="F7" s="3">
        <v>8.8235294117647065E-2</v>
      </c>
      <c r="G7" s="3">
        <v>4.8565920739847979</v>
      </c>
      <c r="H7" s="3">
        <v>0</v>
      </c>
      <c r="I7" s="3">
        <v>8.4423420753509877</v>
      </c>
      <c r="J7" s="3">
        <v>62.768383149001423</v>
      </c>
      <c r="K7" s="3">
        <v>0</v>
      </c>
      <c r="L7" s="3">
        <v>0</v>
      </c>
      <c r="M7" s="3">
        <v>52.08767274987958</v>
      </c>
      <c r="N7" s="3">
        <v>52.818342111401684</v>
      </c>
      <c r="O7" s="3">
        <v>0</v>
      </c>
      <c r="P7" s="3">
        <v>48.370695518930098</v>
      </c>
      <c r="Q7" s="3">
        <v>0</v>
      </c>
      <c r="R7" s="3">
        <v>0</v>
      </c>
      <c r="S7" s="3">
        <v>0</v>
      </c>
      <c r="T7" s="4">
        <v>15.079888759386884</v>
      </c>
      <c r="U7" s="5">
        <v>297.23828595432201</v>
      </c>
    </row>
    <row r="8" spans="1:22" s="28" customFormat="1" ht="12.6" customHeight="1" x14ac:dyDescent="0.2">
      <c r="A8" s="6"/>
      <c r="B8" s="1" t="s">
        <v>22</v>
      </c>
      <c r="C8" s="1" t="s">
        <v>21</v>
      </c>
      <c r="D8" s="2">
        <v>89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">
        <v>0</v>
      </c>
      <c r="U8" s="5">
        <v>89</v>
      </c>
    </row>
    <row r="9" spans="1:22" s="28" customFormat="1" ht="12.6" customHeight="1" x14ac:dyDescent="0.2">
      <c r="A9" s="6"/>
      <c r="B9" s="1"/>
      <c r="C9" s="1" t="s">
        <v>23</v>
      </c>
      <c r="D9" s="2">
        <v>178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4">
        <v>0</v>
      </c>
      <c r="U9" s="5">
        <v>178</v>
      </c>
    </row>
    <row r="10" spans="1:22" s="28" customFormat="1" ht="12.6" customHeight="1" x14ac:dyDescent="0.2">
      <c r="A10" s="6"/>
      <c r="B10" s="7" t="s">
        <v>24</v>
      </c>
      <c r="C10" s="7"/>
      <c r="D10" s="2">
        <v>225.48019913423303</v>
      </c>
      <c r="E10" s="3">
        <v>5.2459350880358606</v>
      </c>
      <c r="F10" s="3">
        <v>8.8235294117647065E-2</v>
      </c>
      <c r="G10" s="3">
        <v>4.8565920739847979</v>
      </c>
      <c r="H10" s="3">
        <v>0</v>
      </c>
      <c r="I10" s="3">
        <v>8.4423420753509877</v>
      </c>
      <c r="J10" s="3">
        <v>62.768383149001423</v>
      </c>
      <c r="K10" s="3">
        <v>0</v>
      </c>
      <c r="L10" s="3">
        <v>0</v>
      </c>
      <c r="M10" s="3">
        <v>52.08767274987958</v>
      </c>
      <c r="N10" s="3">
        <v>52.818342111401684</v>
      </c>
      <c r="O10" s="3">
        <v>0</v>
      </c>
      <c r="P10" s="3">
        <v>48.370695518930098</v>
      </c>
      <c r="Q10" s="3">
        <v>0</v>
      </c>
      <c r="R10" s="3">
        <v>0</v>
      </c>
      <c r="S10" s="3">
        <v>0</v>
      </c>
      <c r="T10" s="4">
        <v>15.079888759386884</v>
      </c>
      <c r="U10" s="5">
        <v>475.23828595432201</v>
      </c>
      <c r="V10" s="52"/>
    </row>
    <row r="11" spans="1:22" ht="12.6" customHeight="1" x14ac:dyDescent="0.2">
      <c r="A11" s="9" t="s">
        <v>39</v>
      </c>
      <c r="B11" s="9" t="s">
        <v>20</v>
      </c>
      <c r="C11" s="9" t="s">
        <v>20</v>
      </c>
      <c r="D11" s="10">
        <v>19.441176470588236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13.235294117647058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41">
        <v>0</v>
      </c>
      <c r="U11" s="30">
        <v>32.67647058823529</v>
      </c>
    </row>
    <row r="12" spans="1:22" ht="12.6" customHeight="1" x14ac:dyDescent="0.2">
      <c r="A12" s="44"/>
      <c r="B12" s="11"/>
      <c r="C12" s="11" t="s">
        <v>21</v>
      </c>
      <c r="D12" s="31">
        <v>8.8235294117647065E-2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0.17647058823529413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0.26470588235294118</v>
      </c>
    </row>
    <row r="13" spans="1:22" ht="12.6" customHeight="1" x14ac:dyDescent="0.2">
      <c r="A13" s="44"/>
      <c r="B13" s="11"/>
      <c r="C13" s="11" t="s">
        <v>19</v>
      </c>
      <c r="D13" s="34">
        <v>19.52941176470588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13.411764705882351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2">
        <v>0</v>
      </c>
      <c r="U13" s="33">
        <v>32.941176470588232</v>
      </c>
    </row>
    <row r="14" spans="1:22" ht="12.6" customHeight="1" x14ac:dyDescent="0.2">
      <c r="A14" s="44"/>
      <c r="B14" s="11" t="s">
        <v>22</v>
      </c>
      <c r="C14" s="11" t="s">
        <v>21</v>
      </c>
      <c r="D14" s="31">
        <v>16.416666666666664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16.416666666666664</v>
      </c>
    </row>
    <row r="15" spans="1:22" ht="12.6" customHeight="1" x14ac:dyDescent="0.2">
      <c r="A15" s="44"/>
      <c r="B15" s="11"/>
      <c r="C15" s="11" t="s">
        <v>23</v>
      </c>
      <c r="D15" s="34">
        <v>32.833333333333329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32.833333333333329</v>
      </c>
    </row>
    <row r="16" spans="1:22" ht="12.6" customHeight="1" x14ac:dyDescent="0.2">
      <c r="A16" s="45"/>
      <c r="B16" s="12" t="s">
        <v>24</v>
      </c>
      <c r="C16" s="12"/>
      <c r="D16" s="35">
        <v>52.362745098039213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13.411764705882351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3">
        <v>0</v>
      </c>
      <c r="U16" s="37">
        <v>65.774509803921561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0.3235294117647059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0.3235294117647059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0.3235294117647059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0.3235294117647059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0.3235294117647059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0.3235294117647059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5.5760648977583438</v>
      </c>
      <c r="E41" s="29">
        <v>9.1003932268678284E-2</v>
      </c>
      <c r="F41" s="29">
        <v>0</v>
      </c>
      <c r="G41" s="29">
        <v>0</v>
      </c>
      <c r="H41" s="29">
        <v>0</v>
      </c>
      <c r="I41" s="29">
        <v>0</v>
      </c>
      <c r="J41" s="29">
        <v>5.0737794152303515</v>
      </c>
      <c r="K41" s="29">
        <v>0</v>
      </c>
      <c r="L41" s="29">
        <v>0</v>
      </c>
      <c r="M41" s="29">
        <v>12.982157320187749</v>
      </c>
      <c r="N41" s="29">
        <v>3.8993091002065978</v>
      </c>
      <c r="O41" s="29">
        <v>0</v>
      </c>
      <c r="P41" s="29">
        <v>2.5419336073361474</v>
      </c>
      <c r="Q41" s="29">
        <v>0</v>
      </c>
      <c r="R41" s="29">
        <v>0</v>
      </c>
      <c r="S41" s="29">
        <v>0</v>
      </c>
      <c r="T41" s="41">
        <v>7.235691636977136E-2</v>
      </c>
      <c r="U41" s="30">
        <v>30.23660518935764</v>
      </c>
    </row>
    <row r="42" spans="1:21" ht="12.6" customHeight="1" x14ac:dyDescent="0.2">
      <c r="A42" s="44"/>
      <c r="B42" s="11"/>
      <c r="C42" s="11" t="s">
        <v>21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</v>
      </c>
    </row>
    <row r="43" spans="1:21" ht="12.6" customHeight="1" x14ac:dyDescent="0.2">
      <c r="A43" s="44"/>
      <c r="B43" s="11"/>
      <c r="C43" s="11" t="s">
        <v>19</v>
      </c>
      <c r="D43" s="34">
        <v>5.5760648977583438</v>
      </c>
      <c r="E43" s="32">
        <v>9.1003932268678284E-2</v>
      </c>
      <c r="F43" s="32">
        <v>0</v>
      </c>
      <c r="G43" s="32">
        <v>0</v>
      </c>
      <c r="H43" s="32">
        <v>0</v>
      </c>
      <c r="I43" s="32">
        <v>0</v>
      </c>
      <c r="J43" s="32">
        <v>5.0737794152303515</v>
      </c>
      <c r="K43" s="32">
        <v>0</v>
      </c>
      <c r="L43" s="32">
        <v>0</v>
      </c>
      <c r="M43" s="32">
        <v>12.982157320187749</v>
      </c>
      <c r="N43" s="32">
        <v>3.8993091002065978</v>
      </c>
      <c r="O43" s="32">
        <v>0</v>
      </c>
      <c r="P43" s="32">
        <v>2.5419336073361474</v>
      </c>
      <c r="Q43" s="32">
        <v>0</v>
      </c>
      <c r="R43" s="32">
        <v>0</v>
      </c>
      <c r="S43" s="32">
        <v>0</v>
      </c>
      <c r="T43" s="42">
        <v>7.235691636977136E-2</v>
      </c>
      <c r="U43" s="33">
        <v>30.23660518935764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0</v>
      </c>
    </row>
    <row r="45" spans="1:21" ht="12.6" customHeight="1" x14ac:dyDescent="0.2">
      <c r="A45" s="44"/>
      <c r="B45" s="11"/>
      <c r="C45" s="11" t="s">
        <v>23</v>
      </c>
      <c r="D45" s="34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0</v>
      </c>
    </row>
    <row r="46" spans="1:21" ht="12.6" customHeight="1" x14ac:dyDescent="0.2">
      <c r="A46" s="45"/>
      <c r="B46" s="12" t="s">
        <v>24</v>
      </c>
      <c r="C46" s="12"/>
      <c r="D46" s="35">
        <v>5.5760648977583438</v>
      </c>
      <c r="E46" s="36">
        <v>9.1003932268678284E-2</v>
      </c>
      <c r="F46" s="36">
        <v>0</v>
      </c>
      <c r="G46" s="36">
        <v>0</v>
      </c>
      <c r="H46" s="36">
        <v>0</v>
      </c>
      <c r="I46" s="36">
        <v>0</v>
      </c>
      <c r="J46" s="36">
        <v>5.0737794152303515</v>
      </c>
      <c r="K46" s="36">
        <v>0</v>
      </c>
      <c r="L46" s="36">
        <v>0</v>
      </c>
      <c r="M46" s="36">
        <v>12.982157320187749</v>
      </c>
      <c r="N46" s="36">
        <v>3.8993091002065978</v>
      </c>
      <c r="O46" s="36">
        <v>0</v>
      </c>
      <c r="P46" s="36">
        <v>2.5419336073361474</v>
      </c>
      <c r="Q46" s="36">
        <v>0</v>
      </c>
      <c r="R46" s="36">
        <v>0</v>
      </c>
      <c r="S46" s="36">
        <v>0</v>
      </c>
      <c r="T46" s="43">
        <v>7.235691636977136E-2</v>
      </c>
      <c r="U46" s="37">
        <v>30.23660518935764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1.411764705882353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0.34883720930232559</v>
      </c>
      <c r="N47" s="29">
        <v>0.96443228454172358</v>
      </c>
      <c r="O47" s="29">
        <v>0</v>
      </c>
      <c r="P47" s="29">
        <v>0.25444596443228451</v>
      </c>
      <c r="Q47" s="29">
        <v>0</v>
      </c>
      <c r="R47" s="29">
        <v>0</v>
      </c>
      <c r="S47" s="29">
        <v>0</v>
      </c>
      <c r="T47" s="41">
        <v>4.1039671682626538E-3</v>
      </c>
      <c r="U47" s="30">
        <v>2.9835841313269493</v>
      </c>
    </row>
    <row r="48" spans="1:21" ht="12.6" customHeight="1" x14ac:dyDescent="0.2">
      <c r="A48" s="44"/>
      <c r="B48" s="11"/>
      <c r="C48" s="11" t="s">
        <v>21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0</v>
      </c>
    </row>
    <row r="49" spans="1:21" ht="12.6" customHeight="1" x14ac:dyDescent="0.2">
      <c r="A49" s="44"/>
      <c r="B49" s="11"/>
      <c r="C49" s="11" t="s">
        <v>19</v>
      </c>
      <c r="D49" s="34">
        <v>1.411764705882353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0.34883720930232559</v>
      </c>
      <c r="N49" s="32">
        <v>0.96443228454172358</v>
      </c>
      <c r="O49" s="32">
        <v>0</v>
      </c>
      <c r="P49" s="32">
        <v>0.25444596443228451</v>
      </c>
      <c r="Q49" s="32">
        <v>0</v>
      </c>
      <c r="R49" s="32">
        <v>0</v>
      </c>
      <c r="S49" s="32">
        <v>0</v>
      </c>
      <c r="T49" s="42">
        <v>4.1039671682626538E-3</v>
      </c>
      <c r="U49" s="33">
        <v>2.9835841313269493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0</v>
      </c>
    </row>
    <row r="51" spans="1:21" ht="12.6" customHeight="1" x14ac:dyDescent="0.2">
      <c r="A51" s="44"/>
      <c r="B51" s="11"/>
      <c r="C51" s="11" t="s">
        <v>23</v>
      </c>
      <c r="D51" s="34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0</v>
      </c>
    </row>
    <row r="52" spans="1:21" ht="12.6" customHeight="1" x14ac:dyDescent="0.2">
      <c r="A52" s="45"/>
      <c r="B52" s="12" t="s">
        <v>24</v>
      </c>
      <c r="C52" s="12"/>
      <c r="D52" s="35">
        <v>1.411764705882353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0.34883720930232559</v>
      </c>
      <c r="N52" s="36">
        <v>0.96443228454172358</v>
      </c>
      <c r="O52" s="36">
        <v>0</v>
      </c>
      <c r="P52" s="36">
        <v>0.25444596443228451</v>
      </c>
      <c r="Q52" s="36">
        <v>0</v>
      </c>
      <c r="R52" s="36">
        <v>0</v>
      </c>
      <c r="S52" s="36">
        <v>0</v>
      </c>
      <c r="T52" s="43">
        <v>4.1039671682626538E-3</v>
      </c>
      <c r="U52" s="37">
        <v>2.9835841313269493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2.2058823529411766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0.34883720930232559</v>
      </c>
      <c r="N53" s="29">
        <v>0.96443228454172358</v>
      </c>
      <c r="O53" s="29">
        <v>0</v>
      </c>
      <c r="P53" s="29">
        <v>0.25444596443228451</v>
      </c>
      <c r="Q53" s="29">
        <v>0</v>
      </c>
      <c r="R53" s="29">
        <v>0</v>
      </c>
      <c r="S53" s="29">
        <v>0</v>
      </c>
      <c r="T53" s="41">
        <v>4.1039671682626538E-3</v>
      </c>
      <c r="U53" s="30">
        <v>3.7777017783857731</v>
      </c>
    </row>
    <row r="54" spans="1:21" ht="12.6" customHeight="1" x14ac:dyDescent="0.2">
      <c r="A54" s="44"/>
      <c r="B54" s="11"/>
      <c r="C54" s="11" t="s">
        <v>21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0</v>
      </c>
    </row>
    <row r="55" spans="1:21" ht="12.6" customHeight="1" x14ac:dyDescent="0.2">
      <c r="A55" s="44"/>
      <c r="B55" s="11"/>
      <c r="C55" s="11" t="s">
        <v>19</v>
      </c>
      <c r="D55" s="34">
        <v>2.2058823529411766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0.34883720930232559</v>
      </c>
      <c r="N55" s="32">
        <v>0.96443228454172358</v>
      </c>
      <c r="O55" s="32">
        <v>0</v>
      </c>
      <c r="P55" s="32">
        <v>0.25444596443228451</v>
      </c>
      <c r="Q55" s="32">
        <v>0</v>
      </c>
      <c r="R55" s="32">
        <v>0</v>
      </c>
      <c r="S55" s="32">
        <v>0</v>
      </c>
      <c r="T55" s="42">
        <v>4.1039671682626538E-3</v>
      </c>
      <c r="U55" s="33">
        <v>3.7777017783857731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0</v>
      </c>
    </row>
    <row r="57" spans="1:21" ht="12.6" customHeight="1" x14ac:dyDescent="0.2">
      <c r="A57" s="44"/>
      <c r="B57" s="11"/>
      <c r="C57" s="11" t="s">
        <v>23</v>
      </c>
      <c r="D57" s="34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0</v>
      </c>
    </row>
    <row r="58" spans="1:21" ht="12.6" customHeight="1" x14ac:dyDescent="0.2">
      <c r="A58" s="45"/>
      <c r="B58" s="12" t="s">
        <v>24</v>
      </c>
      <c r="C58" s="12"/>
      <c r="D58" s="35">
        <v>2.2058823529411766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0.34883720930232559</v>
      </c>
      <c r="N58" s="36">
        <v>0.96443228454172358</v>
      </c>
      <c r="O58" s="36">
        <v>0</v>
      </c>
      <c r="P58" s="36">
        <v>0.25444596443228451</v>
      </c>
      <c r="Q58" s="36">
        <v>0</v>
      </c>
      <c r="R58" s="36">
        <v>0</v>
      </c>
      <c r="S58" s="36">
        <v>0</v>
      </c>
      <c r="T58" s="43">
        <v>4.1039671682626538E-3</v>
      </c>
      <c r="U58" s="37">
        <v>3.7777017783857731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3.7941176470588238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4.4692202462380299</v>
      </c>
      <c r="N59" s="29">
        <v>0.32147742818057451</v>
      </c>
      <c r="O59" s="29">
        <v>0</v>
      </c>
      <c r="P59" s="29">
        <v>8.4815321477428179E-2</v>
      </c>
      <c r="Q59" s="29">
        <v>0</v>
      </c>
      <c r="R59" s="29">
        <v>0</v>
      </c>
      <c r="S59" s="29">
        <v>0</v>
      </c>
      <c r="T59" s="41">
        <v>1.3679890560875513E-3</v>
      </c>
      <c r="U59" s="30">
        <v>8.670998632010944</v>
      </c>
    </row>
    <row r="60" spans="1:21" ht="12.6" customHeight="1" x14ac:dyDescent="0.2">
      <c r="A60" s="44"/>
      <c r="B60" s="11"/>
      <c r="C60" s="11" t="s">
        <v>21</v>
      </c>
      <c r="D60" s="31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0</v>
      </c>
    </row>
    <row r="61" spans="1:21" ht="12.6" customHeight="1" x14ac:dyDescent="0.2">
      <c r="A61" s="44"/>
      <c r="B61" s="11"/>
      <c r="C61" s="11" t="s">
        <v>19</v>
      </c>
      <c r="D61" s="34">
        <v>3.7941176470588238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4.4692202462380299</v>
      </c>
      <c r="N61" s="32">
        <v>0.32147742818057451</v>
      </c>
      <c r="O61" s="32">
        <v>0</v>
      </c>
      <c r="P61" s="32">
        <v>8.4815321477428179E-2</v>
      </c>
      <c r="Q61" s="32">
        <v>0</v>
      </c>
      <c r="R61" s="32">
        <v>0</v>
      </c>
      <c r="S61" s="32">
        <v>0</v>
      </c>
      <c r="T61" s="42">
        <v>1.3679890560875513E-3</v>
      </c>
      <c r="U61" s="33">
        <v>8.670998632010944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0</v>
      </c>
    </row>
    <row r="63" spans="1:21" ht="12.6" customHeight="1" x14ac:dyDescent="0.2">
      <c r="A63" s="44"/>
      <c r="B63" s="11"/>
      <c r="C63" s="11" t="s">
        <v>23</v>
      </c>
      <c r="D63" s="34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0</v>
      </c>
    </row>
    <row r="64" spans="1:21" ht="12.6" customHeight="1" x14ac:dyDescent="0.2">
      <c r="A64" s="45"/>
      <c r="B64" s="12" t="s">
        <v>24</v>
      </c>
      <c r="C64" s="12"/>
      <c r="D64" s="35">
        <v>3.7941176470588238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4.4692202462380299</v>
      </c>
      <c r="N64" s="36">
        <v>0.32147742818057451</v>
      </c>
      <c r="O64" s="36">
        <v>0</v>
      </c>
      <c r="P64" s="36">
        <v>8.4815321477428179E-2</v>
      </c>
      <c r="Q64" s="36">
        <v>0</v>
      </c>
      <c r="R64" s="36">
        <v>0</v>
      </c>
      <c r="S64" s="36">
        <v>0</v>
      </c>
      <c r="T64" s="43">
        <v>1.3679890560875513E-3</v>
      </c>
      <c r="U64" s="37">
        <v>8.670998632010944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2.4398976982097187</v>
      </c>
      <c r="E65" s="29">
        <v>0</v>
      </c>
      <c r="F65" s="29">
        <v>0</v>
      </c>
      <c r="G65" s="29">
        <v>0.21483375959079284</v>
      </c>
      <c r="H65" s="29">
        <v>0</v>
      </c>
      <c r="I65" s="29">
        <v>0.20716112531969308</v>
      </c>
      <c r="J65" s="29">
        <v>0.99744245524296682</v>
      </c>
      <c r="K65" s="29">
        <v>0</v>
      </c>
      <c r="L65" s="29">
        <v>0</v>
      </c>
      <c r="M65" s="29">
        <v>0.12395170403854161</v>
      </c>
      <c r="N65" s="29">
        <v>0.32147742818057451</v>
      </c>
      <c r="O65" s="29">
        <v>0</v>
      </c>
      <c r="P65" s="29">
        <v>0.16921429845952535</v>
      </c>
      <c r="Q65" s="29">
        <v>0</v>
      </c>
      <c r="R65" s="29">
        <v>0</v>
      </c>
      <c r="S65" s="29">
        <v>0</v>
      </c>
      <c r="T65" s="41">
        <v>6.2749063224885507E-2</v>
      </c>
      <c r="U65" s="30">
        <v>4.5367275322666991</v>
      </c>
    </row>
    <row r="66" spans="1:21" ht="12.6" customHeight="1" x14ac:dyDescent="0.2">
      <c r="A66" s="44"/>
      <c r="B66" s="11"/>
      <c r="C66" s="11" t="s">
        <v>21</v>
      </c>
      <c r="D66" s="31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</v>
      </c>
    </row>
    <row r="67" spans="1:21" ht="12.6" customHeight="1" x14ac:dyDescent="0.2">
      <c r="A67" s="44"/>
      <c r="B67" s="11"/>
      <c r="C67" s="11" t="s">
        <v>19</v>
      </c>
      <c r="D67" s="34">
        <v>2.4398976982097187</v>
      </c>
      <c r="E67" s="32">
        <v>0</v>
      </c>
      <c r="F67" s="32">
        <v>0</v>
      </c>
      <c r="G67" s="32">
        <v>0.21483375959079284</v>
      </c>
      <c r="H67" s="32">
        <v>0</v>
      </c>
      <c r="I67" s="32">
        <v>0.20716112531969308</v>
      </c>
      <c r="J67" s="32">
        <v>0.99744245524296682</v>
      </c>
      <c r="K67" s="32">
        <v>0</v>
      </c>
      <c r="L67" s="32">
        <v>0</v>
      </c>
      <c r="M67" s="32">
        <v>0.12395170403854161</v>
      </c>
      <c r="N67" s="32">
        <v>0.32147742818057451</v>
      </c>
      <c r="O67" s="32">
        <v>0</v>
      </c>
      <c r="P67" s="32">
        <v>0.16921429845952535</v>
      </c>
      <c r="Q67" s="32">
        <v>0</v>
      </c>
      <c r="R67" s="32">
        <v>0</v>
      </c>
      <c r="S67" s="32">
        <v>0</v>
      </c>
      <c r="T67" s="42">
        <v>6.2749063224885507E-2</v>
      </c>
      <c r="U67" s="33">
        <v>4.5367275322666991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0.375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0.375</v>
      </c>
    </row>
    <row r="69" spans="1:21" ht="12.6" customHeight="1" x14ac:dyDescent="0.2">
      <c r="A69" s="44"/>
      <c r="B69" s="11"/>
      <c r="C69" s="11" t="s">
        <v>23</v>
      </c>
      <c r="D69" s="34">
        <v>0.75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0.75</v>
      </c>
    </row>
    <row r="70" spans="1:21" ht="12.6" customHeight="1" x14ac:dyDescent="0.2">
      <c r="A70" s="45"/>
      <c r="B70" s="12" t="s">
        <v>24</v>
      </c>
      <c r="C70" s="12"/>
      <c r="D70" s="35">
        <v>3.1898976982097187</v>
      </c>
      <c r="E70" s="36">
        <v>0</v>
      </c>
      <c r="F70" s="36">
        <v>0</v>
      </c>
      <c r="G70" s="36">
        <v>0.21483375959079284</v>
      </c>
      <c r="H70" s="36">
        <v>0</v>
      </c>
      <c r="I70" s="36">
        <v>0.20716112531969308</v>
      </c>
      <c r="J70" s="36">
        <v>0.99744245524296682</v>
      </c>
      <c r="K70" s="36">
        <v>0</v>
      </c>
      <c r="L70" s="36">
        <v>0</v>
      </c>
      <c r="M70" s="36">
        <v>0.12395170403854161</v>
      </c>
      <c r="N70" s="36">
        <v>0.32147742818057451</v>
      </c>
      <c r="O70" s="36">
        <v>0</v>
      </c>
      <c r="P70" s="36">
        <v>0.16921429845952535</v>
      </c>
      <c r="Q70" s="36">
        <v>0</v>
      </c>
      <c r="R70" s="36">
        <v>0</v>
      </c>
      <c r="S70" s="36">
        <v>0</v>
      </c>
      <c r="T70" s="43">
        <v>6.2749063224885507E-2</v>
      </c>
      <c r="U70" s="37">
        <v>5.2867275322666991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2.2058823529411766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0.11627906976744186</v>
      </c>
      <c r="N71" s="29">
        <v>0.32147742818057451</v>
      </c>
      <c r="O71" s="29">
        <v>0</v>
      </c>
      <c r="P71" s="29">
        <v>8.4815321477428179E-2</v>
      </c>
      <c r="Q71" s="29">
        <v>0</v>
      </c>
      <c r="R71" s="29">
        <v>0</v>
      </c>
      <c r="S71" s="29">
        <v>0</v>
      </c>
      <c r="T71" s="41">
        <v>1.3679890560875513E-3</v>
      </c>
      <c r="U71" s="30">
        <v>2.7298221614227085</v>
      </c>
    </row>
    <row r="72" spans="1:21" ht="12.6" customHeight="1" x14ac:dyDescent="0.2">
      <c r="A72" s="44"/>
      <c r="B72" s="11"/>
      <c r="C72" s="11" t="s">
        <v>21</v>
      </c>
      <c r="D72" s="31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</v>
      </c>
    </row>
    <row r="73" spans="1:21" ht="12.6" customHeight="1" x14ac:dyDescent="0.2">
      <c r="A73" s="44"/>
      <c r="B73" s="11"/>
      <c r="C73" s="11" t="s">
        <v>19</v>
      </c>
      <c r="D73" s="34">
        <v>2.2058823529411766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0.11627906976744186</v>
      </c>
      <c r="N73" s="32">
        <v>0.32147742818057451</v>
      </c>
      <c r="O73" s="32">
        <v>0</v>
      </c>
      <c r="P73" s="32">
        <v>8.4815321477428179E-2</v>
      </c>
      <c r="Q73" s="32">
        <v>0</v>
      </c>
      <c r="R73" s="32">
        <v>0</v>
      </c>
      <c r="S73" s="32">
        <v>0</v>
      </c>
      <c r="T73" s="42">
        <v>1.3679890560875513E-3</v>
      </c>
      <c r="U73" s="33">
        <v>2.7298221614227085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0</v>
      </c>
    </row>
    <row r="75" spans="1:21" ht="12.6" customHeight="1" x14ac:dyDescent="0.2">
      <c r="A75" s="44"/>
      <c r="B75" s="11"/>
      <c r="C75" s="11" t="s">
        <v>23</v>
      </c>
      <c r="D75" s="34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0</v>
      </c>
    </row>
    <row r="76" spans="1:21" ht="12.6" customHeight="1" x14ac:dyDescent="0.2">
      <c r="A76" s="45"/>
      <c r="B76" s="12" t="s">
        <v>24</v>
      </c>
      <c r="C76" s="12"/>
      <c r="D76" s="35">
        <v>2.2058823529411766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0.11627906976744186</v>
      </c>
      <c r="N76" s="36">
        <v>0.32147742818057451</v>
      </c>
      <c r="O76" s="36">
        <v>0</v>
      </c>
      <c r="P76" s="36">
        <v>8.4815321477428179E-2</v>
      </c>
      <c r="Q76" s="36">
        <v>0</v>
      </c>
      <c r="R76" s="36">
        <v>0</v>
      </c>
      <c r="S76" s="36">
        <v>0</v>
      </c>
      <c r="T76" s="43">
        <v>1.3679890560875513E-3</v>
      </c>
      <c r="U76" s="37">
        <v>2.7298221614227085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4.6457800511508953</v>
      </c>
      <c r="E77" s="29">
        <v>0</v>
      </c>
      <c r="F77" s="29">
        <v>0</v>
      </c>
      <c r="G77" s="29">
        <v>0.21483375959079284</v>
      </c>
      <c r="H77" s="29">
        <v>0</v>
      </c>
      <c r="I77" s="29">
        <v>0.56010230179028131</v>
      </c>
      <c r="J77" s="29">
        <v>0.99744245524296682</v>
      </c>
      <c r="K77" s="29">
        <v>0</v>
      </c>
      <c r="L77" s="29">
        <v>0</v>
      </c>
      <c r="M77" s="29">
        <v>10.242966751918157</v>
      </c>
      <c r="N77" s="29">
        <v>0</v>
      </c>
      <c r="O77" s="29">
        <v>0</v>
      </c>
      <c r="P77" s="29">
        <v>8.4398976982097182E-2</v>
      </c>
      <c r="Q77" s="29">
        <v>0</v>
      </c>
      <c r="R77" s="29">
        <v>0</v>
      </c>
      <c r="S77" s="29">
        <v>0</v>
      </c>
      <c r="T77" s="41">
        <v>9.5907928388746804</v>
      </c>
      <c r="U77" s="30">
        <v>26.336317135549869</v>
      </c>
    </row>
    <row r="78" spans="1:21" ht="12.6" customHeight="1" x14ac:dyDescent="0.2">
      <c r="A78" s="44"/>
      <c r="B78" s="11"/>
      <c r="C78" s="11" t="s">
        <v>21</v>
      </c>
      <c r="D78" s="31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0</v>
      </c>
    </row>
    <row r="79" spans="1:21" ht="12.6" customHeight="1" x14ac:dyDescent="0.2">
      <c r="A79" s="44"/>
      <c r="B79" s="11"/>
      <c r="C79" s="11" t="s">
        <v>19</v>
      </c>
      <c r="D79" s="34">
        <v>4.6457800511508953</v>
      </c>
      <c r="E79" s="32">
        <v>0</v>
      </c>
      <c r="F79" s="32">
        <v>0</v>
      </c>
      <c r="G79" s="32">
        <v>0.21483375959079284</v>
      </c>
      <c r="H79" s="32">
        <v>0</v>
      </c>
      <c r="I79" s="32">
        <v>0.56010230179028131</v>
      </c>
      <c r="J79" s="32">
        <v>0.99744245524296682</v>
      </c>
      <c r="K79" s="32">
        <v>0</v>
      </c>
      <c r="L79" s="32">
        <v>0</v>
      </c>
      <c r="M79" s="32">
        <v>10.242966751918157</v>
      </c>
      <c r="N79" s="32">
        <v>0</v>
      </c>
      <c r="O79" s="32">
        <v>0</v>
      </c>
      <c r="P79" s="32">
        <v>8.4398976982097182E-2</v>
      </c>
      <c r="Q79" s="32">
        <v>0</v>
      </c>
      <c r="R79" s="32">
        <v>0</v>
      </c>
      <c r="S79" s="32">
        <v>0</v>
      </c>
      <c r="T79" s="42">
        <v>9.5907928388746804</v>
      </c>
      <c r="U79" s="33">
        <v>26.336317135549869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0</v>
      </c>
    </row>
    <row r="81" spans="1:21" ht="12.6" customHeight="1" x14ac:dyDescent="0.2">
      <c r="A81" s="44"/>
      <c r="B81" s="11"/>
      <c r="C81" s="11" t="s">
        <v>23</v>
      </c>
      <c r="D81" s="34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0</v>
      </c>
    </row>
    <row r="82" spans="1:21" ht="12.6" customHeight="1" x14ac:dyDescent="0.2">
      <c r="A82" s="45"/>
      <c r="B82" s="12" t="s">
        <v>24</v>
      </c>
      <c r="C82" s="12"/>
      <c r="D82" s="35">
        <v>4.6457800511508953</v>
      </c>
      <c r="E82" s="36">
        <v>0</v>
      </c>
      <c r="F82" s="36">
        <v>0</v>
      </c>
      <c r="G82" s="36">
        <v>0.21483375959079284</v>
      </c>
      <c r="H82" s="36">
        <v>0</v>
      </c>
      <c r="I82" s="36">
        <v>0.56010230179028131</v>
      </c>
      <c r="J82" s="36">
        <v>0.99744245524296682</v>
      </c>
      <c r="K82" s="36">
        <v>0</v>
      </c>
      <c r="L82" s="36">
        <v>0</v>
      </c>
      <c r="M82" s="36">
        <v>10.242966751918157</v>
      </c>
      <c r="N82" s="36">
        <v>0</v>
      </c>
      <c r="O82" s="36">
        <v>0</v>
      </c>
      <c r="P82" s="36">
        <v>8.4398976982097182E-2</v>
      </c>
      <c r="Q82" s="36">
        <v>0</v>
      </c>
      <c r="R82" s="36">
        <v>0</v>
      </c>
      <c r="S82" s="36">
        <v>0</v>
      </c>
      <c r="T82" s="43">
        <v>9.5907928388746804</v>
      </c>
      <c r="U82" s="37">
        <v>26.336317135549869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2.3931756135287388</v>
      </c>
      <c r="E83" s="29">
        <v>4.6822403178562206</v>
      </c>
      <c r="F83" s="29">
        <v>0</v>
      </c>
      <c r="G83" s="29">
        <v>4.3231045407418112</v>
      </c>
      <c r="H83" s="29">
        <v>0</v>
      </c>
      <c r="I83" s="29">
        <v>6.8699332168945038</v>
      </c>
      <c r="J83" s="29">
        <v>38.773588979822598</v>
      </c>
      <c r="K83" s="29">
        <v>0</v>
      </c>
      <c r="L83" s="29">
        <v>0</v>
      </c>
      <c r="M83" s="29">
        <v>5.2608800986720681</v>
      </c>
      <c r="N83" s="29">
        <v>44.055937421830819</v>
      </c>
      <c r="O83" s="29">
        <v>0</v>
      </c>
      <c r="P83" s="29">
        <v>18.412970183599352</v>
      </c>
      <c r="Q83" s="29">
        <v>0</v>
      </c>
      <c r="R83" s="29">
        <v>0</v>
      </c>
      <c r="S83" s="29">
        <v>0</v>
      </c>
      <c r="T83" s="41">
        <v>0.83580237814790381</v>
      </c>
      <c r="U83" s="30">
        <v>125.607632751094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2.3931756135287388</v>
      </c>
      <c r="E85" s="32">
        <v>4.6822403178562206</v>
      </c>
      <c r="F85" s="32">
        <v>0</v>
      </c>
      <c r="G85" s="32">
        <v>4.3231045407418112</v>
      </c>
      <c r="H85" s="32">
        <v>0</v>
      </c>
      <c r="I85" s="32">
        <v>6.8699332168945038</v>
      </c>
      <c r="J85" s="32">
        <v>38.773588979822598</v>
      </c>
      <c r="K85" s="32">
        <v>0</v>
      </c>
      <c r="L85" s="32">
        <v>0</v>
      </c>
      <c r="M85" s="32">
        <v>5.2608800986720681</v>
      </c>
      <c r="N85" s="32">
        <v>44.055937421830819</v>
      </c>
      <c r="O85" s="32">
        <v>0</v>
      </c>
      <c r="P85" s="32">
        <v>18.412970183599352</v>
      </c>
      <c r="Q85" s="32">
        <v>0</v>
      </c>
      <c r="R85" s="32">
        <v>0</v>
      </c>
      <c r="S85" s="32">
        <v>0</v>
      </c>
      <c r="T85" s="42">
        <v>0.83580237814790381</v>
      </c>
      <c r="U85" s="33">
        <v>125.607632751094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21.125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42">
        <v>0</v>
      </c>
      <c r="U86" s="33">
        <v>21.125</v>
      </c>
    </row>
    <row r="87" spans="1:21" ht="12.6" customHeight="1" x14ac:dyDescent="0.2">
      <c r="A87" s="44"/>
      <c r="B87" s="11"/>
      <c r="C87" s="11" t="s">
        <v>23</v>
      </c>
      <c r="D87" s="34">
        <v>42.25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42">
        <v>0</v>
      </c>
      <c r="U87" s="33">
        <v>42.25</v>
      </c>
    </row>
    <row r="88" spans="1:21" ht="12.6" customHeight="1" x14ac:dyDescent="0.2">
      <c r="A88" s="45"/>
      <c r="B88" s="12" t="s">
        <v>24</v>
      </c>
      <c r="C88" s="12"/>
      <c r="D88" s="35">
        <v>44.643175613528733</v>
      </c>
      <c r="E88" s="36">
        <v>4.6822403178562206</v>
      </c>
      <c r="F88" s="36">
        <v>0</v>
      </c>
      <c r="G88" s="36">
        <v>4.3231045407418112</v>
      </c>
      <c r="H88" s="36">
        <v>0</v>
      </c>
      <c r="I88" s="36">
        <v>6.8699332168945038</v>
      </c>
      <c r="J88" s="36">
        <v>38.773588979822598</v>
      </c>
      <c r="K88" s="36">
        <v>0</v>
      </c>
      <c r="L88" s="36">
        <v>0</v>
      </c>
      <c r="M88" s="36">
        <v>5.2608800986720681</v>
      </c>
      <c r="N88" s="36">
        <v>44.055937421830819</v>
      </c>
      <c r="O88" s="36">
        <v>0</v>
      </c>
      <c r="P88" s="36">
        <v>18.412970183599352</v>
      </c>
      <c r="Q88" s="36">
        <v>0</v>
      </c>
      <c r="R88" s="36">
        <v>0</v>
      </c>
      <c r="S88" s="36">
        <v>0</v>
      </c>
      <c r="T88" s="43">
        <v>0.83580237814790381</v>
      </c>
      <c r="U88" s="37">
        <v>167.857632751094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3.1899867559382997</v>
      </c>
      <c r="E89" s="29">
        <v>0.47269083791096211</v>
      </c>
      <c r="F89" s="29">
        <v>0</v>
      </c>
      <c r="G89" s="29">
        <v>0.10382001406140146</v>
      </c>
      <c r="H89" s="29">
        <v>0</v>
      </c>
      <c r="I89" s="29">
        <v>0.4816160195818035</v>
      </c>
      <c r="J89" s="29">
        <v>16.926129843462544</v>
      </c>
      <c r="K89" s="29">
        <v>0</v>
      </c>
      <c r="L89" s="29">
        <v>0</v>
      </c>
      <c r="M89" s="29">
        <v>4.6945431404529412</v>
      </c>
      <c r="N89" s="29">
        <v>1.9697987357391007</v>
      </c>
      <c r="O89" s="29">
        <v>0</v>
      </c>
      <c r="P89" s="29">
        <v>26.395420586615906</v>
      </c>
      <c r="Q89" s="29">
        <v>0</v>
      </c>
      <c r="R89" s="29">
        <v>0</v>
      </c>
      <c r="S89" s="29">
        <v>0</v>
      </c>
      <c r="T89" s="41">
        <v>4.5072436503209454</v>
      </c>
      <c r="U89" s="30">
        <v>58.741249584083903</v>
      </c>
    </row>
    <row r="90" spans="1:21" ht="12.6" customHeight="1" x14ac:dyDescent="0.2">
      <c r="A90" s="44"/>
      <c r="B90" s="11"/>
      <c r="C90" s="11" t="s">
        <v>21</v>
      </c>
      <c r="D90" s="31">
        <v>8.8235294117647065E-2</v>
      </c>
      <c r="E90" s="32">
        <v>0</v>
      </c>
      <c r="F90" s="32">
        <v>8.8235294117647065E-2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8.8235294117647065E-2</v>
      </c>
      <c r="N90" s="32">
        <v>0</v>
      </c>
      <c r="O90" s="32">
        <v>0</v>
      </c>
      <c r="P90" s="32">
        <v>8.8235294117647065E-2</v>
      </c>
      <c r="Q90" s="32">
        <v>0</v>
      </c>
      <c r="R90" s="32">
        <v>0</v>
      </c>
      <c r="S90" s="32">
        <v>0</v>
      </c>
      <c r="T90" s="42">
        <v>0</v>
      </c>
      <c r="U90" s="33">
        <v>0.35294117647058826</v>
      </c>
    </row>
    <row r="91" spans="1:21" ht="12.6" customHeight="1" x14ac:dyDescent="0.2">
      <c r="A91" s="44"/>
      <c r="B91" s="11"/>
      <c r="C91" s="11" t="s">
        <v>19</v>
      </c>
      <c r="D91" s="34">
        <v>3.2782220500559465</v>
      </c>
      <c r="E91" s="32">
        <v>0.47269083791096211</v>
      </c>
      <c r="F91" s="32">
        <v>8.8235294117647065E-2</v>
      </c>
      <c r="G91" s="32">
        <v>0.10382001406140146</v>
      </c>
      <c r="H91" s="32">
        <v>0</v>
      </c>
      <c r="I91" s="32">
        <v>0.4816160195818035</v>
      </c>
      <c r="J91" s="32">
        <v>16.926129843462544</v>
      </c>
      <c r="K91" s="32">
        <v>0</v>
      </c>
      <c r="L91" s="32">
        <v>0</v>
      </c>
      <c r="M91" s="32">
        <v>4.7827784345705888</v>
      </c>
      <c r="N91" s="32">
        <v>1.9697987357391007</v>
      </c>
      <c r="O91" s="32">
        <v>0</v>
      </c>
      <c r="P91" s="32">
        <v>26.483655880733551</v>
      </c>
      <c r="Q91" s="32">
        <v>0</v>
      </c>
      <c r="R91" s="32">
        <v>0</v>
      </c>
      <c r="S91" s="32">
        <v>0</v>
      </c>
      <c r="T91" s="42">
        <v>4.5072436503209454</v>
      </c>
      <c r="U91" s="33">
        <v>59.094190760554497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51.083333333333336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42">
        <v>0</v>
      </c>
      <c r="U92" s="33">
        <v>51.083333333333336</v>
      </c>
    </row>
    <row r="93" spans="1:21" ht="12.6" customHeight="1" x14ac:dyDescent="0.2">
      <c r="A93" s="44"/>
      <c r="B93" s="11"/>
      <c r="C93" s="11" t="s">
        <v>23</v>
      </c>
      <c r="D93" s="34">
        <v>102.16666666666667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42">
        <v>0</v>
      </c>
      <c r="U93" s="33">
        <v>102.16666666666667</v>
      </c>
    </row>
    <row r="94" spans="1:21" ht="12.6" customHeight="1" x14ac:dyDescent="0.2">
      <c r="A94" s="46"/>
      <c r="B94" s="13" t="s">
        <v>24</v>
      </c>
      <c r="C94" s="13"/>
      <c r="D94" s="25">
        <v>105.44488871672262</v>
      </c>
      <c r="E94" s="26">
        <v>0.47269083791096211</v>
      </c>
      <c r="F94" s="26">
        <v>8.8235294117647065E-2</v>
      </c>
      <c r="G94" s="26">
        <v>0.10382001406140146</v>
      </c>
      <c r="H94" s="26">
        <v>0</v>
      </c>
      <c r="I94" s="26">
        <v>0.4816160195818035</v>
      </c>
      <c r="J94" s="26">
        <v>16.926129843462544</v>
      </c>
      <c r="K94" s="26">
        <v>0</v>
      </c>
      <c r="L94" s="26">
        <v>0</v>
      </c>
      <c r="M94" s="26">
        <v>4.7827784345705888</v>
      </c>
      <c r="N94" s="26">
        <v>1.9697987357391007</v>
      </c>
      <c r="O94" s="26">
        <v>0</v>
      </c>
      <c r="P94" s="26">
        <v>26.483655880733551</v>
      </c>
      <c r="Q94" s="26">
        <v>0</v>
      </c>
      <c r="R94" s="26">
        <v>0</v>
      </c>
      <c r="S94" s="26">
        <v>0</v>
      </c>
      <c r="T94" s="40">
        <v>4.5072436503209454</v>
      </c>
      <c r="U94" s="27">
        <v>161.26085742722114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V94"/>
  <sheetViews>
    <sheetView showGridLines="0" zoomScaleNormal="100" workbookViewId="0">
      <selection activeCell="L38" sqref="L38"/>
    </sheetView>
  </sheetViews>
  <sheetFormatPr defaultRowHeight="12.6" customHeight="1" x14ac:dyDescent="0.2"/>
  <cols>
    <col min="1" max="1" width="28.7109375" style="21" customWidth="1"/>
    <col min="2" max="3" width="9.28515625" style="21" customWidth="1"/>
    <col min="4" max="4" width="6.85546875" style="21" bestFit="1" customWidth="1"/>
    <col min="5" max="16" width="7.7109375" style="21" customWidth="1"/>
    <col min="17" max="19" width="5.7109375" style="21" customWidth="1"/>
    <col min="20" max="20" width="7.7109375" style="21" customWidth="1"/>
    <col min="21" max="21" width="6.85546875" style="21" bestFit="1" customWidth="1"/>
    <col min="22" max="22" width="9.42578125" style="21" bestFit="1" customWidth="1"/>
    <col min="23" max="16384" width="9.140625" style="21"/>
  </cols>
  <sheetData>
    <row r="1" spans="1:22" s="14" customFormat="1" ht="12.6" customHeight="1" x14ac:dyDescent="0.2">
      <c r="A1" s="47" t="s">
        <v>54</v>
      </c>
    </row>
    <row r="2" spans="1:22" s="15" customFormat="1" ht="12.6" customHeight="1" x14ac:dyDescent="0.2">
      <c r="A2" s="48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8"/>
    </row>
    <row r="3" spans="1:22" ht="12.6" customHeight="1" x14ac:dyDescent="0.2">
      <c r="A3" s="16" t="s">
        <v>0</v>
      </c>
      <c r="B3" s="17" t="s">
        <v>1</v>
      </c>
      <c r="C3" s="16" t="s">
        <v>2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39"/>
      <c r="U3" s="20"/>
    </row>
    <row r="4" spans="1:22" ht="12.6" customHeight="1" x14ac:dyDescent="0.2">
      <c r="A4" s="22"/>
      <c r="B4" s="23" t="s">
        <v>4</v>
      </c>
      <c r="C4" s="24" t="s">
        <v>5</v>
      </c>
      <c r="D4" s="25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51" t="s">
        <v>41</v>
      </c>
      <c r="R4" s="51" t="s">
        <v>40</v>
      </c>
      <c r="S4" s="51" t="s">
        <v>42</v>
      </c>
      <c r="T4" s="40" t="s">
        <v>43</v>
      </c>
      <c r="U4" s="27" t="s">
        <v>19</v>
      </c>
    </row>
    <row r="5" spans="1:22" s="28" customFormat="1" ht="12.6" customHeight="1" x14ac:dyDescent="0.2">
      <c r="A5" s="1" t="s">
        <v>25</v>
      </c>
      <c r="B5" s="1" t="s">
        <v>20</v>
      </c>
      <c r="C5" s="1" t="s">
        <v>20</v>
      </c>
      <c r="D5" s="2">
        <v>46.833042181249269</v>
      </c>
      <c r="E5" s="3">
        <v>8.7596996245306631</v>
      </c>
      <c r="F5" s="3">
        <v>0</v>
      </c>
      <c r="G5" s="3">
        <v>4.8300048974261296</v>
      </c>
      <c r="H5" s="3">
        <v>0</v>
      </c>
      <c r="I5" s="3">
        <v>9.5303368340860857</v>
      </c>
      <c r="J5" s="3">
        <v>41.318282192068047</v>
      </c>
      <c r="K5" s="3">
        <v>0</v>
      </c>
      <c r="L5" s="3">
        <v>0</v>
      </c>
      <c r="M5" s="3">
        <v>61.858003591935173</v>
      </c>
      <c r="N5" s="3">
        <v>51.393524851801182</v>
      </c>
      <c r="O5" s="3">
        <v>0</v>
      </c>
      <c r="P5" s="3">
        <v>37.737267309594571</v>
      </c>
      <c r="Q5" s="3">
        <v>0</v>
      </c>
      <c r="R5" s="3">
        <v>0</v>
      </c>
      <c r="S5" s="3">
        <v>0</v>
      </c>
      <c r="T5" s="4">
        <v>28.355783877133234</v>
      </c>
      <c r="U5" s="5">
        <v>290.61594535982437</v>
      </c>
    </row>
    <row r="6" spans="1:22" s="28" customFormat="1" ht="12.6" customHeight="1" x14ac:dyDescent="0.2">
      <c r="A6" s="6"/>
      <c r="B6" s="1"/>
      <c r="C6" s="1" t="s">
        <v>21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4">
        <v>0</v>
      </c>
      <c r="U6" s="5">
        <v>0</v>
      </c>
    </row>
    <row r="7" spans="1:22" s="28" customFormat="1" ht="12.6" customHeight="1" x14ac:dyDescent="0.2">
      <c r="A7" s="6"/>
      <c r="B7" s="1"/>
      <c r="C7" s="1" t="s">
        <v>19</v>
      </c>
      <c r="D7" s="2">
        <v>46.833042181249269</v>
      </c>
      <c r="E7" s="3">
        <v>8.7596996245306631</v>
      </c>
      <c r="F7" s="3">
        <v>0</v>
      </c>
      <c r="G7" s="3">
        <v>4.8300048974261296</v>
      </c>
      <c r="H7" s="3">
        <v>0</v>
      </c>
      <c r="I7" s="3">
        <v>9.5303368340860857</v>
      </c>
      <c r="J7" s="3">
        <v>41.318282192068047</v>
      </c>
      <c r="K7" s="3">
        <v>0</v>
      </c>
      <c r="L7" s="3">
        <v>0</v>
      </c>
      <c r="M7" s="3">
        <v>61.858003591935173</v>
      </c>
      <c r="N7" s="3">
        <v>51.393524851801182</v>
      </c>
      <c r="O7" s="3">
        <v>0</v>
      </c>
      <c r="P7" s="3">
        <v>37.737267309594571</v>
      </c>
      <c r="Q7" s="3">
        <v>0</v>
      </c>
      <c r="R7" s="3">
        <v>0</v>
      </c>
      <c r="S7" s="3">
        <v>0</v>
      </c>
      <c r="T7" s="4">
        <v>28.355783877133234</v>
      </c>
      <c r="U7" s="5">
        <v>290.61594535982437</v>
      </c>
    </row>
    <row r="8" spans="1:22" s="28" customFormat="1" ht="12.6" customHeight="1" x14ac:dyDescent="0.2">
      <c r="A8" s="6"/>
      <c r="B8" s="1" t="s">
        <v>22</v>
      </c>
      <c r="C8" s="1" t="s">
        <v>21</v>
      </c>
      <c r="D8" s="2">
        <v>114.58333333333334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">
        <v>0</v>
      </c>
      <c r="U8" s="5">
        <v>114.58333333333334</v>
      </c>
    </row>
    <row r="9" spans="1:22" s="28" customFormat="1" ht="12.6" customHeight="1" x14ac:dyDescent="0.2">
      <c r="A9" s="6"/>
      <c r="B9" s="1"/>
      <c r="C9" s="1" t="s">
        <v>23</v>
      </c>
      <c r="D9" s="2">
        <v>229.16666666666669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4">
        <v>0</v>
      </c>
      <c r="U9" s="5">
        <v>229.16666666666669</v>
      </c>
    </row>
    <row r="10" spans="1:22" s="28" customFormat="1" ht="12.6" customHeight="1" x14ac:dyDescent="0.2">
      <c r="A10" s="6"/>
      <c r="B10" s="7" t="s">
        <v>24</v>
      </c>
      <c r="C10" s="7"/>
      <c r="D10" s="2">
        <v>275.99970884791594</v>
      </c>
      <c r="E10" s="3">
        <v>8.7596996245306631</v>
      </c>
      <c r="F10" s="3">
        <v>0</v>
      </c>
      <c r="G10" s="3">
        <v>4.8300048974261296</v>
      </c>
      <c r="H10" s="3">
        <v>0</v>
      </c>
      <c r="I10" s="3">
        <v>9.5303368340860857</v>
      </c>
      <c r="J10" s="3">
        <v>41.318282192068047</v>
      </c>
      <c r="K10" s="3">
        <v>0</v>
      </c>
      <c r="L10" s="3">
        <v>0</v>
      </c>
      <c r="M10" s="3">
        <v>61.858003591935173</v>
      </c>
      <c r="N10" s="3">
        <v>51.393524851801182</v>
      </c>
      <c r="O10" s="3">
        <v>0</v>
      </c>
      <c r="P10" s="3">
        <v>37.737267309594571</v>
      </c>
      <c r="Q10" s="3">
        <v>0</v>
      </c>
      <c r="R10" s="3">
        <v>0</v>
      </c>
      <c r="S10" s="3">
        <v>0</v>
      </c>
      <c r="T10" s="4">
        <v>28.355783877133234</v>
      </c>
      <c r="U10" s="5">
        <v>519.78261202649105</v>
      </c>
      <c r="V10" s="52"/>
    </row>
    <row r="11" spans="1:22" ht="12.6" customHeight="1" x14ac:dyDescent="0.2">
      <c r="A11" s="9" t="s">
        <v>39</v>
      </c>
      <c r="B11" s="9" t="s">
        <v>20</v>
      </c>
      <c r="C11" s="9" t="s">
        <v>20</v>
      </c>
      <c r="D11" s="10">
        <v>15.882352941176469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41">
        <v>0</v>
      </c>
      <c r="U11" s="30">
        <v>15.882352941176469</v>
      </c>
    </row>
    <row r="12" spans="1:22" ht="12.6" customHeight="1" x14ac:dyDescent="0.2">
      <c r="A12" s="44"/>
      <c r="B12" s="11"/>
      <c r="C12" s="11" t="s">
        <v>21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2">
        <v>0</v>
      </c>
      <c r="U12" s="33">
        <v>0</v>
      </c>
    </row>
    <row r="13" spans="1:22" ht="12.6" customHeight="1" x14ac:dyDescent="0.2">
      <c r="A13" s="44"/>
      <c r="B13" s="11"/>
      <c r="C13" s="11" t="s">
        <v>19</v>
      </c>
      <c r="D13" s="34">
        <v>15.882352941176469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2">
        <v>0</v>
      </c>
      <c r="U13" s="33">
        <v>15.882352941176469</v>
      </c>
    </row>
    <row r="14" spans="1:22" ht="12.6" customHeight="1" x14ac:dyDescent="0.2">
      <c r="A14" s="44"/>
      <c r="B14" s="11" t="s">
        <v>22</v>
      </c>
      <c r="C14" s="11" t="s">
        <v>21</v>
      </c>
      <c r="D14" s="31">
        <v>18.916666666666664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2">
        <v>0</v>
      </c>
      <c r="U14" s="33">
        <v>18.916666666666664</v>
      </c>
    </row>
    <row r="15" spans="1:22" ht="12.6" customHeight="1" x14ac:dyDescent="0.2">
      <c r="A15" s="44"/>
      <c r="B15" s="11"/>
      <c r="C15" s="11" t="s">
        <v>23</v>
      </c>
      <c r="D15" s="34">
        <v>37.833333333333329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33">
        <v>37.833333333333329</v>
      </c>
    </row>
    <row r="16" spans="1:22" ht="12.6" customHeight="1" x14ac:dyDescent="0.2">
      <c r="A16" s="45"/>
      <c r="B16" s="12" t="s">
        <v>24</v>
      </c>
      <c r="C16" s="12"/>
      <c r="D16" s="35">
        <v>53.7156862745098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43">
        <v>0</v>
      </c>
      <c r="U16" s="37">
        <v>53.7156862745098</v>
      </c>
    </row>
    <row r="17" spans="1:21" ht="12.6" customHeight="1" x14ac:dyDescent="0.2">
      <c r="A17" s="8" t="s">
        <v>26</v>
      </c>
      <c r="B17" s="9" t="s">
        <v>20</v>
      </c>
      <c r="C17" s="9" t="s">
        <v>20</v>
      </c>
      <c r="D17" s="10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  <c r="U17" s="30">
        <v>0</v>
      </c>
    </row>
    <row r="18" spans="1:21" ht="12.6" customHeight="1" x14ac:dyDescent="0.2">
      <c r="A18" s="44"/>
      <c r="B18" s="11"/>
      <c r="C18" s="11" t="s">
        <v>21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42">
        <v>0</v>
      </c>
      <c r="U18" s="33">
        <v>0</v>
      </c>
    </row>
    <row r="19" spans="1:21" ht="12.6" customHeight="1" x14ac:dyDescent="0.2">
      <c r="A19" s="44"/>
      <c r="B19" s="11"/>
      <c r="C19" s="11" t="s">
        <v>19</v>
      </c>
      <c r="D19" s="34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42">
        <v>0</v>
      </c>
      <c r="U19" s="33">
        <v>0</v>
      </c>
    </row>
    <row r="20" spans="1:21" ht="12.6" customHeight="1" x14ac:dyDescent="0.2">
      <c r="A20" s="44"/>
      <c r="B20" s="11" t="s">
        <v>22</v>
      </c>
      <c r="C20" s="11" t="s">
        <v>21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42">
        <v>0</v>
      </c>
      <c r="U20" s="33">
        <v>0</v>
      </c>
    </row>
    <row r="21" spans="1:21" ht="12.6" customHeight="1" x14ac:dyDescent="0.2">
      <c r="A21" s="44"/>
      <c r="B21" s="11"/>
      <c r="C21" s="11" t="s">
        <v>23</v>
      </c>
      <c r="D21" s="34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42">
        <v>0</v>
      </c>
      <c r="U21" s="33">
        <v>0</v>
      </c>
    </row>
    <row r="22" spans="1:21" ht="12.6" customHeight="1" x14ac:dyDescent="0.2">
      <c r="A22" s="45"/>
      <c r="B22" s="12" t="s">
        <v>24</v>
      </c>
      <c r="C22" s="12"/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3">
        <v>0</v>
      </c>
      <c r="U22" s="37">
        <v>0</v>
      </c>
    </row>
    <row r="23" spans="1:21" ht="12.6" customHeight="1" x14ac:dyDescent="0.2">
      <c r="A23" s="8" t="s">
        <v>27</v>
      </c>
      <c r="B23" s="11" t="s">
        <v>20</v>
      </c>
      <c r="C23" s="11" t="s">
        <v>20</v>
      </c>
      <c r="D23" s="1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41">
        <v>0</v>
      </c>
      <c r="U23" s="30">
        <v>0</v>
      </c>
    </row>
    <row r="24" spans="1:21" ht="12.6" customHeight="1" x14ac:dyDescent="0.2">
      <c r="A24" s="44"/>
      <c r="B24" s="11"/>
      <c r="C24" s="11" t="s">
        <v>21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42">
        <v>0</v>
      </c>
      <c r="U24" s="33">
        <v>0</v>
      </c>
    </row>
    <row r="25" spans="1:21" ht="12.6" customHeight="1" x14ac:dyDescent="0.2">
      <c r="A25" s="44"/>
      <c r="B25" s="11"/>
      <c r="C25" s="11" t="s">
        <v>19</v>
      </c>
      <c r="D25" s="34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42">
        <v>0</v>
      </c>
      <c r="U25" s="33">
        <v>0</v>
      </c>
    </row>
    <row r="26" spans="1:21" ht="12.6" customHeight="1" x14ac:dyDescent="0.2">
      <c r="A26" s="44"/>
      <c r="B26" s="11" t="s">
        <v>22</v>
      </c>
      <c r="C26" s="11" t="s">
        <v>21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42">
        <v>0</v>
      </c>
      <c r="U26" s="33">
        <v>0</v>
      </c>
    </row>
    <row r="27" spans="1:21" ht="12.6" customHeight="1" x14ac:dyDescent="0.2">
      <c r="A27" s="44"/>
      <c r="B27" s="11"/>
      <c r="C27" s="11" t="s">
        <v>23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42">
        <v>0</v>
      </c>
      <c r="U27" s="33">
        <v>0</v>
      </c>
    </row>
    <row r="28" spans="1:21" ht="12.6" customHeight="1" x14ac:dyDescent="0.2">
      <c r="A28" s="45"/>
      <c r="B28" s="38" t="s">
        <v>24</v>
      </c>
      <c r="C28" s="38"/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3">
        <v>0</v>
      </c>
      <c r="U28" s="37">
        <v>0</v>
      </c>
    </row>
    <row r="29" spans="1:21" ht="12.6" customHeight="1" x14ac:dyDescent="0.2">
      <c r="A29" s="8" t="s">
        <v>28</v>
      </c>
      <c r="B29" s="9" t="s">
        <v>20</v>
      </c>
      <c r="C29" s="9" t="s">
        <v>20</v>
      </c>
      <c r="D29" s="10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41">
        <v>0</v>
      </c>
      <c r="U29" s="30">
        <v>0</v>
      </c>
    </row>
    <row r="30" spans="1:21" ht="12.6" customHeight="1" x14ac:dyDescent="0.2">
      <c r="A30" s="44"/>
      <c r="B30" s="11"/>
      <c r="C30" s="11" t="s">
        <v>21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42">
        <v>0</v>
      </c>
      <c r="U30" s="33">
        <v>0</v>
      </c>
    </row>
    <row r="31" spans="1:21" ht="12.6" customHeight="1" x14ac:dyDescent="0.2">
      <c r="A31" s="44"/>
      <c r="B31" s="11"/>
      <c r="C31" s="11" t="s">
        <v>19</v>
      </c>
      <c r="D31" s="34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33">
        <v>0</v>
      </c>
    </row>
    <row r="32" spans="1:21" ht="12.6" customHeight="1" x14ac:dyDescent="0.2">
      <c r="A32" s="44"/>
      <c r="B32" s="11" t="s">
        <v>22</v>
      </c>
      <c r="C32" s="11" t="s">
        <v>21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42">
        <v>0</v>
      </c>
      <c r="U32" s="33">
        <v>0</v>
      </c>
    </row>
    <row r="33" spans="1:21" ht="12.6" customHeight="1" x14ac:dyDescent="0.2">
      <c r="A33" s="44"/>
      <c r="B33" s="11"/>
      <c r="C33" s="11" t="s">
        <v>23</v>
      </c>
      <c r="D33" s="34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42">
        <v>0</v>
      </c>
      <c r="U33" s="33">
        <v>0</v>
      </c>
    </row>
    <row r="34" spans="1:21" ht="12.6" customHeight="1" x14ac:dyDescent="0.2">
      <c r="A34" s="45"/>
      <c r="B34" s="12" t="s">
        <v>24</v>
      </c>
      <c r="C34" s="12"/>
      <c r="D34" s="35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3">
        <v>0</v>
      </c>
      <c r="U34" s="37">
        <v>0</v>
      </c>
    </row>
    <row r="35" spans="1:21" ht="12.6" customHeight="1" x14ac:dyDescent="0.2">
      <c r="A35" s="8" t="s">
        <v>29</v>
      </c>
      <c r="B35" s="9" t="s">
        <v>20</v>
      </c>
      <c r="C35" s="9" t="s">
        <v>20</v>
      </c>
      <c r="D35" s="1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41">
        <v>0</v>
      </c>
      <c r="U35" s="30">
        <v>0</v>
      </c>
    </row>
    <row r="36" spans="1:21" ht="12.6" customHeight="1" x14ac:dyDescent="0.2">
      <c r="A36" s="44"/>
      <c r="B36" s="11"/>
      <c r="C36" s="11" t="s">
        <v>21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42">
        <v>0</v>
      </c>
      <c r="U36" s="33">
        <v>0</v>
      </c>
    </row>
    <row r="37" spans="1:21" ht="12.6" customHeight="1" x14ac:dyDescent="0.2">
      <c r="A37" s="44"/>
      <c r="B37" s="11"/>
      <c r="C37" s="11" t="s">
        <v>19</v>
      </c>
      <c r="D37" s="34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42">
        <v>0</v>
      </c>
      <c r="U37" s="33">
        <v>0</v>
      </c>
    </row>
    <row r="38" spans="1:21" ht="12.6" customHeight="1" x14ac:dyDescent="0.2">
      <c r="A38" s="44"/>
      <c r="B38" s="11" t="s">
        <v>22</v>
      </c>
      <c r="C38" s="11" t="s">
        <v>21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42">
        <v>0</v>
      </c>
      <c r="U38" s="33">
        <v>0</v>
      </c>
    </row>
    <row r="39" spans="1:21" ht="12.6" customHeight="1" x14ac:dyDescent="0.2">
      <c r="A39" s="44"/>
      <c r="B39" s="11"/>
      <c r="C39" s="11" t="s">
        <v>23</v>
      </c>
      <c r="D39" s="3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42">
        <v>0</v>
      </c>
      <c r="U39" s="33">
        <v>0</v>
      </c>
    </row>
    <row r="40" spans="1:21" ht="12.6" customHeight="1" x14ac:dyDescent="0.2">
      <c r="A40" s="45"/>
      <c r="B40" s="12" t="s">
        <v>24</v>
      </c>
      <c r="C40" s="12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43">
        <v>0</v>
      </c>
      <c r="U40" s="37">
        <v>0</v>
      </c>
    </row>
    <row r="41" spans="1:21" ht="12.6" customHeight="1" x14ac:dyDescent="0.2">
      <c r="A41" s="8" t="s">
        <v>30</v>
      </c>
      <c r="B41" s="9" t="s">
        <v>20</v>
      </c>
      <c r="C41" s="9" t="s">
        <v>20</v>
      </c>
      <c r="D41" s="10">
        <v>3.3308473944252817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6.0978838445045209</v>
      </c>
      <c r="K41" s="29">
        <v>0</v>
      </c>
      <c r="L41" s="29">
        <v>0</v>
      </c>
      <c r="M41" s="29">
        <v>20.367572805851786</v>
      </c>
      <c r="N41" s="29">
        <v>1.9288645690834472</v>
      </c>
      <c r="O41" s="29">
        <v>0</v>
      </c>
      <c r="P41" s="29">
        <v>0.62467453350705993</v>
      </c>
      <c r="Q41" s="29">
        <v>0</v>
      </c>
      <c r="R41" s="29">
        <v>0</v>
      </c>
      <c r="S41" s="29">
        <v>0</v>
      </c>
      <c r="T41" s="41">
        <v>8.2079343365253077E-3</v>
      </c>
      <c r="U41" s="30">
        <v>32.358051081708624</v>
      </c>
    </row>
    <row r="42" spans="1:21" ht="12.6" customHeight="1" x14ac:dyDescent="0.2">
      <c r="A42" s="44"/>
      <c r="B42" s="11"/>
      <c r="C42" s="11" t="s">
        <v>21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42">
        <v>0</v>
      </c>
      <c r="U42" s="33">
        <v>0</v>
      </c>
    </row>
    <row r="43" spans="1:21" ht="12.6" customHeight="1" x14ac:dyDescent="0.2">
      <c r="A43" s="44"/>
      <c r="B43" s="11"/>
      <c r="C43" s="11" t="s">
        <v>19</v>
      </c>
      <c r="D43" s="34">
        <v>3.3308473944252817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6.0978838445045209</v>
      </c>
      <c r="K43" s="32">
        <v>0</v>
      </c>
      <c r="L43" s="32">
        <v>0</v>
      </c>
      <c r="M43" s="32">
        <v>20.367572805851786</v>
      </c>
      <c r="N43" s="32">
        <v>1.9288645690834472</v>
      </c>
      <c r="O43" s="32">
        <v>0</v>
      </c>
      <c r="P43" s="32">
        <v>0.62467453350705993</v>
      </c>
      <c r="Q43" s="32">
        <v>0</v>
      </c>
      <c r="R43" s="32">
        <v>0</v>
      </c>
      <c r="S43" s="32">
        <v>0</v>
      </c>
      <c r="T43" s="42">
        <v>8.2079343365253077E-3</v>
      </c>
      <c r="U43" s="33">
        <v>32.358051081708624</v>
      </c>
    </row>
    <row r="44" spans="1:21" ht="12.6" customHeight="1" x14ac:dyDescent="0.2">
      <c r="A44" s="44"/>
      <c r="B44" s="11" t="s">
        <v>22</v>
      </c>
      <c r="C44" s="11" t="s">
        <v>21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42">
        <v>0</v>
      </c>
      <c r="U44" s="33">
        <v>0</v>
      </c>
    </row>
    <row r="45" spans="1:21" ht="12.6" customHeight="1" x14ac:dyDescent="0.2">
      <c r="A45" s="44"/>
      <c r="B45" s="11"/>
      <c r="C45" s="11" t="s">
        <v>23</v>
      </c>
      <c r="D45" s="34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42">
        <v>0</v>
      </c>
      <c r="U45" s="33">
        <v>0</v>
      </c>
    </row>
    <row r="46" spans="1:21" ht="12.6" customHeight="1" x14ac:dyDescent="0.2">
      <c r="A46" s="45"/>
      <c r="B46" s="12" t="s">
        <v>24</v>
      </c>
      <c r="C46" s="12"/>
      <c r="D46" s="35">
        <v>3.3308473944252817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6.0978838445045209</v>
      </c>
      <c r="K46" s="36">
        <v>0</v>
      </c>
      <c r="L46" s="36">
        <v>0</v>
      </c>
      <c r="M46" s="36">
        <v>20.367572805851786</v>
      </c>
      <c r="N46" s="36">
        <v>1.9288645690834472</v>
      </c>
      <c r="O46" s="36">
        <v>0</v>
      </c>
      <c r="P46" s="36">
        <v>0.62467453350705993</v>
      </c>
      <c r="Q46" s="36">
        <v>0</v>
      </c>
      <c r="R46" s="36">
        <v>0</v>
      </c>
      <c r="S46" s="36">
        <v>0</v>
      </c>
      <c r="T46" s="43">
        <v>8.2079343365253077E-3</v>
      </c>
      <c r="U46" s="37">
        <v>32.358051081708624</v>
      </c>
    </row>
    <row r="47" spans="1:21" ht="12.6" customHeight="1" x14ac:dyDescent="0.2">
      <c r="A47" s="8" t="s">
        <v>31</v>
      </c>
      <c r="B47" s="9" t="s">
        <v>20</v>
      </c>
      <c r="C47" s="9" t="s">
        <v>20</v>
      </c>
      <c r="D47" s="10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0.69767441860465118</v>
      </c>
      <c r="N47" s="29">
        <v>1.9288645690834472</v>
      </c>
      <c r="O47" s="29">
        <v>0</v>
      </c>
      <c r="P47" s="29">
        <v>0.50889192886456902</v>
      </c>
      <c r="Q47" s="29">
        <v>0</v>
      </c>
      <c r="R47" s="29">
        <v>0</v>
      </c>
      <c r="S47" s="29">
        <v>0</v>
      </c>
      <c r="T47" s="41">
        <v>8.2079343365253077E-3</v>
      </c>
      <c r="U47" s="30">
        <v>3.1436388508891926</v>
      </c>
    </row>
    <row r="48" spans="1:21" ht="12.6" customHeight="1" x14ac:dyDescent="0.2">
      <c r="A48" s="44"/>
      <c r="B48" s="11"/>
      <c r="C48" s="11" t="s">
        <v>21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42">
        <v>0</v>
      </c>
      <c r="U48" s="33">
        <v>0</v>
      </c>
    </row>
    <row r="49" spans="1:21" ht="12.6" customHeight="1" x14ac:dyDescent="0.2">
      <c r="A49" s="44"/>
      <c r="B49" s="11"/>
      <c r="C49" s="11" t="s">
        <v>19</v>
      </c>
      <c r="D49" s="34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0.69767441860465118</v>
      </c>
      <c r="N49" s="32">
        <v>1.9288645690834472</v>
      </c>
      <c r="O49" s="32">
        <v>0</v>
      </c>
      <c r="P49" s="32">
        <v>0.50889192886456902</v>
      </c>
      <c r="Q49" s="32">
        <v>0</v>
      </c>
      <c r="R49" s="32">
        <v>0</v>
      </c>
      <c r="S49" s="32">
        <v>0</v>
      </c>
      <c r="T49" s="42">
        <v>8.2079343365253077E-3</v>
      </c>
      <c r="U49" s="33">
        <v>3.1436388508891926</v>
      </c>
    </row>
    <row r="50" spans="1:21" ht="12.6" customHeight="1" x14ac:dyDescent="0.2">
      <c r="A50" s="44"/>
      <c r="B50" s="11" t="s">
        <v>22</v>
      </c>
      <c r="C50" s="11" t="s">
        <v>21</v>
      </c>
      <c r="D50" s="31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42">
        <v>0</v>
      </c>
      <c r="U50" s="33">
        <v>0</v>
      </c>
    </row>
    <row r="51" spans="1:21" ht="12.6" customHeight="1" x14ac:dyDescent="0.2">
      <c r="A51" s="44"/>
      <c r="B51" s="11"/>
      <c r="C51" s="11" t="s">
        <v>23</v>
      </c>
      <c r="D51" s="34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42">
        <v>0</v>
      </c>
      <c r="U51" s="33">
        <v>0</v>
      </c>
    </row>
    <row r="52" spans="1:21" ht="12.6" customHeight="1" x14ac:dyDescent="0.2">
      <c r="A52" s="45"/>
      <c r="B52" s="12" t="s">
        <v>24</v>
      </c>
      <c r="C52" s="12"/>
      <c r="D52" s="35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0.69767441860465118</v>
      </c>
      <c r="N52" s="36">
        <v>1.9288645690834472</v>
      </c>
      <c r="O52" s="36">
        <v>0</v>
      </c>
      <c r="P52" s="36">
        <v>0.50889192886456902</v>
      </c>
      <c r="Q52" s="36">
        <v>0</v>
      </c>
      <c r="R52" s="36">
        <v>0</v>
      </c>
      <c r="S52" s="36">
        <v>0</v>
      </c>
      <c r="T52" s="43">
        <v>8.2079343365253077E-3</v>
      </c>
      <c r="U52" s="37">
        <v>3.1436388508891926</v>
      </c>
    </row>
    <row r="53" spans="1:21" ht="12.6" customHeight="1" x14ac:dyDescent="0.2">
      <c r="A53" s="8" t="s">
        <v>32</v>
      </c>
      <c r="B53" s="9" t="s">
        <v>20</v>
      </c>
      <c r="C53" s="9" t="s">
        <v>20</v>
      </c>
      <c r="D53" s="10">
        <v>4.4117647058823533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0.69767441860465118</v>
      </c>
      <c r="N53" s="29">
        <v>1.9288645690834472</v>
      </c>
      <c r="O53" s="29">
        <v>0</v>
      </c>
      <c r="P53" s="29">
        <v>0.50889192886456902</v>
      </c>
      <c r="Q53" s="29">
        <v>0</v>
      </c>
      <c r="R53" s="29">
        <v>0</v>
      </c>
      <c r="S53" s="29">
        <v>0</v>
      </c>
      <c r="T53" s="41">
        <v>8.2079343365253077E-3</v>
      </c>
      <c r="U53" s="30">
        <v>7.5554035567715463</v>
      </c>
    </row>
    <row r="54" spans="1:21" ht="12.6" customHeight="1" x14ac:dyDescent="0.2">
      <c r="A54" s="44"/>
      <c r="B54" s="11"/>
      <c r="C54" s="11" t="s">
        <v>21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42">
        <v>0</v>
      </c>
      <c r="U54" s="33">
        <v>0</v>
      </c>
    </row>
    <row r="55" spans="1:21" ht="12.6" customHeight="1" x14ac:dyDescent="0.2">
      <c r="A55" s="44"/>
      <c r="B55" s="11"/>
      <c r="C55" s="11" t="s">
        <v>19</v>
      </c>
      <c r="D55" s="34">
        <v>4.4117647058823533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0.69767441860465118</v>
      </c>
      <c r="N55" s="32">
        <v>1.9288645690834472</v>
      </c>
      <c r="O55" s="32">
        <v>0</v>
      </c>
      <c r="P55" s="32">
        <v>0.50889192886456902</v>
      </c>
      <c r="Q55" s="32">
        <v>0</v>
      </c>
      <c r="R55" s="32">
        <v>0</v>
      </c>
      <c r="S55" s="32">
        <v>0</v>
      </c>
      <c r="T55" s="42">
        <v>8.2079343365253077E-3</v>
      </c>
      <c r="U55" s="33">
        <v>7.5554035567715463</v>
      </c>
    </row>
    <row r="56" spans="1:21" ht="12.6" customHeight="1" x14ac:dyDescent="0.2">
      <c r="A56" s="44"/>
      <c r="B56" s="11" t="s">
        <v>22</v>
      </c>
      <c r="C56" s="11" t="s">
        <v>21</v>
      </c>
      <c r="D56" s="31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42">
        <v>0</v>
      </c>
      <c r="U56" s="33">
        <v>0</v>
      </c>
    </row>
    <row r="57" spans="1:21" ht="12.6" customHeight="1" x14ac:dyDescent="0.2">
      <c r="A57" s="44"/>
      <c r="B57" s="11"/>
      <c r="C57" s="11" t="s">
        <v>23</v>
      </c>
      <c r="D57" s="34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42">
        <v>0</v>
      </c>
      <c r="U57" s="33">
        <v>0</v>
      </c>
    </row>
    <row r="58" spans="1:21" ht="12.6" customHeight="1" x14ac:dyDescent="0.2">
      <c r="A58" s="45"/>
      <c r="B58" s="12" t="s">
        <v>24</v>
      </c>
      <c r="C58" s="12"/>
      <c r="D58" s="35">
        <v>4.4117647058823533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0.69767441860465118</v>
      </c>
      <c r="N58" s="36">
        <v>1.9288645690834472</v>
      </c>
      <c r="O58" s="36">
        <v>0</v>
      </c>
      <c r="P58" s="36">
        <v>0.50889192886456902</v>
      </c>
      <c r="Q58" s="36">
        <v>0</v>
      </c>
      <c r="R58" s="36">
        <v>0</v>
      </c>
      <c r="S58" s="36">
        <v>0</v>
      </c>
      <c r="T58" s="43">
        <v>8.2079343365253077E-3</v>
      </c>
      <c r="U58" s="37">
        <v>7.5554035567715463</v>
      </c>
    </row>
    <row r="59" spans="1:21" ht="12.6" customHeight="1" x14ac:dyDescent="0.2">
      <c r="A59" s="8" t="s">
        <v>33</v>
      </c>
      <c r="B59" s="9" t="s">
        <v>20</v>
      </c>
      <c r="C59" s="9" t="s">
        <v>20</v>
      </c>
      <c r="D59" s="10">
        <v>7.5882352941176476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8.9384404924760599</v>
      </c>
      <c r="N59" s="29">
        <v>0.64295485636114902</v>
      </c>
      <c r="O59" s="29">
        <v>0</v>
      </c>
      <c r="P59" s="29">
        <v>0.16963064295485636</v>
      </c>
      <c r="Q59" s="29">
        <v>0</v>
      </c>
      <c r="R59" s="29">
        <v>0</v>
      </c>
      <c r="S59" s="29">
        <v>0</v>
      </c>
      <c r="T59" s="41">
        <v>2.7359781121751026E-3</v>
      </c>
      <c r="U59" s="30">
        <v>17.341997264021888</v>
      </c>
    </row>
    <row r="60" spans="1:21" ht="12.6" customHeight="1" x14ac:dyDescent="0.2">
      <c r="A60" s="44"/>
      <c r="B60" s="11"/>
      <c r="C60" s="11" t="s">
        <v>21</v>
      </c>
      <c r="D60" s="31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42">
        <v>0</v>
      </c>
      <c r="U60" s="33">
        <v>0</v>
      </c>
    </row>
    <row r="61" spans="1:21" ht="12.6" customHeight="1" x14ac:dyDescent="0.2">
      <c r="A61" s="44"/>
      <c r="B61" s="11"/>
      <c r="C61" s="11" t="s">
        <v>19</v>
      </c>
      <c r="D61" s="34">
        <v>7.5882352941176476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8.9384404924760599</v>
      </c>
      <c r="N61" s="32">
        <v>0.64295485636114902</v>
      </c>
      <c r="O61" s="32">
        <v>0</v>
      </c>
      <c r="P61" s="32">
        <v>0.16963064295485636</v>
      </c>
      <c r="Q61" s="32">
        <v>0</v>
      </c>
      <c r="R61" s="32">
        <v>0</v>
      </c>
      <c r="S61" s="32">
        <v>0</v>
      </c>
      <c r="T61" s="42">
        <v>2.7359781121751026E-3</v>
      </c>
      <c r="U61" s="33">
        <v>17.341997264021888</v>
      </c>
    </row>
    <row r="62" spans="1:21" ht="12.6" customHeight="1" x14ac:dyDescent="0.2">
      <c r="A62" s="44"/>
      <c r="B62" s="11" t="s">
        <v>22</v>
      </c>
      <c r="C62" s="11" t="s">
        <v>21</v>
      </c>
      <c r="D62" s="31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42">
        <v>0</v>
      </c>
      <c r="U62" s="33">
        <v>0</v>
      </c>
    </row>
    <row r="63" spans="1:21" ht="12.6" customHeight="1" x14ac:dyDescent="0.2">
      <c r="A63" s="44"/>
      <c r="B63" s="11"/>
      <c r="C63" s="11" t="s">
        <v>23</v>
      </c>
      <c r="D63" s="34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42">
        <v>0</v>
      </c>
      <c r="U63" s="33">
        <v>0</v>
      </c>
    </row>
    <row r="64" spans="1:21" ht="12.6" customHeight="1" x14ac:dyDescent="0.2">
      <c r="A64" s="45"/>
      <c r="B64" s="12" t="s">
        <v>24</v>
      </c>
      <c r="C64" s="12"/>
      <c r="D64" s="35">
        <v>7.5882352941176476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8.9384404924760599</v>
      </c>
      <c r="N64" s="36">
        <v>0.64295485636114902</v>
      </c>
      <c r="O64" s="36">
        <v>0</v>
      </c>
      <c r="P64" s="36">
        <v>0.16963064295485636</v>
      </c>
      <c r="Q64" s="36">
        <v>0</v>
      </c>
      <c r="R64" s="36">
        <v>0</v>
      </c>
      <c r="S64" s="36">
        <v>0</v>
      </c>
      <c r="T64" s="43">
        <v>2.7359781121751026E-3</v>
      </c>
      <c r="U64" s="37">
        <v>17.341997264021888</v>
      </c>
    </row>
    <row r="65" spans="1:21" ht="12.6" customHeight="1" x14ac:dyDescent="0.2">
      <c r="A65" s="8" t="s">
        <v>34</v>
      </c>
      <c r="B65" s="9" t="s">
        <v>20</v>
      </c>
      <c r="C65" s="9" t="s">
        <v>20</v>
      </c>
      <c r="D65" s="10">
        <v>0.39897698209718674</v>
      </c>
      <c r="E65" s="29">
        <v>0</v>
      </c>
      <c r="F65" s="29">
        <v>0</v>
      </c>
      <c r="G65" s="29">
        <v>0.42966751918158569</v>
      </c>
      <c r="H65" s="29">
        <v>0</v>
      </c>
      <c r="I65" s="29">
        <v>0.41432225063938616</v>
      </c>
      <c r="J65" s="29">
        <v>1.5345268542199489E-2</v>
      </c>
      <c r="K65" s="29">
        <v>0</v>
      </c>
      <c r="L65" s="29">
        <v>0</v>
      </c>
      <c r="M65" s="29">
        <v>0.24790340807708322</v>
      </c>
      <c r="N65" s="29">
        <v>0.64295485636114902</v>
      </c>
      <c r="O65" s="29">
        <v>0</v>
      </c>
      <c r="P65" s="29">
        <v>0.33842859691905069</v>
      </c>
      <c r="Q65" s="29">
        <v>0</v>
      </c>
      <c r="R65" s="29">
        <v>0</v>
      </c>
      <c r="S65" s="29">
        <v>0</v>
      </c>
      <c r="T65" s="41">
        <v>2.7359781121751026E-3</v>
      </c>
      <c r="U65" s="30">
        <v>2.4903348599298161</v>
      </c>
    </row>
    <row r="66" spans="1:21" ht="12.6" customHeight="1" x14ac:dyDescent="0.2">
      <c r="A66" s="44"/>
      <c r="B66" s="11"/>
      <c r="C66" s="11" t="s">
        <v>21</v>
      </c>
      <c r="D66" s="31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2">
        <v>0</v>
      </c>
      <c r="U66" s="33">
        <v>0</v>
      </c>
    </row>
    <row r="67" spans="1:21" ht="12.6" customHeight="1" x14ac:dyDescent="0.2">
      <c r="A67" s="44"/>
      <c r="B67" s="11"/>
      <c r="C67" s="11" t="s">
        <v>19</v>
      </c>
      <c r="D67" s="34">
        <v>0.39897698209718674</v>
      </c>
      <c r="E67" s="32">
        <v>0</v>
      </c>
      <c r="F67" s="32">
        <v>0</v>
      </c>
      <c r="G67" s="32">
        <v>0.42966751918158569</v>
      </c>
      <c r="H67" s="32">
        <v>0</v>
      </c>
      <c r="I67" s="32">
        <v>0.41432225063938616</v>
      </c>
      <c r="J67" s="32">
        <v>1.5345268542199489E-2</v>
      </c>
      <c r="K67" s="32">
        <v>0</v>
      </c>
      <c r="L67" s="32">
        <v>0</v>
      </c>
      <c r="M67" s="32">
        <v>0.24790340807708322</v>
      </c>
      <c r="N67" s="32">
        <v>0.64295485636114902</v>
      </c>
      <c r="O67" s="32">
        <v>0</v>
      </c>
      <c r="P67" s="32">
        <v>0.33842859691905069</v>
      </c>
      <c r="Q67" s="32">
        <v>0</v>
      </c>
      <c r="R67" s="32">
        <v>0</v>
      </c>
      <c r="S67" s="32">
        <v>0</v>
      </c>
      <c r="T67" s="42">
        <v>2.7359781121751026E-3</v>
      </c>
      <c r="U67" s="33">
        <v>2.4903348599298161</v>
      </c>
    </row>
    <row r="68" spans="1:21" ht="12.6" customHeight="1" x14ac:dyDescent="0.2">
      <c r="A68" s="44"/>
      <c r="B68" s="11" t="s">
        <v>22</v>
      </c>
      <c r="C68" s="11" t="s">
        <v>21</v>
      </c>
      <c r="D68" s="31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42">
        <v>0</v>
      </c>
      <c r="U68" s="33">
        <v>0</v>
      </c>
    </row>
    <row r="69" spans="1:21" ht="12.6" customHeight="1" x14ac:dyDescent="0.2">
      <c r="A69" s="44"/>
      <c r="B69" s="11"/>
      <c r="C69" s="11" t="s">
        <v>23</v>
      </c>
      <c r="D69" s="34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42">
        <v>0</v>
      </c>
      <c r="U69" s="33">
        <v>0</v>
      </c>
    </row>
    <row r="70" spans="1:21" ht="12.6" customHeight="1" x14ac:dyDescent="0.2">
      <c r="A70" s="45"/>
      <c r="B70" s="12" t="s">
        <v>24</v>
      </c>
      <c r="C70" s="12"/>
      <c r="D70" s="35">
        <v>0.39897698209718674</v>
      </c>
      <c r="E70" s="36">
        <v>0</v>
      </c>
      <c r="F70" s="36">
        <v>0</v>
      </c>
      <c r="G70" s="36">
        <v>0.42966751918158569</v>
      </c>
      <c r="H70" s="36">
        <v>0</v>
      </c>
      <c r="I70" s="36">
        <v>0.41432225063938616</v>
      </c>
      <c r="J70" s="36">
        <v>1.5345268542199489E-2</v>
      </c>
      <c r="K70" s="36">
        <v>0</v>
      </c>
      <c r="L70" s="36">
        <v>0</v>
      </c>
      <c r="M70" s="36">
        <v>0.24790340807708322</v>
      </c>
      <c r="N70" s="36">
        <v>0.64295485636114902</v>
      </c>
      <c r="O70" s="36">
        <v>0</v>
      </c>
      <c r="P70" s="36">
        <v>0.33842859691905069</v>
      </c>
      <c r="Q70" s="36">
        <v>0</v>
      </c>
      <c r="R70" s="36">
        <v>0</v>
      </c>
      <c r="S70" s="36">
        <v>0</v>
      </c>
      <c r="T70" s="43">
        <v>2.7359781121751026E-3</v>
      </c>
      <c r="U70" s="37">
        <v>2.4903348599298161</v>
      </c>
    </row>
    <row r="71" spans="1:21" ht="12.6" customHeight="1" x14ac:dyDescent="0.2">
      <c r="A71" s="8" t="s">
        <v>35</v>
      </c>
      <c r="B71" s="9" t="s">
        <v>20</v>
      </c>
      <c r="C71" s="9" t="s">
        <v>20</v>
      </c>
      <c r="D71" s="10">
        <v>4.4117647058823533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0.23255813953488372</v>
      </c>
      <c r="N71" s="29">
        <v>0.64295485636114902</v>
      </c>
      <c r="O71" s="29">
        <v>0</v>
      </c>
      <c r="P71" s="29">
        <v>0.16963064295485636</v>
      </c>
      <c r="Q71" s="29">
        <v>0</v>
      </c>
      <c r="R71" s="29">
        <v>0</v>
      </c>
      <c r="S71" s="29">
        <v>0</v>
      </c>
      <c r="T71" s="41">
        <v>2.7359781121751026E-3</v>
      </c>
      <c r="U71" s="30">
        <v>5.459644322845417</v>
      </c>
    </row>
    <row r="72" spans="1:21" ht="12.6" customHeight="1" x14ac:dyDescent="0.2">
      <c r="A72" s="44"/>
      <c r="B72" s="11"/>
      <c r="C72" s="11" t="s">
        <v>21</v>
      </c>
      <c r="D72" s="31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42">
        <v>0</v>
      </c>
      <c r="U72" s="33">
        <v>0</v>
      </c>
    </row>
    <row r="73" spans="1:21" ht="12.6" customHeight="1" x14ac:dyDescent="0.2">
      <c r="A73" s="44"/>
      <c r="B73" s="11"/>
      <c r="C73" s="11" t="s">
        <v>19</v>
      </c>
      <c r="D73" s="34">
        <v>4.4117647058823533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0.23255813953488372</v>
      </c>
      <c r="N73" s="32">
        <v>0.64295485636114902</v>
      </c>
      <c r="O73" s="32">
        <v>0</v>
      </c>
      <c r="P73" s="32">
        <v>0.16963064295485636</v>
      </c>
      <c r="Q73" s="32">
        <v>0</v>
      </c>
      <c r="R73" s="32">
        <v>0</v>
      </c>
      <c r="S73" s="32">
        <v>0</v>
      </c>
      <c r="T73" s="42">
        <v>2.7359781121751026E-3</v>
      </c>
      <c r="U73" s="33">
        <v>5.459644322845417</v>
      </c>
    </row>
    <row r="74" spans="1:21" ht="12.6" customHeight="1" x14ac:dyDescent="0.2">
      <c r="A74" s="44"/>
      <c r="B74" s="11" t="s">
        <v>22</v>
      </c>
      <c r="C74" s="11" t="s">
        <v>21</v>
      </c>
      <c r="D74" s="31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42">
        <v>0</v>
      </c>
      <c r="U74" s="33">
        <v>0</v>
      </c>
    </row>
    <row r="75" spans="1:21" ht="12.6" customHeight="1" x14ac:dyDescent="0.2">
      <c r="A75" s="44"/>
      <c r="B75" s="11"/>
      <c r="C75" s="11" t="s">
        <v>23</v>
      </c>
      <c r="D75" s="34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42">
        <v>0</v>
      </c>
      <c r="U75" s="33">
        <v>0</v>
      </c>
    </row>
    <row r="76" spans="1:21" ht="12.6" customHeight="1" x14ac:dyDescent="0.2">
      <c r="A76" s="45"/>
      <c r="B76" s="12" t="s">
        <v>24</v>
      </c>
      <c r="C76" s="12"/>
      <c r="D76" s="35">
        <v>4.4117647058823533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0.23255813953488372</v>
      </c>
      <c r="N76" s="36">
        <v>0.64295485636114902</v>
      </c>
      <c r="O76" s="36">
        <v>0</v>
      </c>
      <c r="P76" s="36">
        <v>0.16963064295485636</v>
      </c>
      <c r="Q76" s="36">
        <v>0</v>
      </c>
      <c r="R76" s="36">
        <v>0</v>
      </c>
      <c r="S76" s="36">
        <v>0</v>
      </c>
      <c r="T76" s="43">
        <v>2.7359781121751026E-3</v>
      </c>
      <c r="U76" s="37">
        <v>5.459644322845417</v>
      </c>
    </row>
    <row r="77" spans="1:21" ht="12.6" customHeight="1" x14ac:dyDescent="0.2">
      <c r="A77" s="8" t="s">
        <v>36</v>
      </c>
      <c r="B77" s="9" t="s">
        <v>20</v>
      </c>
      <c r="C77" s="9" t="s">
        <v>20</v>
      </c>
      <c r="D77" s="10">
        <v>3.9283887468030692</v>
      </c>
      <c r="E77" s="29">
        <v>0</v>
      </c>
      <c r="F77" s="29">
        <v>0</v>
      </c>
      <c r="G77" s="29">
        <v>0.42966751918158569</v>
      </c>
      <c r="H77" s="29">
        <v>0</v>
      </c>
      <c r="I77" s="29">
        <v>0.41432225063938616</v>
      </c>
      <c r="J77" s="29">
        <v>1.5345268542199489E-2</v>
      </c>
      <c r="K77" s="29">
        <v>0</v>
      </c>
      <c r="L77" s="29">
        <v>0</v>
      </c>
      <c r="M77" s="29">
        <v>20.485933503836314</v>
      </c>
      <c r="N77" s="29">
        <v>0</v>
      </c>
      <c r="O77" s="29">
        <v>0</v>
      </c>
      <c r="P77" s="29">
        <v>0.16879795396419436</v>
      </c>
      <c r="Q77" s="29">
        <v>0</v>
      </c>
      <c r="R77" s="29">
        <v>0</v>
      </c>
      <c r="S77" s="29">
        <v>0</v>
      </c>
      <c r="T77" s="41">
        <v>19.058823529411764</v>
      </c>
      <c r="U77" s="30">
        <v>44.501278772378512</v>
      </c>
    </row>
    <row r="78" spans="1:21" ht="12.6" customHeight="1" x14ac:dyDescent="0.2">
      <c r="A78" s="44"/>
      <c r="B78" s="11"/>
      <c r="C78" s="11" t="s">
        <v>21</v>
      </c>
      <c r="D78" s="31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42">
        <v>0</v>
      </c>
      <c r="U78" s="33">
        <v>0</v>
      </c>
    </row>
    <row r="79" spans="1:21" ht="12.6" customHeight="1" x14ac:dyDescent="0.2">
      <c r="A79" s="44"/>
      <c r="B79" s="11"/>
      <c r="C79" s="11" t="s">
        <v>19</v>
      </c>
      <c r="D79" s="34">
        <v>3.9283887468030692</v>
      </c>
      <c r="E79" s="32">
        <v>0</v>
      </c>
      <c r="F79" s="32">
        <v>0</v>
      </c>
      <c r="G79" s="32">
        <v>0.42966751918158569</v>
      </c>
      <c r="H79" s="32">
        <v>0</v>
      </c>
      <c r="I79" s="32">
        <v>0.41432225063938616</v>
      </c>
      <c r="J79" s="32">
        <v>1.5345268542199489E-2</v>
      </c>
      <c r="K79" s="32">
        <v>0</v>
      </c>
      <c r="L79" s="32">
        <v>0</v>
      </c>
      <c r="M79" s="32">
        <v>20.485933503836314</v>
      </c>
      <c r="N79" s="32">
        <v>0</v>
      </c>
      <c r="O79" s="32">
        <v>0</v>
      </c>
      <c r="P79" s="32">
        <v>0.16879795396419436</v>
      </c>
      <c r="Q79" s="32">
        <v>0</v>
      </c>
      <c r="R79" s="32">
        <v>0</v>
      </c>
      <c r="S79" s="32">
        <v>0</v>
      </c>
      <c r="T79" s="42">
        <v>19.058823529411764</v>
      </c>
      <c r="U79" s="33">
        <v>44.501278772378512</v>
      </c>
    </row>
    <row r="80" spans="1:21" ht="12.6" customHeight="1" x14ac:dyDescent="0.2">
      <c r="A80" s="44"/>
      <c r="B80" s="11" t="s">
        <v>22</v>
      </c>
      <c r="C80" s="11" t="s">
        <v>21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42">
        <v>0</v>
      </c>
      <c r="U80" s="33">
        <v>0</v>
      </c>
    </row>
    <row r="81" spans="1:21" ht="12.6" customHeight="1" x14ac:dyDescent="0.2">
      <c r="A81" s="44"/>
      <c r="B81" s="11"/>
      <c r="C81" s="11" t="s">
        <v>23</v>
      </c>
      <c r="D81" s="34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42">
        <v>0</v>
      </c>
      <c r="U81" s="33">
        <v>0</v>
      </c>
    </row>
    <row r="82" spans="1:21" ht="12.6" customHeight="1" x14ac:dyDescent="0.2">
      <c r="A82" s="45"/>
      <c r="B82" s="12" t="s">
        <v>24</v>
      </c>
      <c r="C82" s="12"/>
      <c r="D82" s="35">
        <v>3.9283887468030692</v>
      </c>
      <c r="E82" s="36">
        <v>0</v>
      </c>
      <c r="F82" s="36">
        <v>0</v>
      </c>
      <c r="G82" s="36">
        <v>0.42966751918158569</v>
      </c>
      <c r="H82" s="36">
        <v>0</v>
      </c>
      <c r="I82" s="36">
        <v>0.41432225063938616</v>
      </c>
      <c r="J82" s="36">
        <v>1.5345268542199489E-2</v>
      </c>
      <c r="K82" s="36">
        <v>0</v>
      </c>
      <c r="L82" s="36">
        <v>0</v>
      </c>
      <c r="M82" s="36">
        <v>20.485933503836314</v>
      </c>
      <c r="N82" s="36">
        <v>0</v>
      </c>
      <c r="O82" s="36">
        <v>0</v>
      </c>
      <c r="P82" s="36">
        <v>0.16879795396419436</v>
      </c>
      <c r="Q82" s="36">
        <v>0</v>
      </c>
      <c r="R82" s="36">
        <v>0</v>
      </c>
      <c r="S82" s="36">
        <v>0</v>
      </c>
      <c r="T82" s="43">
        <v>19.058823529411764</v>
      </c>
      <c r="U82" s="37">
        <v>44.501278772378512</v>
      </c>
    </row>
    <row r="83" spans="1:21" ht="12.6" customHeight="1" x14ac:dyDescent="0.2">
      <c r="A83" s="8" t="s">
        <v>37</v>
      </c>
      <c r="B83" s="9" t="s">
        <v>20</v>
      </c>
      <c r="C83" s="9" t="s">
        <v>20</v>
      </c>
      <c r="D83" s="10">
        <v>3.867007672634271</v>
      </c>
      <c r="E83" s="29">
        <v>8.093032957863997</v>
      </c>
      <c r="F83" s="29">
        <v>0</v>
      </c>
      <c r="G83" s="29">
        <v>3.8530228002394296</v>
      </c>
      <c r="H83" s="29">
        <v>0</v>
      </c>
      <c r="I83" s="29">
        <v>7.8846988687550255</v>
      </c>
      <c r="J83" s="29">
        <v>21.361917775641455</v>
      </c>
      <c r="K83" s="29">
        <v>0</v>
      </c>
      <c r="L83" s="29">
        <v>0</v>
      </c>
      <c r="M83" s="29">
        <v>4.1787710989708939</v>
      </c>
      <c r="N83" s="29">
        <v>43.030754420631304</v>
      </c>
      <c r="O83" s="29">
        <v>0</v>
      </c>
      <c r="P83" s="29">
        <v>24.180068408358068</v>
      </c>
      <c r="Q83" s="29">
        <v>0</v>
      </c>
      <c r="R83" s="29">
        <v>0</v>
      </c>
      <c r="S83" s="29">
        <v>0</v>
      </c>
      <c r="T83" s="41">
        <v>0.42914862354860028</v>
      </c>
      <c r="U83" s="30">
        <v>116.87842262664304</v>
      </c>
    </row>
    <row r="84" spans="1:21" ht="12.6" customHeight="1" x14ac:dyDescent="0.2">
      <c r="A84" s="44"/>
      <c r="B84" s="11"/>
      <c r="C84" s="11" t="s">
        <v>21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42">
        <v>0</v>
      </c>
      <c r="U84" s="33">
        <v>0</v>
      </c>
    </row>
    <row r="85" spans="1:21" ht="12.6" customHeight="1" x14ac:dyDescent="0.2">
      <c r="A85" s="44"/>
      <c r="B85" s="11"/>
      <c r="C85" s="11" t="s">
        <v>19</v>
      </c>
      <c r="D85" s="34">
        <v>3.867007672634271</v>
      </c>
      <c r="E85" s="32">
        <v>8.093032957863997</v>
      </c>
      <c r="F85" s="32">
        <v>0</v>
      </c>
      <c r="G85" s="32">
        <v>3.8530228002394296</v>
      </c>
      <c r="H85" s="32">
        <v>0</v>
      </c>
      <c r="I85" s="32">
        <v>7.8846988687550255</v>
      </c>
      <c r="J85" s="32">
        <v>21.361917775641455</v>
      </c>
      <c r="K85" s="32">
        <v>0</v>
      </c>
      <c r="L85" s="32">
        <v>0</v>
      </c>
      <c r="M85" s="32">
        <v>4.1787710989708939</v>
      </c>
      <c r="N85" s="32">
        <v>43.030754420631304</v>
      </c>
      <c r="O85" s="32">
        <v>0</v>
      </c>
      <c r="P85" s="32">
        <v>24.180068408358068</v>
      </c>
      <c r="Q85" s="32">
        <v>0</v>
      </c>
      <c r="R85" s="32">
        <v>0</v>
      </c>
      <c r="S85" s="32">
        <v>0</v>
      </c>
      <c r="T85" s="42">
        <v>0.42914862354860028</v>
      </c>
      <c r="U85" s="33">
        <v>116.87842262664304</v>
      </c>
    </row>
    <row r="86" spans="1:21" ht="12.6" customHeight="1" x14ac:dyDescent="0.2">
      <c r="A86" s="44"/>
      <c r="B86" s="11" t="s">
        <v>22</v>
      </c>
      <c r="C86" s="11" t="s">
        <v>21</v>
      </c>
      <c r="D86" s="31">
        <v>18.833333333333332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42">
        <v>0</v>
      </c>
      <c r="U86" s="33">
        <v>18.833333333333332</v>
      </c>
    </row>
    <row r="87" spans="1:21" ht="12.6" customHeight="1" x14ac:dyDescent="0.2">
      <c r="A87" s="44"/>
      <c r="B87" s="11"/>
      <c r="C87" s="11" t="s">
        <v>23</v>
      </c>
      <c r="D87" s="34">
        <v>37.666666666666664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42">
        <v>0</v>
      </c>
      <c r="U87" s="33">
        <v>37.666666666666664</v>
      </c>
    </row>
    <row r="88" spans="1:21" ht="12.6" customHeight="1" x14ac:dyDescent="0.2">
      <c r="A88" s="45"/>
      <c r="B88" s="12" t="s">
        <v>24</v>
      </c>
      <c r="C88" s="12"/>
      <c r="D88" s="35">
        <v>41.53367433930093</v>
      </c>
      <c r="E88" s="36">
        <v>8.093032957863997</v>
      </c>
      <c r="F88" s="36">
        <v>0</v>
      </c>
      <c r="G88" s="36">
        <v>3.8530228002394296</v>
      </c>
      <c r="H88" s="36">
        <v>0</v>
      </c>
      <c r="I88" s="36">
        <v>7.8846988687550255</v>
      </c>
      <c r="J88" s="36">
        <v>21.361917775641455</v>
      </c>
      <c r="K88" s="36">
        <v>0</v>
      </c>
      <c r="L88" s="36">
        <v>0</v>
      </c>
      <c r="M88" s="36">
        <v>4.1787710989708939</v>
      </c>
      <c r="N88" s="36">
        <v>43.030754420631304</v>
      </c>
      <c r="O88" s="36">
        <v>0</v>
      </c>
      <c r="P88" s="36">
        <v>24.180068408358068</v>
      </c>
      <c r="Q88" s="36">
        <v>0</v>
      </c>
      <c r="R88" s="36">
        <v>0</v>
      </c>
      <c r="S88" s="36">
        <v>0</v>
      </c>
      <c r="T88" s="43">
        <v>0.42914862354860028</v>
      </c>
      <c r="U88" s="37">
        <v>154.5450892933097</v>
      </c>
    </row>
    <row r="89" spans="1:21" ht="12.6" customHeight="1" x14ac:dyDescent="0.2">
      <c r="A89" s="8" t="s">
        <v>38</v>
      </c>
      <c r="B89" s="9" t="s">
        <v>20</v>
      </c>
      <c r="C89" s="9" t="s">
        <v>20</v>
      </c>
      <c r="D89" s="10">
        <v>3.0137037382306326</v>
      </c>
      <c r="E89" s="29">
        <v>0.66666666666666663</v>
      </c>
      <c r="F89" s="29">
        <v>0</v>
      </c>
      <c r="G89" s="29">
        <v>0.11764705882352941</v>
      </c>
      <c r="H89" s="29">
        <v>0</v>
      </c>
      <c r="I89" s="29">
        <v>0.81699346405228757</v>
      </c>
      <c r="J89" s="29">
        <v>13.827790034837671</v>
      </c>
      <c r="K89" s="29">
        <v>0</v>
      </c>
      <c r="L89" s="29">
        <v>0</v>
      </c>
      <c r="M89" s="29">
        <v>6.0114753059788519</v>
      </c>
      <c r="N89" s="29">
        <v>0.6473121548360945</v>
      </c>
      <c r="O89" s="29">
        <v>0</v>
      </c>
      <c r="P89" s="29">
        <v>11.068252673207351</v>
      </c>
      <c r="Q89" s="29">
        <v>0</v>
      </c>
      <c r="R89" s="29">
        <v>0</v>
      </c>
      <c r="S89" s="29">
        <v>0</v>
      </c>
      <c r="T89" s="41">
        <v>8.834979986826772</v>
      </c>
      <c r="U89" s="30">
        <v>45.004821083459852</v>
      </c>
    </row>
    <row r="90" spans="1:21" ht="12.6" customHeight="1" x14ac:dyDescent="0.2">
      <c r="A90" s="44"/>
      <c r="B90" s="11"/>
      <c r="C90" s="11" t="s">
        <v>21</v>
      </c>
      <c r="D90" s="3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42">
        <v>0</v>
      </c>
      <c r="U90" s="33">
        <v>0</v>
      </c>
    </row>
    <row r="91" spans="1:21" ht="12.6" customHeight="1" x14ac:dyDescent="0.2">
      <c r="A91" s="44"/>
      <c r="B91" s="11"/>
      <c r="C91" s="11" t="s">
        <v>19</v>
      </c>
      <c r="D91" s="34">
        <v>3.0137037382306326</v>
      </c>
      <c r="E91" s="32">
        <v>0.66666666666666663</v>
      </c>
      <c r="F91" s="32">
        <v>0</v>
      </c>
      <c r="G91" s="32">
        <v>0.11764705882352941</v>
      </c>
      <c r="H91" s="32">
        <v>0</v>
      </c>
      <c r="I91" s="32">
        <v>0.81699346405228757</v>
      </c>
      <c r="J91" s="32">
        <v>13.827790034837671</v>
      </c>
      <c r="K91" s="32">
        <v>0</v>
      </c>
      <c r="L91" s="32">
        <v>0</v>
      </c>
      <c r="M91" s="32">
        <v>6.0114753059788519</v>
      </c>
      <c r="N91" s="32">
        <v>0.6473121548360945</v>
      </c>
      <c r="O91" s="32">
        <v>0</v>
      </c>
      <c r="P91" s="32">
        <v>11.068252673207351</v>
      </c>
      <c r="Q91" s="32">
        <v>0</v>
      </c>
      <c r="R91" s="32">
        <v>0</v>
      </c>
      <c r="S91" s="32">
        <v>0</v>
      </c>
      <c r="T91" s="42">
        <v>8.834979986826772</v>
      </c>
      <c r="U91" s="33">
        <v>45.004821083459852</v>
      </c>
    </row>
    <row r="92" spans="1:21" ht="12.6" customHeight="1" x14ac:dyDescent="0.2">
      <c r="A92" s="44"/>
      <c r="B92" s="11" t="s">
        <v>22</v>
      </c>
      <c r="C92" s="11" t="s">
        <v>21</v>
      </c>
      <c r="D92" s="31">
        <v>76.833333333333343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42">
        <v>0</v>
      </c>
      <c r="U92" s="33">
        <v>76.833333333333343</v>
      </c>
    </row>
    <row r="93" spans="1:21" ht="12.6" customHeight="1" x14ac:dyDescent="0.2">
      <c r="A93" s="44"/>
      <c r="B93" s="11"/>
      <c r="C93" s="11" t="s">
        <v>23</v>
      </c>
      <c r="D93" s="34">
        <v>153.66666666666669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42">
        <v>0</v>
      </c>
      <c r="U93" s="33">
        <v>153.66666666666669</v>
      </c>
    </row>
    <row r="94" spans="1:21" ht="12.6" customHeight="1" x14ac:dyDescent="0.2">
      <c r="A94" s="46"/>
      <c r="B94" s="13" t="s">
        <v>24</v>
      </c>
      <c r="C94" s="13"/>
      <c r="D94" s="25">
        <v>156.6803704048973</v>
      </c>
      <c r="E94" s="26">
        <v>0.66666666666666663</v>
      </c>
      <c r="F94" s="26">
        <v>0</v>
      </c>
      <c r="G94" s="26">
        <v>0.11764705882352941</v>
      </c>
      <c r="H94" s="26">
        <v>0</v>
      </c>
      <c r="I94" s="26">
        <v>0.81699346405228757</v>
      </c>
      <c r="J94" s="26">
        <v>13.827790034837671</v>
      </c>
      <c r="K94" s="26">
        <v>0</v>
      </c>
      <c r="L94" s="26">
        <v>0</v>
      </c>
      <c r="M94" s="26">
        <v>6.0114753059788519</v>
      </c>
      <c r="N94" s="26">
        <v>0.6473121548360945</v>
      </c>
      <c r="O94" s="26">
        <v>0</v>
      </c>
      <c r="P94" s="26">
        <v>11.068252673207351</v>
      </c>
      <c r="Q94" s="26">
        <v>0</v>
      </c>
      <c r="R94" s="26">
        <v>0</v>
      </c>
      <c r="S94" s="26">
        <v>0</v>
      </c>
      <c r="T94" s="40">
        <v>8.834979986826772</v>
      </c>
      <c r="U94" s="27">
        <v>198.67148775012652</v>
      </c>
    </row>
  </sheetData>
  <printOptions horizontalCentered="1"/>
  <pageMargins left="0.39370078740157483" right="0.39370078740157483" top="0.59055118110236227" bottom="0.59055118110236227" header="0.51181102362204722" footer="0.31496062992125984"/>
  <pageSetup paperSize="9" scale="76" orientation="landscape" r:id="rId1"/>
  <headerFooter alignWithMargins="0">
    <oddFooter>&amp;L&amp;8&amp;Z&amp;F&amp;R&amp;9&amp;A    page&amp;P/&amp;N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Table 1.1 เกษตร</vt:lpstr>
      <vt:lpstr>Table 1.1</vt:lpstr>
      <vt:lpstr>Table 1.1_1</vt:lpstr>
      <vt:lpstr>Table 1.1_2</vt:lpstr>
      <vt:lpstr>ปกติ 1.1.1</vt:lpstr>
      <vt:lpstr>ปกติ 1.1.1_1</vt:lpstr>
      <vt:lpstr>ปกติ 1.1.1_2</vt:lpstr>
      <vt:lpstr>พิเศษ 1.1.2</vt:lpstr>
      <vt:lpstr>พิเศษ 1.1.2_1</vt:lpstr>
      <vt:lpstr>พิเศษ 1.1.2_2</vt:lpstr>
      <vt:lpstr>'Table 1.1'!Print_Area</vt:lpstr>
      <vt:lpstr>'Table 1.1 เกษตร'!Print_Area</vt:lpstr>
      <vt:lpstr>'Table 1.1_1'!Print_Area</vt:lpstr>
      <vt:lpstr>'Table 1.1_2'!Print_Area</vt:lpstr>
      <vt:lpstr>'ปกติ 1.1.1'!Print_Area</vt:lpstr>
      <vt:lpstr>'ปกติ 1.1.1_1'!Print_Area</vt:lpstr>
      <vt:lpstr>'ปกติ 1.1.1_2'!Print_Area</vt:lpstr>
      <vt:lpstr>'พิเศษ 1.1.2'!Print_Area</vt:lpstr>
      <vt:lpstr>'พิเศษ 1.1.2_1'!Print_Area</vt:lpstr>
      <vt:lpstr>'พิเศษ 1.1.2_2'!Print_Area</vt:lpstr>
      <vt:lpstr>'Table 1.1'!Print_Titles</vt:lpstr>
      <vt:lpstr>'Table 1.1 เกษตร'!Print_Titles</vt:lpstr>
      <vt:lpstr>'Table 1.1_1'!Print_Titles</vt:lpstr>
      <vt:lpstr>'Table 1.1_2'!Print_Titles</vt:lpstr>
      <vt:lpstr>'ปกติ 1.1.1'!Print_Titles</vt:lpstr>
      <vt:lpstr>'ปกติ 1.1.1_1'!Print_Titles</vt:lpstr>
      <vt:lpstr>'ปกติ 1.1.1_2'!Print_Titles</vt:lpstr>
      <vt:lpstr>'พิเศษ 1.1.2'!Print_Titles</vt:lpstr>
      <vt:lpstr>'พิเศษ 1.1.2_1'!Print_Titles</vt:lpstr>
      <vt:lpstr>'พิเศษ 1.1.2_2'!Print_Titles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2017-03-23T08:08:04Z</cp:lastPrinted>
  <dcterms:created xsi:type="dcterms:W3CDTF">2010-10-22T06:52:07Z</dcterms:created>
  <dcterms:modified xsi:type="dcterms:W3CDTF">2017-05-02T02:42:02Z</dcterms:modified>
</cp:coreProperties>
</file>