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715" windowHeight="10230"/>
  </bookViews>
  <sheets>
    <sheet name="2.7" sheetId="11" r:id="rId1"/>
    <sheet name="2.7.1" sheetId="7" r:id="rId2"/>
    <sheet name="ปท 2.7.1_1" sheetId="4" r:id="rId3"/>
    <sheet name="2.7.1_2" sheetId="8" r:id="rId4"/>
    <sheet name="2.7.2" sheetId="9" r:id="rId5"/>
    <sheet name="พท 2.7.2_1" sheetId="6" r:id="rId6"/>
    <sheet name="2.7.2_2" sheetId="10" r:id="rId7"/>
    <sheet name="Sheet3" sheetId="3" r:id="rId8"/>
  </sheets>
  <definedNames>
    <definedName name="_xlnm._FilterDatabase" localSheetId="2" hidden="1">'ปท 2.7.1_1'!$A$2:$K$28</definedName>
    <definedName name="_xlnm._FilterDatabase" localSheetId="5" hidden="1">'พท 2.7.2_1'!$I$2:$U$28</definedName>
    <definedName name="_xlnm.Print_Area" localSheetId="0">'2.7'!$A$1:$L$34</definedName>
    <definedName name="_xlnm.Print_Area" localSheetId="1">'2.7.1'!$A$1:$L$34</definedName>
    <definedName name="_xlnm.Print_Area" localSheetId="3">'2.7.1_2'!$C$1:$N$34</definedName>
    <definedName name="_xlnm.Print_Area" localSheetId="4">'2.7.2'!$C$1:$N$34</definedName>
    <definedName name="_xlnm.Print_Area" localSheetId="6">'2.7.2_2'!$C$1:$N$34</definedName>
    <definedName name="_xlnm.Print_Area" localSheetId="2">'ปท 2.7.1_1'!$A$1:$L$34</definedName>
    <definedName name="_xlnm.Print_Area" localSheetId="5">'พท 2.7.2_1'!$K$1:$V$34</definedName>
    <definedName name="_xlnm.Print_Titles" localSheetId="2">'ปท 2.7.1_1'!$2:$4</definedName>
    <definedName name="_xlnm.Print_Titles" localSheetId="5">'พท 2.7.2_1'!$2:$4</definedName>
  </definedNames>
  <calcPr calcId="144525"/>
</workbook>
</file>

<file path=xl/calcChain.xml><?xml version="1.0" encoding="utf-8"?>
<calcChain xmlns="http://schemas.openxmlformats.org/spreadsheetml/2006/main">
  <c r="U32" i="6" l="1"/>
  <c r="T32" i="6"/>
  <c r="S32" i="6"/>
  <c r="R32" i="6"/>
  <c r="Q32" i="6"/>
  <c r="P32" i="6"/>
  <c r="O32" i="6"/>
  <c r="N32" i="6"/>
  <c r="U30" i="6"/>
  <c r="T30" i="6"/>
  <c r="S30" i="6"/>
  <c r="R30" i="6"/>
  <c r="Q30" i="6"/>
  <c r="P30" i="6"/>
  <c r="O30" i="6"/>
  <c r="N30" i="6"/>
  <c r="U29" i="6"/>
  <c r="T29" i="6"/>
  <c r="S29" i="6"/>
  <c r="R29" i="6"/>
  <c r="Q29" i="6"/>
  <c r="P29" i="6"/>
  <c r="O29" i="6"/>
  <c r="N29" i="6"/>
  <c r="U26" i="6"/>
  <c r="T26" i="6"/>
  <c r="S26" i="6"/>
  <c r="R26" i="6"/>
  <c r="Q26" i="6"/>
  <c r="P26" i="6"/>
  <c r="O26" i="6"/>
  <c r="N26" i="6"/>
  <c r="U24" i="6"/>
  <c r="T24" i="6"/>
  <c r="S24" i="6"/>
  <c r="R24" i="6"/>
  <c r="Q24" i="6"/>
  <c r="P24" i="6"/>
  <c r="O24" i="6"/>
  <c r="N24" i="6"/>
  <c r="U23" i="6"/>
  <c r="T23" i="6"/>
  <c r="S23" i="6"/>
  <c r="R23" i="6"/>
  <c r="Q23" i="6"/>
  <c r="P23" i="6"/>
  <c r="O23" i="6"/>
  <c r="N23" i="6"/>
  <c r="U20" i="6"/>
  <c r="T20" i="6"/>
  <c r="S20" i="6"/>
  <c r="R20" i="6"/>
  <c r="Q20" i="6"/>
  <c r="P20" i="6"/>
  <c r="O20" i="6"/>
  <c r="N20" i="6"/>
  <c r="U18" i="6"/>
  <c r="T18" i="6"/>
  <c r="S18" i="6"/>
  <c r="R18" i="6"/>
  <c r="Q18" i="6"/>
  <c r="P18" i="6"/>
  <c r="O18" i="6"/>
  <c r="N18" i="6"/>
  <c r="U17" i="6"/>
  <c r="T17" i="6"/>
  <c r="S17" i="6"/>
  <c r="R17" i="6"/>
  <c r="Q17" i="6"/>
  <c r="P17" i="6"/>
  <c r="O17" i="6"/>
  <c r="N17" i="6"/>
  <c r="U14" i="6"/>
  <c r="T14" i="6"/>
  <c r="S14" i="6"/>
  <c r="R14" i="6"/>
  <c r="Q14" i="6"/>
  <c r="P14" i="6"/>
  <c r="O14" i="6"/>
  <c r="N14" i="6"/>
  <c r="U12" i="6"/>
  <c r="T12" i="6"/>
  <c r="S12" i="6"/>
  <c r="R12" i="6"/>
  <c r="Q12" i="6"/>
  <c r="P12" i="6"/>
  <c r="O12" i="6"/>
  <c r="N12" i="6"/>
  <c r="U11" i="6"/>
  <c r="T11" i="6"/>
  <c r="S11" i="6"/>
  <c r="R11" i="6"/>
  <c r="Q11" i="6"/>
  <c r="P11" i="6"/>
  <c r="O11" i="6"/>
  <c r="N11" i="6"/>
  <c r="J32" i="6" l="1"/>
  <c r="B32" i="6" s="1"/>
  <c r="J30" i="6"/>
  <c r="A30" i="6"/>
  <c r="J26" i="6"/>
  <c r="H26" i="6"/>
  <c r="U27" i="6"/>
  <c r="M27" i="9" s="1"/>
  <c r="J24" i="6"/>
  <c r="A29" i="6"/>
  <c r="F29" i="9"/>
  <c r="A32" i="6"/>
  <c r="F32" i="9" s="1"/>
  <c r="B29" i="6"/>
  <c r="C29" i="6"/>
  <c r="C32" i="6"/>
  <c r="P33" i="6"/>
  <c r="H33" i="9" s="1"/>
  <c r="D29" i="6"/>
  <c r="D30" i="6"/>
  <c r="I30" i="9" s="1"/>
  <c r="D32" i="6"/>
  <c r="E29" i="6"/>
  <c r="E30" i="6"/>
  <c r="J30" i="9"/>
  <c r="E32" i="6"/>
  <c r="J32" i="9" s="1"/>
  <c r="F29" i="6"/>
  <c r="F32" i="6"/>
  <c r="G29" i="6"/>
  <c r="L29" i="9"/>
  <c r="G30" i="6"/>
  <c r="L30" i="9"/>
  <c r="G32" i="6"/>
  <c r="T33" i="6" s="1"/>
  <c r="L33" i="9" s="1"/>
  <c r="H29" i="6"/>
  <c r="H30" i="6"/>
  <c r="M30" i="9"/>
  <c r="H32" i="6"/>
  <c r="A11" i="6"/>
  <c r="F11" i="9"/>
  <c r="A12" i="6"/>
  <c r="A14" i="6"/>
  <c r="F14" i="9" s="1"/>
  <c r="B11" i="6"/>
  <c r="G11" i="9"/>
  <c r="B12" i="6"/>
  <c r="G12" i="9" s="1"/>
  <c r="B14" i="6"/>
  <c r="C11" i="6"/>
  <c r="H11" i="9" s="1"/>
  <c r="C12" i="6"/>
  <c r="C14" i="6"/>
  <c r="H14" i="9" s="1"/>
  <c r="D11" i="6"/>
  <c r="I11" i="9"/>
  <c r="D12" i="6"/>
  <c r="I12" i="9" s="1"/>
  <c r="D14" i="6"/>
  <c r="E11" i="6"/>
  <c r="E12" i="6"/>
  <c r="J12" i="9"/>
  <c r="E14" i="6"/>
  <c r="J14" i="9" s="1"/>
  <c r="F11" i="6"/>
  <c r="K11" i="9"/>
  <c r="F12" i="6"/>
  <c r="K12" i="9" s="1"/>
  <c r="F14" i="6"/>
  <c r="G11" i="6"/>
  <c r="L11" i="9" s="1"/>
  <c r="G12" i="6"/>
  <c r="L12" i="9"/>
  <c r="G14" i="6"/>
  <c r="T15" i="6"/>
  <c r="L15" i="9" s="1"/>
  <c r="H11" i="6"/>
  <c r="M11" i="9" s="1"/>
  <c r="H12" i="6"/>
  <c r="M12" i="9"/>
  <c r="H14" i="6"/>
  <c r="U15" i="6" s="1"/>
  <c r="M15" i="9" s="1"/>
  <c r="A17" i="6"/>
  <c r="F17" i="9"/>
  <c r="A18" i="6"/>
  <c r="A20" i="6"/>
  <c r="B17" i="6"/>
  <c r="B18" i="6"/>
  <c r="G18" i="9"/>
  <c r="B20" i="6"/>
  <c r="O21" i="6" s="1"/>
  <c r="G21" i="9" s="1"/>
  <c r="C17" i="6"/>
  <c r="C18" i="6"/>
  <c r="H18" i="9"/>
  <c r="C20" i="6"/>
  <c r="P21" i="6" s="1"/>
  <c r="D17" i="6"/>
  <c r="I17" i="9"/>
  <c r="D18" i="6"/>
  <c r="I18" i="9"/>
  <c r="D20" i="6"/>
  <c r="Q21" i="6" s="1"/>
  <c r="I21" i="9" s="1"/>
  <c r="E17" i="6"/>
  <c r="E18" i="6"/>
  <c r="E20" i="6"/>
  <c r="R21" i="6"/>
  <c r="J21" i="9" s="1"/>
  <c r="F17" i="6"/>
  <c r="K17" i="9"/>
  <c r="F18" i="6"/>
  <c r="K18" i="9" s="1"/>
  <c r="F20" i="6"/>
  <c r="S21" i="6"/>
  <c r="K21" i="9" s="1"/>
  <c r="G17" i="6"/>
  <c r="L17" i="9" s="1"/>
  <c r="G18" i="6"/>
  <c r="G20" i="6"/>
  <c r="H17" i="6"/>
  <c r="M17" i="9"/>
  <c r="H18" i="6"/>
  <c r="M18" i="9"/>
  <c r="H20" i="6"/>
  <c r="M20" i="9"/>
  <c r="A23" i="6"/>
  <c r="F23" i="9"/>
  <c r="A24" i="6"/>
  <c r="F24" i="9"/>
  <c r="A26" i="6"/>
  <c r="N27" i="6" s="1"/>
  <c r="F27" i="9" s="1"/>
  <c r="B23" i="6"/>
  <c r="G23" i="9"/>
  <c r="B24" i="6"/>
  <c r="G24" i="9"/>
  <c r="B26" i="6"/>
  <c r="V26" i="6" s="1"/>
  <c r="N26" i="9" s="1"/>
  <c r="C23" i="6"/>
  <c r="C26" i="6"/>
  <c r="P27" i="6" s="1"/>
  <c r="H27" i="9" s="1"/>
  <c r="D23" i="6"/>
  <c r="I23" i="9"/>
  <c r="D26" i="6"/>
  <c r="I26" i="9"/>
  <c r="E23" i="6"/>
  <c r="J23" i="9"/>
  <c r="E26" i="6"/>
  <c r="R27" i="6"/>
  <c r="J27" i="9" s="1"/>
  <c r="F23" i="6"/>
  <c r="S5" i="6"/>
  <c r="K5" i="9" s="1"/>
  <c r="F26" i="6"/>
  <c r="K26" i="9"/>
  <c r="G23" i="6"/>
  <c r="L23" i="9"/>
  <c r="G24" i="6"/>
  <c r="L24" i="9"/>
  <c r="G26" i="6"/>
  <c r="L26" i="9"/>
  <c r="H23" i="6"/>
  <c r="M23" i="9"/>
  <c r="H24" i="6"/>
  <c r="M24" i="9" s="1"/>
  <c r="L14" i="9"/>
  <c r="G20" i="9"/>
  <c r="C24" i="6"/>
  <c r="H24" i="9" s="1"/>
  <c r="D24" i="6"/>
  <c r="I24" i="9" s="1"/>
  <c r="E24" i="6"/>
  <c r="R6" i="6"/>
  <c r="J6" i="9" s="1"/>
  <c r="F24" i="6"/>
  <c r="S6" i="6" s="1"/>
  <c r="K6" i="9" s="1"/>
  <c r="N15" i="6"/>
  <c r="F15" i="9" s="1"/>
  <c r="N33" i="6"/>
  <c r="U21" i="6"/>
  <c r="M21" i="9" s="1"/>
  <c r="I20" i="9"/>
  <c r="S27" i="6"/>
  <c r="R15" i="6"/>
  <c r="J15" i="9" s="1"/>
  <c r="Q27" i="6"/>
  <c r="I27" i="9" s="1"/>
  <c r="J18" i="9"/>
  <c r="N31" i="6"/>
  <c r="F31" i="9" s="1"/>
  <c r="F20" i="9"/>
  <c r="K29" i="9"/>
  <c r="M26" i="9"/>
  <c r="T8" i="6"/>
  <c r="L8" i="9" s="1"/>
  <c r="T13" i="6"/>
  <c r="L13" i="9" s="1"/>
  <c r="O19" i="6"/>
  <c r="Q13" i="6"/>
  <c r="I13" i="9" s="1"/>
  <c r="K20" i="9"/>
  <c r="F26" i="9"/>
  <c r="H32" i="9"/>
  <c r="L32" i="9"/>
  <c r="N8" i="6"/>
  <c r="F8" i="9" s="1"/>
  <c r="O25" i="6"/>
  <c r="G25" i="9" s="1"/>
  <c r="H20" i="9"/>
  <c r="P15" i="6"/>
  <c r="H26" i="9"/>
  <c r="K32" i="9"/>
  <c r="S33" i="6"/>
  <c r="K33" i="9" s="1"/>
  <c r="G29" i="9"/>
  <c r="H12" i="9"/>
  <c r="P13" i="6"/>
  <c r="H13" i="9" s="1"/>
  <c r="M14" i="9"/>
  <c r="R33" i="6"/>
  <c r="J33" i="9" s="1"/>
  <c r="S19" i="6"/>
  <c r="K19" i="9" s="1"/>
  <c r="U6" i="6"/>
  <c r="M6" i="9" s="1"/>
  <c r="M32" i="9"/>
  <c r="U33" i="6"/>
  <c r="M33" i="9" s="1"/>
  <c r="V32" i="6"/>
  <c r="N32" i="9" s="1"/>
  <c r="I32" i="9"/>
  <c r="Q33" i="6"/>
  <c r="I33" i="9" s="1"/>
  <c r="I29" i="9"/>
  <c r="Q31" i="6"/>
  <c r="I31" i="9" s="1"/>
  <c r="G17" i="9"/>
  <c r="N19" i="6"/>
  <c r="F18" i="9"/>
  <c r="V12" i="6"/>
  <c r="N12" i="9" s="1"/>
  <c r="U13" i="6"/>
  <c r="M13" i="9" s="1"/>
  <c r="T27" i="6"/>
  <c r="L27" i="9" s="1"/>
  <c r="N5" i="6"/>
  <c r="F5" i="9" s="1"/>
  <c r="U19" i="6"/>
  <c r="Q19" i="6"/>
  <c r="I19" i="9" s="1"/>
  <c r="U8" i="6"/>
  <c r="M8" i="9" s="1"/>
  <c r="P8" i="6"/>
  <c r="H8" i="9" s="1"/>
  <c r="V11" i="6"/>
  <c r="R5" i="6"/>
  <c r="J5" i="9" s="1"/>
  <c r="H29" i="9"/>
  <c r="F12" i="9"/>
  <c r="N6" i="6"/>
  <c r="F6" i="9" s="1"/>
  <c r="N13" i="6"/>
  <c r="Q8" i="6"/>
  <c r="I8" i="9" s="1"/>
  <c r="O13" i="6"/>
  <c r="G13" i="9" s="1"/>
  <c r="S13" i="6"/>
  <c r="O5" i="6"/>
  <c r="G5" i="9" s="1"/>
  <c r="O6" i="6"/>
  <c r="G6" i="9" s="1"/>
  <c r="T31" i="6"/>
  <c r="L31" i="9" s="1"/>
  <c r="H21" i="9"/>
  <c r="R25" i="6"/>
  <c r="J25" i="9" s="1"/>
  <c r="F30" i="9"/>
  <c r="C30" i="6"/>
  <c r="H30" i="9"/>
  <c r="F30" i="6"/>
  <c r="S31" i="6"/>
  <c r="K31" i="9" s="1"/>
  <c r="B30" i="6"/>
  <c r="G30" i="9"/>
  <c r="U9" i="6" l="1"/>
  <c r="M9" i="9" s="1"/>
  <c r="N34" i="6"/>
  <c r="F34" i="9" s="1"/>
  <c r="O7" i="6"/>
  <c r="G7" i="9" s="1"/>
  <c r="Q22" i="6"/>
  <c r="I22" i="9" s="1"/>
  <c r="U22" i="6"/>
  <c r="M22" i="9" s="1"/>
  <c r="P16" i="6"/>
  <c r="H16" i="9" s="1"/>
  <c r="M19" i="9"/>
  <c r="U5" i="6"/>
  <c r="M5" i="9" s="1"/>
  <c r="T6" i="6"/>
  <c r="L6" i="9" s="1"/>
  <c r="T25" i="6"/>
  <c r="L25" i="9" s="1"/>
  <c r="R9" i="6"/>
  <c r="J9" i="9" s="1"/>
  <c r="S25" i="6"/>
  <c r="S7" i="6" s="1"/>
  <c r="K7" i="9" s="1"/>
  <c r="K24" i="9"/>
  <c r="Q5" i="6"/>
  <c r="I5" i="9" s="1"/>
  <c r="T5" i="6"/>
  <c r="L5" i="9" s="1"/>
  <c r="K23" i="9"/>
  <c r="N25" i="6"/>
  <c r="F25" i="9" s="1"/>
  <c r="R8" i="6"/>
  <c r="J8" i="9" s="1"/>
  <c r="J26" i="9"/>
  <c r="J20" i="9"/>
  <c r="T34" i="6"/>
  <c r="L34" i="9" s="1"/>
  <c r="T16" i="6"/>
  <c r="L16" i="9" s="1"/>
  <c r="U25" i="6"/>
  <c r="U28" i="6" s="1"/>
  <c r="M28" i="9" s="1"/>
  <c r="J24" i="9"/>
  <c r="Q34" i="6"/>
  <c r="I34" i="9" s="1"/>
  <c r="J17" i="9"/>
  <c r="R19" i="6"/>
  <c r="V17" i="6"/>
  <c r="N17" i="9" s="1"/>
  <c r="S15" i="6"/>
  <c r="K15" i="9" s="1"/>
  <c r="S8" i="6"/>
  <c r="K8" i="9" s="1"/>
  <c r="K14" i="9"/>
  <c r="P9" i="6"/>
  <c r="H9" i="9" s="1"/>
  <c r="H15" i="9"/>
  <c r="G19" i="9"/>
  <c r="O22" i="6"/>
  <c r="G22" i="9" s="1"/>
  <c r="V18" i="6"/>
  <c r="N18" i="9" s="1"/>
  <c r="T19" i="6"/>
  <c r="L19" i="9" s="1"/>
  <c r="L18" i="9"/>
  <c r="G14" i="9"/>
  <c r="O15" i="6"/>
  <c r="G15" i="9" s="1"/>
  <c r="V14" i="6"/>
  <c r="O8" i="6"/>
  <c r="G8" i="9" s="1"/>
  <c r="O31" i="6"/>
  <c r="P31" i="6"/>
  <c r="K30" i="9"/>
  <c r="S34" i="6"/>
  <c r="K34" i="9" s="1"/>
  <c r="R28" i="6"/>
  <c r="J28" i="9" s="1"/>
  <c r="F33" i="9"/>
  <c r="P25" i="6"/>
  <c r="V23" i="6"/>
  <c r="N23" i="9" s="1"/>
  <c r="H23" i="9"/>
  <c r="P5" i="6"/>
  <c r="H5" i="9" s="1"/>
  <c r="M29" i="9"/>
  <c r="U31" i="6"/>
  <c r="V29" i="6"/>
  <c r="N29" i="9" s="1"/>
  <c r="O27" i="6"/>
  <c r="V27" i="6" s="1"/>
  <c r="N27" i="9" s="1"/>
  <c r="G26" i="9"/>
  <c r="H17" i="9"/>
  <c r="P19" i="6"/>
  <c r="Q15" i="6"/>
  <c r="I14" i="9"/>
  <c r="P6" i="6"/>
  <c r="H6" i="9" s="1"/>
  <c r="S22" i="6"/>
  <c r="K22" i="9" s="1"/>
  <c r="U16" i="6"/>
  <c r="N28" i="6"/>
  <c r="F28" i="9" s="1"/>
  <c r="L20" i="9"/>
  <c r="T21" i="6"/>
  <c r="N21" i="6"/>
  <c r="V20" i="6"/>
  <c r="N20" i="9" s="1"/>
  <c r="J11" i="9"/>
  <c r="R13" i="6"/>
  <c r="J13" i="9" s="1"/>
  <c r="J29" i="9"/>
  <c r="R31" i="6"/>
  <c r="O33" i="6"/>
  <c r="G33" i="9" s="1"/>
  <c r="G32" i="9"/>
  <c r="F13" i="9"/>
  <c r="N16" i="6"/>
  <c r="F19" i="9"/>
  <c r="K13" i="9"/>
  <c r="N11" i="9"/>
  <c r="K27" i="9"/>
  <c r="V30" i="6"/>
  <c r="N30" i="9" s="1"/>
  <c r="Q6" i="6"/>
  <c r="I6" i="9" s="1"/>
  <c r="V24" i="6"/>
  <c r="Q25" i="6"/>
  <c r="O16" i="6" l="1"/>
  <c r="G16" i="9" s="1"/>
  <c r="S16" i="6"/>
  <c r="K16" i="9" s="1"/>
  <c r="S9" i="6"/>
  <c r="K9" i="9" s="1"/>
  <c r="V15" i="6"/>
  <c r="N15" i="9" s="1"/>
  <c r="O9" i="6"/>
  <c r="G9" i="9" s="1"/>
  <c r="V5" i="6"/>
  <c r="N5" i="9" s="1"/>
  <c r="N7" i="6"/>
  <c r="F7" i="9" s="1"/>
  <c r="T7" i="6"/>
  <c r="L7" i="9" s="1"/>
  <c r="R16" i="6"/>
  <c r="J16" i="9" s="1"/>
  <c r="T28" i="6"/>
  <c r="L28" i="9" s="1"/>
  <c r="V19" i="6"/>
  <c r="N19" i="9" s="1"/>
  <c r="R7" i="6"/>
  <c r="J7" i="9" s="1"/>
  <c r="T22" i="6"/>
  <c r="L22" i="9" s="1"/>
  <c r="M25" i="9"/>
  <c r="U7" i="6"/>
  <c r="M7" i="9" s="1"/>
  <c r="S28" i="6"/>
  <c r="K28" i="9" s="1"/>
  <c r="K25" i="9"/>
  <c r="J31" i="9"/>
  <c r="R34" i="6"/>
  <c r="J34" i="9" s="1"/>
  <c r="F21" i="9"/>
  <c r="N9" i="6"/>
  <c r="F9" i="9" s="1"/>
  <c r="V21" i="6"/>
  <c r="N21" i="9" s="1"/>
  <c r="G27" i="9"/>
  <c r="O28" i="6"/>
  <c r="G28" i="9" s="1"/>
  <c r="M31" i="9"/>
  <c r="U34" i="6"/>
  <c r="M34" i="9" s="1"/>
  <c r="L21" i="9"/>
  <c r="T9" i="6"/>
  <c r="L9" i="9" s="1"/>
  <c r="N22" i="6"/>
  <c r="N10" i="6" s="1"/>
  <c r="F10" i="9" s="1"/>
  <c r="V13" i="6"/>
  <c r="N13" i="9" s="1"/>
  <c r="U10" i="6"/>
  <c r="M10" i="9" s="1"/>
  <c r="M16" i="9"/>
  <c r="P28" i="6"/>
  <c r="H28" i="9" s="1"/>
  <c r="H25" i="9"/>
  <c r="P34" i="6"/>
  <c r="H34" i="9" s="1"/>
  <c r="H31" i="9"/>
  <c r="V31" i="6"/>
  <c r="N31" i="9" s="1"/>
  <c r="G31" i="9"/>
  <c r="O34" i="6"/>
  <c r="I15" i="9"/>
  <c r="Q16" i="6"/>
  <c r="I16" i="9" s="1"/>
  <c r="Q9" i="6"/>
  <c r="I9" i="9" s="1"/>
  <c r="P7" i="6"/>
  <c r="H7" i="9" s="1"/>
  <c r="H19" i="9"/>
  <c r="P22" i="6"/>
  <c r="V33" i="6"/>
  <c r="N33" i="9" s="1"/>
  <c r="N14" i="9"/>
  <c r="V8" i="6"/>
  <c r="N8" i="9" s="1"/>
  <c r="J19" i="9"/>
  <c r="R22" i="6"/>
  <c r="J22" i="9" s="1"/>
  <c r="Q28" i="6"/>
  <c r="Q7" i="6"/>
  <c r="I7" i="9" s="1"/>
  <c r="I25" i="9"/>
  <c r="V25" i="6"/>
  <c r="N25" i="9" s="1"/>
  <c r="F16" i="9"/>
  <c r="N24" i="9"/>
  <c r="V6" i="6"/>
  <c r="N6" i="9" s="1"/>
  <c r="O10" i="6"/>
  <c r="G10" i="9" s="1"/>
  <c r="V9" i="6" l="1"/>
  <c r="N9" i="9" s="1"/>
  <c r="V22" i="6"/>
  <c r="N22" i="9" s="1"/>
  <c r="F22" i="9"/>
  <c r="S10" i="6"/>
  <c r="K10" i="9" s="1"/>
  <c r="T10" i="6"/>
  <c r="L10" i="9" s="1"/>
  <c r="V16" i="6"/>
  <c r="N16" i="9" s="1"/>
  <c r="R10" i="6"/>
  <c r="J10" i="9" s="1"/>
  <c r="H22" i="9"/>
  <c r="P10" i="6"/>
  <c r="H10" i="9" s="1"/>
  <c r="V34" i="6"/>
  <c r="N34" i="9" s="1"/>
  <c r="G34" i="9"/>
  <c r="Q10" i="6"/>
  <c r="I10" i="9" s="1"/>
  <c r="I28" i="9"/>
  <c r="V28" i="6"/>
  <c r="N28" i="9" s="1"/>
  <c r="V7" i="6"/>
  <c r="N7" i="9" s="1"/>
  <c r="V10" i="6" l="1"/>
  <c r="N10" i="9" s="1"/>
</calcChain>
</file>

<file path=xl/sharedStrings.xml><?xml version="1.0" encoding="utf-8"?>
<sst xmlns="http://schemas.openxmlformats.org/spreadsheetml/2006/main" count="495" uniqueCount="56">
  <si>
    <t>ระดับวิชา</t>
  </si>
  <si>
    <t>ระดับนิสิต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</si>
  <si>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</si>
  <si>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</si>
  <si>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</si>
  <si>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ก.</t>
  </si>
  <si>
    <t>วศ.</t>
  </si>
  <si>
    <t>ศวท.</t>
  </si>
  <si>
    <t>ศษ.</t>
  </si>
  <si>
    <t>สพ.</t>
  </si>
  <si>
    <t>สหวิทยาการ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</si>
  <si>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</si>
  <si>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</si>
  <si>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</si>
  <si>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</si>
  <si>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</si>
  <si>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</si>
  <si>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</si>
  <si>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</si>
  <si>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</si>
  <si>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A</t>
  </si>
  <si>
    <t>B</t>
  </si>
  <si>
    <t>E</t>
  </si>
  <si>
    <t>Q</t>
  </si>
  <si>
    <t>F</t>
  </si>
  <si>
    <t>I</t>
  </si>
  <si>
    <t>Y</t>
  </si>
  <si>
    <t>S</t>
  </si>
  <si>
    <t>วิทย์กีฬา</t>
  </si>
  <si>
    <t>พ_K</t>
  </si>
  <si>
    <t>คณะ/สาขาวิชาที่สอน</t>
  </si>
  <si>
    <t>โครงการสหวิทยาการ</t>
  </si>
  <si>
    <t>X03</t>
  </si>
  <si>
    <t xml:space="preserve">   พันธุวิศวกรรม</t>
  </si>
  <si>
    <t>X05</t>
  </si>
  <si>
    <t xml:space="preserve">   เทคโนโลยีชีวภาพทางการเกษตร</t>
  </si>
  <si>
    <t>X07</t>
  </si>
  <si>
    <t xml:space="preserve">   เทคโนโลยีหลังการเก็บเกี่ยว</t>
  </si>
  <si>
    <t>X11</t>
  </si>
  <si>
    <t xml:space="preserve">   คณิตศาสตร์ศึกษา</t>
  </si>
  <si>
    <t>เกษตร กพส</t>
  </si>
  <si>
    <t>ประมง กพส.</t>
  </si>
  <si>
    <t>วิศวะ กพส</t>
  </si>
  <si>
    <t>ศษ.พ</t>
  </si>
  <si>
    <t>สพ. กพส.</t>
  </si>
  <si>
    <t>สหวิทยาการ กพส.</t>
  </si>
  <si>
    <t>การกีฬา กพส</t>
  </si>
  <si>
    <t>S01</t>
  </si>
  <si>
    <t>กำแพงแสน</t>
  </si>
  <si>
    <t>ตารางที่ 2.7  จำนวนนิสิตเต็มเวลา (FTES) ของโครงการสหวิทยาการ กำแพงแสน ประจำภาคปลาย ปีการศึกษา 2558</t>
  </si>
  <si>
    <t>ตารางที่ 2.7.2_2 จำนวนนิสิตเต็มเวลา (FTES) ภาคพิเศษ รายวิชาบูรณาการของโครงการสหวิทยาการ กำแพงแสน ประจำภาคปลาย ปีการศึกษา 2558</t>
  </si>
  <si>
    <t>ตารางที่ 2.7.2_1 จำนวนนิสิตเต็มเวลา (FTES) ภาคพิเศษ รายวิชาของโครงการสหวิทยาการ กำแพงแสน ประจำภาคปลาย ปีการศึกษา 2558</t>
  </si>
  <si>
    <t>ตารางที่ 2.7.2 จำนวนนิสิตเต็มเวลา (FTES) ภาคพิเศษของโครงการสหวิทยาการ กำแพงแสน ประจำภาคปลาย ปีการศึกษา 2558</t>
  </si>
  <si>
    <t>ตารางที่ 2.7.1_2 จำนวนนิสิตเต็มเวลา (FTES) ภาคปกติ รายวิชาบูรณาการของโครงการสหวิทยาการ กำแพงแสน ประจำภาคปลาย ปีการศึกษา 2558</t>
  </si>
  <si>
    <t>ตารางที่ 2.7.1_1 จำนวนนิสิตเต็มเวลา (FTES) ภาคปกติ รายวิชาของโครงการสหวิทยาการ กำแพงแสน ประจำภาคปลาย ปีการศึกษา 2558</t>
  </si>
  <si>
    <t>ตารางที่ 2.7.1 จำนวนนิสิตเต็มเวลา (FTES) ภาคปกติของโครงการสหวิทยาการ กำแพงแสน ประจำภาคปลาย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</si>
</sst>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8"/>
      <name val="Cordia New"/>
      <family val="2"/>
    </font>
    <font>
      <sz val="10"/>
      <color indexed="56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9"/>
      <color indexed="10"/>
      <name val="Arial"/>
      <family val="2"/>
    </font>
    <font>
      <sz val="9"/>
      <color indexed="10"/>
      <name val="CordiaUPC"/>
      <family val="2"/>
      <charset val="222"/>
    </font>
    <font>
      <sz val="9"/>
      <color indexed="10"/>
      <name val="Cordia New"/>
      <family val="2"/>
      <charset val="222"/>
    </font>
    <font>
      <sz val="10"/>
      <color indexed="12"/>
      <name val="Arial Narrow"/>
      <family val="2"/>
    </font>
    <font>
      <sz val="10.5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7" fillId="16" borderId="5" applyNumberFormat="0" applyAlignment="0" applyProtection="0"/>
    <xf numFmtId="0" fontId="12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/>
    <xf numFmtId="0" fontId="22" fillId="0" borderId="0" xfId="27" applyFont="1" applyFill="1" applyBorder="1" applyAlignment="1"/>
    <xf numFmtId="0" fontId="22" fillId="0" borderId="0" xfId="27" applyFont="1" applyFill="1" applyAlignment="1"/>
    <xf numFmtId="0" fontId="22" fillId="0" borderId="0" xfId="27" applyFont="1" applyFill="1" applyAlignment="1">
      <alignment horizontal="center"/>
    </xf>
    <xf numFmtId="0" fontId="24" fillId="0" borderId="0" xfId="27" applyFont="1" applyFill="1" applyBorder="1" applyAlignment="1"/>
    <xf numFmtId="43" fontId="24" fillId="0" borderId="10" xfId="19" applyFont="1" applyFill="1" applyBorder="1" applyAlignment="1">
      <alignment horizontal="centerContinuous"/>
    </xf>
    <xf numFmtId="43" fontId="24" fillId="0" borderId="11" xfId="19" applyFont="1" applyFill="1" applyBorder="1" applyAlignment="1">
      <alignment horizontal="centerContinuous"/>
    </xf>
    <xf numFmtId="0" fontId="24" fillId="0" borderId="0" xfId="27" applyFont="1" applyFill="1" applyAlignment="1"/>
    <xf numFmtId="43" fontId="24" fillId="0" borderId="12" xfId="19" applyFont="1" applyFill="1" applyBorder="1" applyAlignment="1">
      <alignment horizontal="center"/>
    </xf>
    <xf numFmtId="43" fontId="24" fillId="0" borderId="13" xfId="19" applyFont="1" applyFill="1" applyBorder="1" applyAlignment="1">
      <alignment horizontal="center"/>
    </xf>
    <xf numFmtId="43" fontId="24" fillId="0" borderId="14" xfId="19" applyFont="1" applyFill="1" applyBorder="1" applyAlignment="1">
      <alignment horizontal="center"/>
    </xf>
    <xf numFmtId="0" fontId="23" fillId="0" borderId="0" xfId="27" applyFont="1" applyFill="1" applyBorder="1" applyAlignment="1"/>
    <xf numFmtId="43" fontId="23" fillId="0" borderId="15" xfId="19" applyFont="1" applyFill="1" applyBorder="1" applyAlignment="1">
      <alignment horizontal="center"/>
    </xf>
    <xf numFmtId="0" fontId="23" fillId="0" borderId="0" xfId="27" applyFont="1" applyFill="1" applyAlignment="1"/>
    <xf numFmtId="43" fontId="24" fillId="0" borderId="16" xfId="19" applyFont="1" applyFill="1" applyBorder="1" applyAlignment="1">
      <alignment horizontal="center"/>
    </xf>
    <xf numFmtId="43" fontId="24" fillId="0" borderId="15" xfId="19" applyFont="1" applyFill="1" applyBorder="1" applyAlignment="1">
      <alignment horizontal="center"/>
    </xf>
    <xf numFmtId="43" fontId="24" fillId="0" borderId="17" xfId="19" applyFont="1" applyFill="1" applyBorder="1" applyAlignment="1">
      <alignment horizontal="center"/>
    </xf>
    <xf numFmtId="43" fontId="24" fillId="0" borderId="18" xfId="19" applyFont="1" applyFill="1" applyBorder="1" applyAlignment="1">
      <alignment horizontal="centerContinuous"/>
    </xf>
    <xf numFmtId="0" fontId="27" fillId="0" borderId="0" xfId="27" applyFont="1" applyFill="1" applyBorder="1" applyAlignment="1">
      <alignment horizontal="left"/>
    </xf>
    <xf numFmtId="0" fontId="25" fillId="0" borderId="0" xfId="27" applyFont="1" applyFill="1" applyBorder="1" applyAlignment="1">
      <alignment horizontal="left"/>
    </xf>
    <xf numFmtId="0" fontId="0" fillId="0" borderId="0" xfId="0" applyFill="1" applyBorder="1" applyAlignment="1"/>
    <xf numFmtId="3" fontId="26" fillId="0" borderId="14" xfId="27" applyNumberFormat="1" applyFont="1" applyFill="1" applyBorder="1" applyAlignment="1">
      <alignment horizontal="left"/>
    </xf>
    <xf numFmtId="3" fontId="26" fillId="0" borderId="18" xfId="27" applyNumberFormat="1" applyFont="1" applyFill="1" applyBorder="1" applyAlignment="1">
      <alignment horizontal="left"/>
    </xf>
    <xf numFmtId="3" fontId="26" fillId="0" borderId="0" xfId="27" applyNumberFormat="1" applyFont="1" applyFill="1" applyBorder="1" applyAlignment="1">
      <alignment horizontal="left"/>
    </xf>
    <xf numFmtId="0" fontId="22" fillId="0" borderId="0" xfId="27" applyFont="1" applyFill="1" applyAlignment="1">
      <alignment shrinkToFit="1"/>
    </xf>
    <xf numFmtId="0" fontId="24" fillId="0" borderId="19" xfId="27" applyFont="1" applyFill="1" applyBorder="1" applyAlignment="1">
      <alignment horizontal="center" shrinkToFit="1"/>
    </xf>
    <xf numFmtId="0" fontId="24" fillId="0" borderId="20" xfId="27" applyFont="1" applyFill="1" applyBorder="1" applyAlignment="1">
      <alignment horizontal="center" shrinkToFit="1"/>
    </xf>
    <xf numFmtId="0" fontId="24" fillId="0" borderId="21" xfId="27" applyFont="1" applyFill="1" applyBorder="1" applyAlignment="1">
      <alignment horizontal="center" shrinkToFit="1"/>
    </xf>
    <xf numFmtId="0" fontId="24" fillId="0" borderId="14" xfId="27" applyFont="1" applyFill="1" applyBorder="1" applyAlignment="1">
      <alignment horizontal="center" shrinkToFit="1"/>
    </xf>
    <xf numFmtId="0" fontId="23" fillId="0" borderId="15" xfId="27" applyFont="1" applyFill="1" applyBorder="1" applyAlignment="1">
      <alignment horizontal="center" shrinkToFit="1"/>
    </xf>
    <xf numFmtId="0" fontId="23" fillId="0" borderId="15" xfId="27" applyFont="1" applyFill="1" applyBorder="1" applyAlignment="1">
      <alignment horizontal="centerContinuous" shrinkToFit="1"/>
    </xf>
    <xf numFmtId="0" fontId="24" fillId="0" borderId="16" xfId="27" applyFont="1" applyFill="1" applyBorder="1" applyAlignment="1">
      <alignment horizontal="center" shrinkToFit="1"/>
    </xf>
    <xf numFmtId="0" fontId="24" fillId="0" borderId="15" xfId="27" applyFont="1" applyFill="1" applyBorder="1" applyAlignment="1">
      <alignment horizontal="center" shrinkToFit="1"/>
    </xf>
    <xf numFmtId="0" fontId="24" fillId="0" borderId="17" xfId="27" applyFont="1" applyFill="1" applyBorder="1" applyAlignment="1">
      <alignment horizontal="centerContinuous" shrinkToFit="1"/>
    </xf>
    <xf numFmtId="0" fontId="24" fillId="0" borderId="15" xfId="27" applyFont="1" applyFill="1" applyBorder="1" applyAlignment="1">
      <alignment horizontal="centerContinuous" shrinkToFit="1"/>
    </xf>
    <xf numFmtId="0" fontId="24" fillId="0" borderId="0" xfId="27" applyFont="1" applyFill="1" applyAlignment="1">
      <alignment shrinkToFit="1"/>
    </xf>
    <xf numFmtId="0" fontId="24" fillId="0" borderId="14" xfId="27" applyFont="1" applyFill="1" applyBorder="1" applyAlignment="1">
      <alignment shrinkToFit="1"/>
    </xf>
    <xf numFmtId="0" fontId="22" fillId="0" borderId="0" xfId="27" applyFont="1" applyFill="1" applyAlignment="1">
      <alignment horizontal="center" shrinkToFit="1"/>
    </xf>
    <xf numFmtId="43" fontId="24" fillId="0" borderId="10" xfId="19" applyFont="1" applyFill="1" applyBorder="1" applyAlignment="1">
      <alignment horizontal="centerContinuous" shrinkToFit="1"/>
    </xf>
    <xf numFmtId="43" fontId="24" fillId="0" borderId="11" xfId="19" applyFont="1" applyFill="1" applyBorder="1" applyAlignment="1">
      <alignment horizontal="centerContinuous" shrinkToFit="1"/>
    </xf>
    <xf numFmtId="43" fontId="24" fillId="0" borderId="18" xfId="19" applyFont="1" applyFill="1" applyBorder="1" applyAlignment="1">
      <alignment horizontal="centerContinuous" shrinkToFit="1"/>
    </xf>
    <xf numFmtId="43" fontId="24" fillId="0" borderId="12" xfId="19" applyFont="1" applyFill="1" applyBorder="1" applyAlignment="1">
      <alignment horizontal="center" shrinkToFit="1"/>
    </xf>
    <xf numFmtId="43" fontId="24" fillId="0" borderId="13" xfId="19" applyFont="1" applyFill="1" applyBorder="1" applyAlignment="1">
      <alignment horizontal="center" shrinkToFit="1"/>
    </xf>
    <xf numFmtId="43" fontId="24" fillId="0" borderId="14" xfId="19" applyFont="1" applyFill="1" applyBorder="1" applyAlignment="1">
      <alignment horizontal="center" shrinkToFit="1"/>
    </xf>
    <xf numFmtId="43" fontId="23" fillId="0" borderId="15" xfId="19" applyFont="1" applyFill="1" applyBorder="1" applyAlignment="1">
      <alignment horizontal="center" shrinkToFit="1"/>
    </xf>
    <xf numFmtId="43" fontId="24" fillId="0" borderId="16" xfId="19" applyFont="1" applyFill="1" applyBorder="1" applyAlignment="1">
      <alignment horizontal="center" shrinkToFit="1"/>
    </xf>
    <xf numFmtId="43" fontId="24" fillId="0" borderId="15" xfId="19" applyFont="1" applyFill="1" applyBorder="1" applyAlignment="1">
      <alignment horizontal="center" shrinkToFit="1"/>
    </xf>
    <xf numFmtId="43" fontId="24" fillId="0" borderId="17" xfId="19" applyFont="1" applyFill="1" applyBorder="1" applyAlignment="1">
      <alignment horizontal="center" shrinkToFit="1"/>
    </xf>
    <xf numFmtId="0" fontId="29" fillId="0" borderId="0" xfId="27" applyFont="1" applyFill="1" applyBorder="1" applyAlignment="1" applyProtection="1">
      <alignment horizontal="left"/>
    </xf>
    <xf numFmtId="0" fontId="23" fillId="0" borderId="15" xfId="27" applyFont="1" applyFill="1" applyBorder="1" applyAlignment="1">
      <alignment horizontal="center"/>
    </xf>
    <xf numFmtId="0" fontId="23" fillId="0" borderId="15" xfId="27" applyFont="1" applyFill="1" applyBorder="1" applyAlignment="1"/>
    <xf numFmtId="0" fontId="24" fillId="0" borderId="16" xfId="27" applyFont="1" applyFill="1" applyBorder="1" applyAlignment="1">
      <alignment horizontal="center"/>
    </xf>
    <xf numFmtId="0" fontId="24" fillId="0" borderId="15" xfId="27" applyFont="1" applyFill="1" applyBorder="1" applyAlignment="1"/>
    <xf numFmtId="0" fontId="24" fillId="0" borderId="17" xfId="27" applyFont="1" applyFill="1" applyBorder="1" applyAlignment="1"/>
    <xf numFmtId="0" fontId="24" fillId="0" borderId="0" xfId="27" applyFont="1" applyFill="1" applyBorder="1"/>
    <xf numFmtId="0" fontId="24" fillId="0" borderId="15" xfId="27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14" xfId="27" applyFont="1" applyFill="1" applyBorder="1" applyAlignment="1"/>
    <xf numFmtId="43" fontId="23" fillId="0" borderId="22" xfId="19" applyFont="1" applyFill="1" applyBorder="1" applyAlignment="1">
      <alignment horizontal="center" shrinkToFit="1"/>
    </xf>
    <xf numFmtId="43" fontId="23" fillId="0" borderId="23" xfId="19" applyFont="1" applyFill="1" applyBorder="1" applyAlignment="1">
      <alignment horizontal="center" shrinkToFit="1"/>
    </xf>
    <xf numFmtId="43" fontId="28" fillId="0" borderId="24" xfId="19" applyFont="1" applyFill="1" applyBorder="1" applyAlignment="1">
      <alignment horizontal="center" shrinkToFit="1"/>
    </xf>
    <xf numFmtId="43" fontId="24" fillId="0" borderId="25" xfId="19" applyFont="1" applyFill="1" applyBorder="1" applyAlignment="1">
      <alignment horizontal="center" shrinkToFit="1"/>
    </xf>
    <xf numFmtId="43" fontId="28" fillId="0" borderId="22" xfId="19" applyFont="1" applyFill="1" applyBorder="1" applyAlignment="1">
      <alignment horizontal="center" shrinkToFit="1"/>
    </xf>
    <xf numFmtId="43" fontId="24" fillId="0" borderId="23" xfId="19" applyFont="1" applyFill="1" applyBorder="1" applyAlignment="1">
      <alignment horizontal="center" shrinkToFit="1"/>
    </xf>
    <xf numFmtId="43" fontId="24" fillId="0" borderId="22" xfId="19" applyFont="1" applyFill="1" applyBorder="1" applyAlignment="1">
      <alignment horizontal="center" shrinkToFit="1"/>
    </xf>
    <xf numFmtId="0" fontId="24" fillId="0" borderId="14" xfId="27" applyFont="1" applyFill="1" applyBorder="1" applyAlignment="1">
      <alignment horizontal="centerContinuous" shrinkToFit="1"/>
    </xf>
    <xf numFmtId="43" fontId="24" fillId="0" borderId="21" xfId="19" applyFont="1" applyFill="1" applyBorder="1" applyAlignment="1">
      <alignment horizontal="center"/>
    </xf>
    <xf numFmtId="43" fontId="23" fillId="0" borderId="26" xfId="19" applyFont="1" applyFill="1" applyBorder="1" applyAlignment="1">
      <alignment horizontal="center"/>
    </xf>
    <xf numFmtId="43" fontId="28" fillId="0" borderId="27" xfId="19" applyFont="1" applyFill="1" applyBorder="1" applyAlignment="1">
      <alignment horizontal="center"/>
    </xf>
    <xf numFmtId="43" fontId="28" fillId="0" borderId="26" xfId="19" applyFont="1" applyFill="1" applyBorder="1" applyAlignment="1">
      <alignment horizontal="center"/>
    </xf>
    <xf numFmtId="43" fontId="24" fillId="0" borderId="26" xfId="19" applyFont="1" applyFill="1" applyBorder="1" applyAlignment="1">
      <alignment horizontal="center"/>
    </xf>
    <xf numFmtId="43" fontId="24" fillId="0" borderId="28" xfId="19" applyFont="1" applyFill="1" applyBorder="1" applyAlignment="1">
      <alignment horizontal="center"/>
    </xf>
    <xf numFmtId="43" fontId="24" fillId="0" borderId="29" xfId="19" applyFont="1" applyFill="1" applyBorder="1" applyAlignment="1">
      <alignment horizontal="center" shrinkToFit="1"/>
    </xf>
    <xf numFmtId="43" fontId="23" fillId="0" borderId="30" xfId="19" applyFont="1" applyFill="1" applyBorder="1" applyAlignment="1">
      <alignment horizontal="center" shrinkToFit="1"/>
    </xf>
    <xf numFmtId="43" fontId="24" fillId="0" borderId="31" xfId="19" applyFont="1" applyFill="1" applyBorder="1" applyAlignment="1">
      <alignment horizontal="center" shrinkToFit="1"/>
    </xf>
    <xf numFmtId="43" fontId="24" fillId="0" borderId="30" xfId="19" applyFont="1" applyFill="1" applyBorder="1" applyAlignment="1">
      <alignment horizontal="center" shrinkToFit="1"/>
    </xf>
    <xf numFmtId="43" fontId="24" fillId="0" borderId="32" xfId="19" applyFont="1" applyFill="1" applyBorder="1" applyAlignment="1">
      <alignment horizontal="center" shrinkToFit="1"/>
    </xf>
    <xf numFmtId="43" fontId="24" fillId="0" borderId="29" xfId="19" applyFont="1" applyFill="1" applyBorder="1" applyAlignment="1">
      <alignment horizontal="center"/>
    </xf>
    <xf numFmtId="43" fontId="23" fillId="0" borderId="30" xfId="19" applyFont="1" applyFill="1" applyBorder="1" applyAlignment="1">
      <alignment horizontal="center"/>
    </xf>
    <xf numFmtId="43" fontId="24" fillId="0" borderId="31" xfId="19" applyFont="1" applyFill="1" applyBorder="1" applyAlignment="1">
      <alignment horizontal="center"/>
    </xf>
    <xf numFmtId="43" fontId="24" fillId="0" borderId="30" xfId="19" applyFont="1" applyFill="1" applyBorder="1" applyAlignment="1">
      <alignment horizontal="center"/>
    </xf>
    <xf numFmtId="43" fontId="24" fillId="0" borderId="32" xfId="19" applyFont="1" applyFill="1" applyBorder="1" applyAlignment="1">
      <alignment horizontal="center"/>
    </xf>
    <xf numFmtId="43" fontId="24" fillId="0" borderId="18" xfId="19" applyFont="1" applyFill="1" applyBorder="1" applyAlignment="1">
      <alignment horizontal="center"/>
    </xf>
    <xf numFmtId="43" fontId="28" fillId="0" borderId="16" xfId="19" applyFont="1" applyFill="1" applyBorder="1" applyAlignment="1">
      <alignment horizontal="center"/>
    </xf>
    <xf numFmtId="43" fontId="28" fillId="0" borderId="15" xfId="19" applyFont="1" applyFill="1" applyBorder="1" applyAlignment="1">
      <alignment horizontal="center"/>
    </xf>
    <xf numFmtId="43" fontId="24" fillId="0" borderId="33" xfId="19" applyFont="1" applyFill="1" applyBorder="1" applyAlignment="1">
      <alignment horizontal="center" shrinkToFit="1"/>
    </xf>
    <xf numFmtId="43" fontId="24" fillId="0" borderId="34" xfId="19" applyFont="1" applyFill="1" applyBorder="1" applyAlignment="1">
      <alignment horizontal="center" shrinkToFit="1"/>
    </xf>
    <xf numFmtId="43" fontId="24" fillId="0" borderId="30" xfId="19" applyFont="1" applyFill="1" applyBorder="1" applyAlignment="1">
      <alignment shrinkToFit="1"/>
    </xf>
    <xf numFmtId="43" fontId="24" fillId="0" borderId="29" xfId="19" applyFont="1" applyFill="1" applyBorder="1" applyAlignment="1">
      <alignment shrinkToFit="1"/>
    </xf>
  </cellXfs>
  <cellStyles count="44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19" builtinId="3"/>
    <cellStyle name="Normal" xfId="0" builtinId="0"/>
    <cellStyle name="การคำนวณ" xfId="20" builtinId="22" customBuiltin="1"/>
    <cellStyle name="ข้อความเตือน" xfId="21" builtinId="11" customBuiltin="1"/>
    <cellStyle name="ข้อความอธิบาย" xfId="22" builtinId="53" customBuiltin="1"/>
    <cellStyle name="ชื่อเรื่อง" xfId="23" builtinId="15" customBuiltin="1"/>
    <cellStyle name="เซลล์ตรวจสอบ" xfId="24" builtinId="23" customBuiltin="1"/>
    <cellStyle name="เซลล์ที่มีการเชื่อมโยง" xfId="25" builtinId="24" customBuiltin="1"/>
    <cellStyle name="ดี" xfId="26" builtinId="26" customBuiltin="1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rd.edu.kps.ku.ac.th/phd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crd.edu.kps.ku.ac.th/phd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crd.edu.kps.ku.ac.th/phd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hcrd.edu.kps.ku.ac.th/phd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crd.edu.kps.ku.ac.th/ph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34"/>
  <sheetViews>
    <sheetView showGridLines="0" tabSelected="1" zoomScaleNormal="100" workbookViewId="0">
      <selection activeCell="B39" sqref="B39"/>
    </sheetView>
  </sheetViews>
  <sheetFormatPr defaultRowHeight="25.5" customHeight="1" x14ac:dyDescent="0.2"/>
  <cols>
    <col min="1" max="1" width="28.7109375" style="7" customWidth="1"/>
    <col min="2" max="3" width="7.42578125" style="35" customWidth="1"/>
    <col min="4" max="4" width="11.5703125" style="35" bestFit="1" customWidth="1"/>
    <col min="5" max="5" width="11.85546875" style="35" bestFit="1" customWidth="1"/>
    <col min="6" max="6" width="10.140625" style="35" bestFit="1" customWidth="1"/>
    <col min="7" max="7" width="6.140625" style="35" bestFit="1" customWidth="1"/>
    <col min="8" max="8" width="6.7109375" style="35" bestFit="1" customWidth="1"/>
    <col min="9" max="9" width="10" style="35" bestFit="1" customWidth="1"/>
    <col min="10" max="10" width="16.42578125" style="35" bestFit="1" customWidth="1"/>
    <col min="11" max="11" width="12.5703125" style="35" bestFit="1" customWidth="1"/>
    <col min="12" max="12" width="16.28515625" style="35" customWidth="1"/>
    <col min="13" max="16384" width="9.140625" style="20"/>
  </cols>
  <sheetData>
    <row r="1" spans="1:12" ht="25.5" customHeight="1" x14ac:dyDescent="0.2">
      <c r="A1" s="48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5.5" customHeight="1" x14ac:dyDescent="0.2">
      <c r="A2" s="3"/>
      <c r="B2" s="24"/>
      <c r="C2" s="24"/>
      <c r="D2" s="37"/>
      <c r="E2" s="37"/>
      <c r="F2" s="37"/>
      <c r="G2" s="37"/>
      <c r="H2" s="37"/>
      <c r="I2" s="37"/>
      <c r="J2" s="37"/>
      <c r="K2" s="37"/>
      <c r="L2" s="37"/>
    </row>
    <row r="3" spans="1:12" ht="25.5" customHeight="1" x14ac:dyDescent="0.2">
      <c r="A3" s="26" t="s">
        <v>30</v>
      </c>
      <c r="B3" s="25" t="s">
        <v>0</v>
      </c>
      <c r="C3" s="26" t="s">
        <v>1</v>
      </c>
      <c r="D3" s="38" t="s">
        <v>4</v>
      </c>
      <c r="E3" s="39"/>
      <c r="F3" s="39"/>
      <c r="G3" s="39"/>
      <c r="H3" s="39"/>
      <c r="I3" s="39"/>
      <c r="J3" s="39"/>
      <c r="K3" s="39"/>
      <c r="L3" s="40"/>
    </row>
    <row r="4" spans="1:12" ht="25.5" customHeight="1" x14ac:dyDescent="0.2">
      <c r="A4" s="36"/>
      <c r="B4" s="27" t="s">
        <v>2</v>
      </c>
      <c r="C4" s="28" t="s">
        <v>3</v>
      </c>
      <c r="D4" s="8" t="s">
        <v>40</v>
      </c>
      <c r="E4" s="9" t="s">
        <v>41</v>
      </c>
      <c r="F4" s="9" t="s">
        <v>42</v>
      </c>
      <c r="G4" s="9" t="s">
        <v>7</v>
      </c>
      <c r="H4" s="9" t="s">
        <v>43</v>
      </c>
      <c r="I4" s="9" t="s">
        <v>44</v>
      </c>
      <c r="J4" s="9" t="s">
        <v>45</v>
      </c>
      <c r="K4" s="9" t="s">
        <v>46</v>
      </c>
      <c r="L4" s="43" t="s">
        <v>11</v>
      </c>
    </row>
    <row r="5" spans="1:12" ht="12.75" x14ac:dyDescent="0.2">
      <c r="A5" s="49" t="s">
        <v>31</v>
      </c>
      <c r="B5" s="29" t="s">
        <v>12</v>
      </c>
      <c r="C5" s="29" t="s">
        <v>12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44">
        <v>0</v>
      </c>
    </row>
    <row r="6" spans="1:12" ht="12.75" x14ac:dyDescent="0.2">
      <c r="A6" s="49" t="s">
        <v>48</v>
      </c>
      <c r="B6" s="29"/>
      <c r="C6" s="29" t="s">
        <v>13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44">
        <v>0</v>
      </c>
    </row>
    <row r="7" spans="1:12" ht="12.75" x14ac:dyDescent="0.2">
      <c r="A7" s="50"/>
      <c r="B7" s="29"/>
      <c r="C7" s="29" t="s">
        <v>11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44">
        <v>0</v>
      </c>
    </row>
    <row r="8" spans="1:12" ht="12.75" x14ac:dyDescent="0.2">
      <c r="A8" s="50"/>
      <c r="B8" s="29" t="s">
        <v>14</v>
      </c>
      <c r="C8" s="29" t="s">
        <v>13</v>
      </c>
      <c r="D8" s="58">
        <v>1.25</v>
      </c>
      <c r="E8" s="59">
        <v>0</v>
      </c>
      <c r="F8" s="59">
        <v>0</v>
      </c>
      <c r="G8" s="59">
        <v>0</v>
      </c>
      <c r="H8" s="59">
        <v>0</v>
      </c>
      <c r="I8" s="59">
        <v>8.3333333333333329E-2</v>
      </c>
      <c r="J8" s="59">
        <v>17.333333333333332</v>
      </c>
      <c r="K8" s="59">
        <v>0</v>
      </c>
      <c r="L8" s="44">
        <v>18.666666666666664</v>
      </c>
    </row>
    <row r="9" spans="1:12" ht="12.75" x14ac:dyDescent="0.2">
      <c r="A9" s="50"/>
      <c r="B9" s="29"/>
      <c r="C9" s="29" t="s">
        <v>15</v>
      </c>
      <c r="D9" s="58">
        <v>2.5</v>
      </c>
      <c r="E9" s="59">
        <v>0</v>
      </c>
      <c r="F9" s="59">
        <v>0</v>
      </c>
      <c r="G9" s="59">
        <v>0</v>
      </c>
      <c r="H9" s="59">
        <v>0</v>
      </c>
      <c r="I9" s="59">
        <v>0.16666666666666666</v>
      </c>
      <c r="J9" s="59">
        <v>34.666666666666664</v>
      </c>
      <c r="K9" s="59">
        <v>0</v>
      </c>
      <c r="L9" s="44">
        <v>37.333333333333329</v>
      </c>
    </row>
    <row r="10" spans="1:12" ht="12.75" x14ac:dyDescent="0.2">
      <c r="A10" s="50"/>
      <c r="B10" s="30" t="s">
        <v>16</v>
      </c>
      <c r="C10" s="30"/>
      <c r="D10" s="58">
        <v>2.5</v>
      </c>
      <c r="E10" s="59">
        <v>0</v>
      </c>
      <c r="F10" s="59">
        <v>0</v>
      </c>
      <c r="G10" s="59">
        <v>0</v>
      </c>
      <c r="H10" s="59">
        <v>0</v>
      </c>
      <c r="I10" s="59">
        <v>0.16666666666666666</v>
      </c>
      <c r="J10" s="59">
        <v>34.666666666666664</v>
      </c>
      <c r="K10" s="59">
        <v>0</v>
      </c>
      <c r="L10" s="44">
        <v>37.333333333333329</v>
      </c>
    </row>
    <row r="11" spans="1:12" ht="12.75" x14ac:dyDescent="0.2">
      <c r="A11" s="51" t="s">
        <v>33</v>
      </c>
      <c r="B11" s="31" t="s">
        <v>12</v>
      </c>
      <c r="C11" s="31" t="s">
        <v>12</v>
      </c>
      <c r="D11" s="60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45">
        <v>0</v>
      </c>
    </row>
    <row r="12" spans="1:12" ht="12.75" x14ac:dyDescent="0.2">
      <c r="A12" s="52"/>
      <c r="B12" s="32"/>
      <c r="C12" s="32" t="s">
        <v>13</v>
      </c>
      <c r="D12" s="62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46">
        <v>0</v>
      </c>
    </row>
    <row r="13" spans="1:12" ht="12.75" x14ac:dyDescent="0.2">
      <c r="A13" s="52"/>
      <c r="B13" s="32"/>
      <c r="C13" s="32" t="s">
        <v>11</v>
      </c>
      <c r="D13" s="64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46">
        <v>0</v>
      </c>
    </row>
    <row r="14" spans="1:12" ht="12.75" x14ac:dyDescent="0.2">
      <c r="A14" s="52"/>
      <c r="B14" s="32" t="s">
        <v>14</v>
      </c>
      <c r="C14" s="32" t="s">
        <v>13</v>
      </c>
      <c r="D14" s="62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0.25</v>
      </c>
      <c r="K14" s="63">
        <v>0</v>
      </c>
      <c r="L14" s="46">
        <v>0.25</v>
      </c>
    </row>
    <row r="15" spans="1:12" ht="12.75" x14ac:dyDescent="0.2">
      <c r="A15" s="52"/>
      <c r="B15" s="32"/>
      <c r="C15" s="32" t="s">
        <v>15</v>
      </c>
      <c r="D15" s="64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0.5</v>
      </c>
      <c r="K15" s="63">
        <v>0</v>
      </c>
      <c r="L15" s="46">
        <v>0.5</v>
      </c>
    </row>
    <row r="16" spans="1:12" ht="12.75" x14ac:dyDescent="0.2">
      <c r="A16" s="53"/>
      <c r="B16" s="33" t="s">
        <v>16</v>
      </c>
      <c r="C16" s="33"/>
      <c r="D16" s="85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0.5</v>
      </c>
      <c r="K16" s="86">
        <v>0</v>
      </c>
      <c r="L16" s="47">
        <v>0.5</v>
      </c>
    </row>
    <row r="17" spans="1:12" ht="12.75" x14ac:dyDescent="0.2">
      <c r="A17" s="55" t="s">
        <v>35</v>
      </c>
      <c r="B17" s="32" t="s">
        <v>12</v>
      </c>
      <c r="C17" s="32" t="s">
        <v>12</v>
      </c>
      <c r="D17" s="62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46">
        <v>0</v>
      </c>
    </row>
    <row r="18" spans="1:12" ht="12.75" x14ac:dyDescent="0.2">
      <c r="A18" s="52"/>
      <c r="B18" s="32"/>
      <c r="C18" s="32" t="s">
        <v>13</v>
      </c>
      <c r="D18" s="62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46">
        <v>0</v>
      </c>
    </row>
    <row r="19" spans="1:12" ht="12.75" x14ac:dyDescent="0.2">
      <c r="A19" s="52"/>
      <c r="B19" s="32"/>
      <c r="C19" s="32" t="s">
        <v>11</v>
      </c>
      <c r="D19" s="64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46">
        <v>0</v>
      </c>
    </row>
    <row r="20" spans="1:12" ht="12.75" x14ac:dyDescent="0.2">
      <c r="A20" s="52"/>
      <c r="B20" s="32" t="s">
        <v>14</v>
      </c>
      <c r="C20" s="32" t="s">
        <v>13</v>
      </c>
      <c r="D20" s="62">
        <v>1.25</v>
      </c>
      <c r="E20" s="63">
        <v>0</v>
      </c>
      <c r="F20" s="63">
        <v>0</v>
      </c>
      <c r="G20" s="63">
        <v>0</v>
      </c>
      <c r="H20" s="63">
        <v>0</v>
      </c>
      <c r="I20" s="63">
        <v>8.3333333333333329E-2</v>
      </c>
      <c r="J20" s="63">
        <v>17.083333333333332</v>
      </c>
      <c r="K20" s="63">
        <v>0</v>
      </c>
      <c r="L20" s="46">
        <v>18.416666666666664</v>
      </c>
    </row>
    <row r="21" spans="1:12" ht="12.75" x14ac:dyDescent="0.2">
      <c r="A21" s="52"/>
      <c r="B21" s="32"/>
      <c r="C21" s="32" t="s">
        <v>15</v>
      </c>
      <c r="D21" s="64">
        <v>2.5</v>
      </c>
      <c r="E21" s="63">
        <v>0</v>
      </c>
      <c r="F21" s="63">
        <v>0</v>
      </c>
      <c r="G21" s="63">
        <v>0</v>
      </c>
      <c r="H21" s="63">
        <v>0</v>
      </c>
      <c r="I21" s="63">
        <v>0.16666666666666666</v>
      </c>
      <c r="J21" s="63">
        <v>34.166666666666664</v>
      </c>
      <c r="K21" s="63">
        <v>0</v>
      </c>
      <c r="L21" s="46">
        <v>36.833333333333329</v>
      </c>
    </row>
    <row r="22" spans="1:12" ht="12.75" x14ac:dyDescent="0.2">
      <c r="A22" s="52"/>
      <c r="B22" s="34" t="s">
        <v>16</v>
      </c>
      <c r="C22" s="34"/>
      <c r="D22" s="64">
        <v>2.5</v>
      </c>
      <c r="E22" s="63">
        <v>0</v>
      </c>
      <c r="F22" s="63">
        <v>0</v>
      </c>
      <c r="G22" s="63">
        <v>0</v>
      </c>
      <c r="H22" s="63">
        <v>0</v>
      </c>
      <c r="I22" s="63">
        <v>0.16666666666666666</v>
      </c>
      <c r="J22" s="63">
        <v>34.166666666666664</v>
      </c>
      <c r="K22" s="63">
        <v>0</v>
      </c>
      <c r="L22" s="46">
        <v>36.833333333333329</v>
      </c>
    </row>
    <row r="23" spans="1:12" ht="12.75" x14ac:dyDescent="0.2">
      <c r="A23" s="51" t="s">
        <v>37</v>
      </c>
      <c r="B23" s="31" t="s">
        <v>12</v>
      </c>
      <c r="C23" s="31" t="s">
        <v>12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45">
        <v>0</v>
      </c>
    </row>
    <row r="24" spans="1:12" ht="12.75" x14ac:dyDescent="0.2">
      <c r="A24" s="52"/>
      <c r="B24" s="32"/>
      <c r="C24" s="32" t="s">
        <v>13</v>
      </c>
      <c r="D24" s="62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46">
        <v>0</v>
      </c>
    </row>
    <row r="25" spans="1:12" ht="12.75" x14ac:dyDescent="0.2">
      <c r="A25" s="52"/>
      <c r="B25" s="32"/>
      <c r="C25" s="32" t="s">
        <v>11</v>
      </c>
      <c r="D25" s="64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46">
        <v>0</v>
      </c>
    </row>
    <row r="26" spans="1:12" ht="12.75" x14ac:dyDescent="0.2">
      <c r="A26" s="52"/>
      <c r="B26" s="32" t="s">
        <v>14</v>
      </c>
      <c r="C26" s="32" t="s">
        <v>13</v>
      </c>
      <c r="D26" s="62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46">
        <v>0</v>
      </c>
    </row>
    <row r="27" spans="1:12" ht="12.75" x14ac:dyDescent="0.2">
      <c r="A27" s="52"/>
      <c r="B27" s="32"/>
      <c r="C27" s="32" t="s">
        <v>15</v>
      </c>
      <c r="D27" s="64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46">
        <v>0</v>
      </c>
    </row>
    <row r="28" spans="1:12" ht="12.75" x14ac:dyDescent="0.2">
      <c r="A28" s="53"/>
      <c r="B28" s="33" t="s">
        <v>16</v>
      </c>
      <c r="C28" s="33"/>
      <c r="D28" s="85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47">
        <v>0</v>
      </c>
    </row>
    <row r="29" spans="1:12" ht="12.75" x14ac:dyDescent="0.2">
      <c r="A29" s="55" t="s">
        <v>39</v>
      </c>
      <c r="B29" s="32" t="s">
        <v>12</v>
      </c>
      <c r="C29" s="32" t="s">
        <v>12</v>
      </c>
      <c r="D29" s="62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46">
        <v>0</v>
      </c>
    </row>
    <row r="30" spans="1:12" ht="12.75" x14ac:dyDescent="0.2">
      <c r="A30" s="52"/>
      <c r="B30" s="32"/>
      <c r="C30" s="32" t="s">
        <v>13</v>
      </c>
      <c r="D30" s="62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46">
        <v>0</v>
      </c>
    </row>
    <row r="31" spans="1:12" ht="12.75" x14ac:dyDescent="0.2">
      <c r="A31" s="52"/>
      <c r="B31" s="32"/>
      <c r="C31" s="32" t="s">
        <v>11</v>
      </c>
      <c r="D31" s="64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46">
        <v>0</v>
      </c>
    </row>
    <row r="32" spans="1:12" ht="12.75" x14ac:dyDescent="0.2">
      <c r="A32" s="52"/>
      <c r="B32" s="32" t="s">
        <v>14</v>
      </c>
      <c r="C32" s="32" t="s">
        <v>13</v>
      </c>
      <c r="D32" s="62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46">
        <v>0</v>
      </c>
    </row>
    <row r="33" spans="1:12" ht="12.75" x14ac:dyDescent="0.2">
      <c r="A33" s="52"/>
      <c r="B33" s="32"/>
      <c r="C33" s="32" t="s">
        <v>15</v>
      </c>
      <c r="D33" s="64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46">
        <v>0</v>
      </c>
    </row>
    <row r="34" spans="1:12" ht="12.75" x14ac:dyDescent="0.2">
      <c r="A34" s="57"/>
      <c r="B34" s="65" t="s">
        <v>16</v>
      </c>
      <c r="C34" s="65"/>
      <c r="D34" s="41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3">
        <v>0</v>
      </c>
    </row>
  </sheetData>
  <phoneticPr fontId="2" type="noConversion"/>
  <hyperlinks>
    <hyperlink ref="C3" r:id="rId1" display="http://www.hcrd.edu.kps.ku.ac.th/phd.html"/>
  </hyperlinks>
  <pageMargins left="0.59055118110236227" right="0.59055118110236227" top="0.78740157480314965" bottom="0.78740157480314965" header="0.51181102362204722" footer="0.51181102362204722"/>
  <pageSetup paperSize="9" scale="90" orientation="landscape" r:id="rId2"/>
  <headerFooter alignWithMargins="0">
    <oddFooter>&amp;L&amp;Z&amp;F&amp;Rหน้า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L34"/>
  <sheetViews>
    <sheetView showGridLines="0" zoomScaleNormal="100" workbookViewId="0">
      <selection activeCell="D37" sqref="D37"/>
    </sheetView>
  </sheetViews>
  <sheetFormatPr defaultRowHeight="25.5" customHeight="1" x14ac:dyDescent="0.2"/>
  <cols>
    <col min="1" max="1" width="28.7109375" style="7" customWidth="1"/>
    <col min="2" max="3" width="7.42578125" style="35" customWidth="1"/>
    <col min="4" max="4" width="11.5703125" style="35" bestFit="1" customWidth="1"/>
    <col min="5" max="5" width="11.85546875" style="35" bestFit="1" customWidth="1"/>
    <col min="6" max="6" width="10.140625" style="35" bestFit="1" customWidth="1"/>
    <col min="7" max="7" width="6.140625" style="35" bestFit="1" customWidth="1"/>
    <col min="8" max="8" width="6.7109375" style="35" bestFit="1" customWidth="1"/>
    <col min="9" max="9" width="10" style="35" bestFit="1" customWidth="1"/>
    <col min="10" max="10" width="16.42578125" style="35" bestFit="1" customWidth="1"/>
    <col min="11" max="11" width="12.5703125" style="35" bestFit="1" customWidth="1"/>
    <col min="12" max="12" width="16.28515625" style="35" customWidth="1"/>
    <col min="13" max="16384" width="9.140625" style="20"/>
  </cols>
  <sheetData>
    <row r="1" spans="1:12" ht="25.5" customHeight="1" x14ac:dyDescent="0.2">
      <c r="A1" s="48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5.5" customHeight="1" x14ac:dyDescent="0.2">
      <c r="A2" s="3"/>
      <c r="B2" s="24"/>
      <c r="C2" s="24"/>
      <c r="D2" s="37"/>
      <c r="E2" s="37"/>
      <c r="F2" s="37"/>
      <c r="G2" s="37"/>
      <c r="H2" s="37"/>
      <c r="I2" s="37"/>
      <c r="J2" s="37"/>
      <c r="K2" s="37"/>
      <c r="L2" s="37"/>
    </row>
    <row r="3" spans="1:12" ht="25.5" customHeight="1" x14ac:dyDescent="0.2">
      <c r="A3" s="26" t="s">
        <v>30</v>
      </c>
      <c r="B3" s="25" t="s">
        <v>0</v>
      </c>
      <c r="C3" s="26" t="s">
        <v>1</v>
      </c>
      <c r="D3" s="38" t="s">
        <v>4</v>
      </c>
      <c r="E3" s="39"/>
      <c r="F3" s="39"/>
      <c r="G3" s="39"/>
      <c r="H3" s="39"/>
      <c r="I3" s="39"/>
      <c r="J3" s="39"/>
      <c r="K3" s="39"/>
      <c r="L3" s="40"/>
    </row>
    <row r="4" spans="1:12" ht="25.5" customHeight="1" x14ac:dyDescent="0.2">
      <c r="A4" s="36"/>
      <c r="B4" s="27" t="s">
        <v>2</v>
      </c>
      <c r="C4" s="28" t="s">
        <v>3</v>
      </c>
      <c r="D4" s="8" t="s">
        <v>40</v>
      </c>
      <c r="E4" s="9" t="s">
        <v>41</v>
      </c>
      <c r="F4" s="9" t="s">
        <v>42</v>
      </c>
      <c r="G4" s="9" t="s">
        <v>7</v>
      </c>
      <c r="H4" s="9" t="s">
        <v>43</v>
      </c>
      <c r="I4" s="9" t="s">
        <v>44</v>
      </c>
      <c r="J4" s="9" t="s">
        <v>45</v>
      </c>
      <c r="K4" s="9" t="s">
        <v>46</v>
      </c>
      <c r="L4" s="43" t="s">
        <v>11</v>
      </c>
    </row>
    <row r="5" spans="1:12" ht="12.75" x14ac:dyDescent="0.2">
      <c r="A5" s="49" t="s">
        <v>31</v>
      </c>
      <c r="B5" s="29" t="s">
        <v>12</v>
      </c>
      <c r="C5" s="29" t="s">
        <v>12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44">
        <v>0</v>
      </c>
    </row>
    <row r="6" spans="1:12" ht="12.75" x14ac:dyDescent="0.2">
      <c r="A6" s="49" t="s">
        <v>48</v>
      </c>
      <c r="B6" s="29"/>
      <c r="C6" s="29" t="s">
        <v>13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44">
        <v>0</v>
      </c>
    </row>
    <row r="7" spans="1:12" ht="12.75" x14ac:dyDescent="0.2">
      <c r="A7" s="50"/>
      <c r="B7" s="29"/>
      <c r="C7" s="29" t="s">
        <v>11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44">
        <v>0</v>
      </c>
    </row>
    <row r="8" spans="1:12" ht="12.75" x14ac:dyDescent="0.2">
      <c r="A8" s="50"/>
      <c r="B8" s="29" t="s">
        <v>14</v>
      </c>
      <c r="C8" s="29" t="s">
        <v>13</v>
      </c>
      <c r="D8" s="58">
        <v>1.25</v>
      </c>
      <c r="E8" s="59">
        <v>0</v>
      </c>
      <c r="F8" s="59">
        <v>0</v>
      </c>
      <c r="G8" s="59">
        <v>0</v>
      </c>
      <c r="H8" s="59">
        <v>0</v>
      </c>
      <c r="I8" s="59">
        <v>8.3333333333333329E-2</v>
      </c>
      <c r="J8" s="59">
        <v>17.333333333333332</v>
      </c>
      <c r="K8" s="59">
        <v>0</v>
      </c>
      <c r="L8" s="44">
        <v>18.666666666666664</v>
      </c>
    </row>
    <row r="9" spans="1:12" ht="12.75" x14ac:dyDescent="0.2">
      <c r="A9" s="50"/>
      <c r="B9" s="29"/>
      <c r="C9" s="29" t="s">
        <v>15</v>
      </c>
      <c r="D9" s="58">
        <v>2.5</v>
      </c>
      <c r="E9" s="59">
        <v>0</v>
      </c>
      <c r="F9" s="59">
        <v>0</v>
      </c>
      <c r="G9" s="59">
        <v>0</v>
      </c>
      <c r="H9" s="59">
        <v>0</v>
      </c>
      <c r="I9" s="59">
        <v>0.16666666666666666</v>
      </c>
      <c r="J9" s="59">
        <v>34.666666666666664</v>
      </c>
      <c r="K9" s="59">
        <v>0</v>
      </c>
      <c r="L9" s="44">
        <v>37.333333333333329</v>
      </c>
    </row>
    <row r="10" spans="1:12" ht="12.75" x14ac:dyDescent="0.2">
      <c r="A10" s="50"/>
      <c r="B10" s="30" t="s">
        <v>16</v>
      </c>
      <c r="C10" s="30"/>
      <c r="D10" s="58">
        <v>2.5</v>
      </c>
      <c r="E10" s="59">
        <v>0</v>
      </c>
      <c r="F10" s="59">
        <v>0</v>
      </c>
      <c r="G10" s="59">
        <v>0</v>
      </c>
      <c r="H10" s="59">
        <v>0</v>
      </c>
      <c r="I10" s="59">
        <v>0.16666666666666666</v>
      </c>
      <c r="J10" s="59">
        <v>34.666666666666664</v>
      </c>
      <c r="K10" s="59">
        <v>0</v>
      </c>
      <c r="L10" s="44">
        <v>37.333333333333329</v>
      </c>
    </row>
    <row r="11" spans="1:12" ht="12.75" x14ac:dyDescent="0.2">
      <c r="A11" s="51" t="s">
        <v>33</v>
      </c>
      <c r="B11" s="31" t="s">
        <v>12</v>
      </c>
      <c r="C11" s="31" t="s">
        <v>12</v>
      </c>
      <c r="D11" s="60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45">
        <v>0</v>
      </c>
    </row>
    <row r="12" spans="1:12" ht="12.75" x14ac:dyDescent="0.2">
      <c r="A12" s="52"/>
      <c r="B12" s="32"/>
      <c r="C12" s="32" t="s">
        <v>13</v>
      </c>
      <c r="D12" s="62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46">
        <v>0</v>
      </c>
    </row>
    <row r="13" spans="1:12" ht="12.75" x14ac:dyDescent="0.2">
      <c r="A13" s="52"/>
      <c r="B13" s="32"/>
      <c r="C13" s="32" t="s">
        <v>11</v>
      </c>
      <c r="D13" s="64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46">
        <v>0</v>
      </c>
    </row>
    <row r="14" spans="1:12" ht="12.75" x14ac:dyDescent="0.2">
      <c r="A14" s="52"/>
      <c r="B14" s="32" t="s">
        <v>14</v>
      </c>
      <c r="C14" s="32" t="s">
        <v>13</v>
      </c>
      <c r="D14" s="62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0.25</v>
      </c>
      <c r="K14" s="63">
        <v>0</v>
      </c>
      <c r="L14" s="46">
        <v>0.25</v>
      </c>
    </row>
    <row r="15" spans="1:12" ht="12.75" x14ac:dyDescent="0.2">
      <c r="A15" s="52"/>
      <c r="B15" s="32"/>
      <c r="C15" s="32" t="s">
        <v>15</v>
      </c>
      <c r="D15" s="64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0.5</v>
      </c>
      <c r="K15" s="63">
        <v>0</v>
      </c>
      <c r="L15" s="46">
        <v>0.5</v>
      </c>
    </row>
    <row r="16" spans="1:12" ht="12.75" x14ac:dyDescent="0.2">
      <c r="A16" s="53"/>
      <c r="B16" s="33" t="s">
        <v>16</v>
      </c>
      <c r="C16" s="33"/>
      <c r="D16" s="85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0.5</v>
      </c>
      <c r="K16" s="86">
        <v>0</v>
      </c>
      <c r="L16" s="47">
        <v>0.5</v>
      </c>
    </row>
    <row r="17" spans="1:12" ht="12.75" x14ac:dyDescent="0.2">
      <c r="A17" s="55" t="s">
        <v>35</v>
      </c>
      <c r="B17" s="32" t="s">
        <v>12</v>
      </c>
      <c r="C17" s="32" t="s">
        <v>12</v>
      </c>
      <c r="D17" s="62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46">
        <v>0</v>
      </c>
    </row>
    <row r="18" spans="1:12" ht="12.75" x14ac:dyDescent="0.2">
      <c r="A18" s="52"/>
      <c r="B18" s="32"/>
      <c r="C18" s="32" t="s">
        <v>13</v>
      </c>
      <c r="D18" s="62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46">
        <v>0</v>
      </c>
    </row>
    <row r="19" spans="1:12" ht="12.75" x14ac:dyDescent="0.2">
      <c r="A19" s="52"/>
      <c r="B19" s="32"/>
      <c r="C19" s="32" t="s">
        <v>11</v>
      </c>
      <c r="D19" s="64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46">
        <v>0</v>
      </c>
    </row>
    <row r="20" spans="1:12" ht="12.75" x14ac:dyDescent="0.2">
      <c r="A20" s="52"/>
      <c r="B20" s="32" t="s">
        <v>14</v>
      </c>
      <c r="C20" s="32" t="s">
        <v>13</v>
      </c>
      <c r="D20" s="62">
        <v>1.25</v>
      </c>
      <c r="E20" s="63">
        <v>0</v>
      </c>
      <c r="F20" s="63">
        <v>0</v>
      </c>
      <c r="G20" s="63">
        <v>0</v>
      </c>
      <c r="H20" s="63">
        <v>0</v>
      </c>
      <c r="I20" s="63">
        <v>8.3333333333333329E-2</v>
      </c>
      <c r="J20" s="63">
        <v>17.083333333333332</v>
      </c>
      <c r="K20" s="63">
        <v>0</v>
      </c>
      <c r="L20" s="46">
        <v>18.416666666666664</v>
      </c>
    </row>
    <row r="21" spans="1:12" ht="12.75" x14ac:dyDescent="0.2">
      <c r="A21" s="52"/>
      <c r="B21" s="32"/>
      <c r="C21" s="32" t="s">
        <v>15</v>
      </c>
      <c r="D21" s="64">
        <v>2.5</v>
      </c>
      <c r="E21" s="63">
        <v>0</v>
      </c>
      <c r="F21" s="63">
        <v>0</v>
      </c>
      <c r="G21" s="63">
        <v>0</v>
      </c>
      <c r="H21" s="63">
        <v>0</v>
      </c>
      <c r="I21" s="63">
        <v>0.16666666666666666</v>
      </c>
      <c r="J21" s="63">
        <v>34.166666666666664</v>
      </c>
      <c r="K21" s="63">
        <v>0</v>
      </c>
      <c r="L21" s="46">
        <v>36.833333333333329</v>
      </c>
    </row>
    <row r="22" spans="1:12" ht="12.75" x14ac:dyDescent="0.2">
      <c r="A22" s="52"/>
      <c r="B22" s="34" t="s">
        <v>16</v>
      </c>
      <c r="C22" s="34"/>
      <c r="D22" s="64">
        <v>2.5</v>
      </c>
      <c r="E22" s="63">
        <v>0</v>
      </c>
      <c r="F22" s="63">
        <v>0</v>
      </c>
      <c r="G22" s="63">
        <v>0</v>
      </c>
      <c r="H22" s="63">
        <v>0</v>
      </c>
      <c r="I22" s="63">
        <v>0.16666666666666666</v>
      </c>
      <c r="J22" s="63">
        <v>34.166666666666664</v>
      </c>
      <c r="K22" s="63">
        <v>0</v>
      </c>
      <c r="L22" s="46">
        <v>36.833333333333329</v>
      </c>
    </row>
    <row r="23" spans="1:12" ht="12.75" x14ac:dyDescent="0.2">
      <c r="A23" s="51" t="s">
        <v>37</v>
      </c>
      <c r="B23" s="31" t="s">
        <v>12</v>
      </c>
      <c r="C23" s="31" t="s">
        <v>12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45">
        <v>0</v>
      </c>
    </row>
    <row r="24" spans="1:12" ht="12.75" x14ac:dyDescent="0.2">
      <c r="A24" s="52"/>
      <c r="B24" s="32"/>
      <c r="C24" s="32" t="s">
        <v>13</v>
      </c>
      <c r="D24" s="62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46">
        <v>0</v>
      </c>
    </row>
    <row r="25" spans="1:12" ht="12.75" x14ac:dyDescent="0.2">
      <c r="A25" s="52"/>
      <c r="B25" s="32"/>
      <c r="C25" s="32" t="s">
        <v>11</v>
      </c>
      <c r="D25" s="64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46">
        <v>0</v>
      </c>
    </row>
    <row r="26" spans="1:12" ht="12.75" x14ac:dyDescent="0.2">
      <c r="A26" s="52"/>
      <c r="B26" s="32" t="s">
        <v>14</v>
      </c>
      <c r="C26" s="32" t="s">
        <v>13</v>
      </c>
      <c r="D26" s="62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46">
        <v>0</v>
      </c>
    </row>
    <row r="27" spans="1:12" ht="12.75" x14ac:dyDescent="0.2">
      <c r="A27" s="52"/>
      <c r="B27" s="32"/>
      <c r="C27" s="32" t="s">
        <v>15</v>
      </c>
      <c r="D27" s="64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46">
        <v>0</v>
      </c>
    </row>
    <row r="28" spans="1:12" ht="12.75" x14ac:dyDescent="0.2">
      <c r="A28" s="53"/>
      <c r="B28" s="33" t="s">
        <v>16</v>
      </c>
      <c r="C28" s="33"/>
      <c r="D28" s="85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47">
        <v>0</v>
      </c>
    </row>
    <row r="29" spans="1:12" ht="12.75" x14ac:dyDescent="0.2">
      <c r="A29" s="55" t="s">
        <v>39</v>
      </c>
      <c r="B29" s="32" t="s">
        <v>12</v>
      </c>
      <c r="C29" s="32" t="s">
        <v>12</v>
      </c>
      <c r="D29" s="62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46">
        <v>0</v>
      </c>
    </row>
    <row r="30" spans="1:12" ht="12.75" x14ac:dyDescent="0.2">
      <c r="A30" s="52"/>
      <c r="B30" s="32"/>
      <c r="C30" s="32" t="s">
        <v>13</v>
      </c>
      <c r="D30" s="62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46">
        <v>0</v>
      </c>
    </row>
    <row r="31" spans="1:12" ht="12.75" x14ac:dyDescent="0.2">
      <c r="A31" s="52"/>
      <c r="B31" s="32"/>
      <c r="C31" s="32" t="s">
        <v>11</v>
      </c>
      <c r="D31" s="64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46">
        <v>0</v>
      </c>
    </row>
    <row r="32" spans="1:12" ht="12.75" x14ac:dyDescent="0.2">
      <c r="A32" s="52"/>
      <c r="B32" s="32" t="s">
        <v>14</v>
      </c>
      <c r="C32" s="32" t="s">
        <v>13</v>
      </c>
      <c r="D32" s="62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46">
        <v>0</v>
      </c>
    </row>
    <row r="33" spans="1:12" ht="12.75" x14ac:dyDescent="0.2">
      <c r="A33" s="52"/>
      <c r="B33" s="32"/>
      <c r="C33" s="32" t="s">
        <v>15</v>
      </c>
      <c r="D33" s="64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46">
        <v>0</v>
      </c>
    </row>
    <row r="34" spans="1:12" ht="12.75" x14ac:dyDescent="0.2">
      <c r="A34" s="57"/>
      <c r="B34" s="65" t="s">
        <v>16</v>
      </c>
      <c r="C34" s="65"/>
      <c r="D34" s="41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3">
        <v>0</v>
      </c>
    </row>
  </sheetData>
  <phoneticPr fontId="2" type="noConversion"/>
  <hyperlinks>
    <hyperlink ref="C3" r:id="rId1" display="http://www.hcrd.edu.kps.ku.ac.th/phd.html"/>
  </hyperlinks>
  <pageMargins left="0.59055118110236227" right="0.59055118110236227" top="0.78740157480314965" bottom="0.78740157480314965" header="0.51181102362204722" footer="0.51181102362204722"/>
  <pageSetup paperSize="9" scale="90" orientation="landscape" r:id="rId2"/>
  <headerFooter alignWithMargins="0">
    <oddFooter>&amp;L&amp;Z&amp;F&amp;Rหน้า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L34"/>
  <sheetViews>
    <sheetView showGridLines="0" zoomScaleNormal="100" workbookViewId="0">
      <selection activeCell="O35" sqref="O35"/>
    </sheetView>
  </sheetViews>
  <sheetFormatPr defaultRowHeight="15" customHeight="1" x14ac:dyDescent="0.2"/>
  <cols>
    <col min="1" max="1" width="31.28515625" style="7" customWidth="1"/>
    <col min="2" max="2" width="8.5703125" style="35" bestFit="1" customWidth="1"/>
    <col min="3" max="3" width="8.42578125" style="35" bestFit="1" customWidth="1"/>
    <col min="4" max="4" width="16.85546875" style="35" customWidth="1"/>
    <col min="5" max="5" width="11.85546875" style="35" bestFit="1" customWidth="1"/>
    <col min="6" max="6" width="10.140625" style="35" bestFit="1" customWidth="1"/>
    <col min="7" max="7" width="6.140625" style="35" bestFit="1" customWidth="1"/>
    <col min="8" max="8" width="6.7109375" style="35" bestFit="1" customWidth="1"/>
    <col min="9" max="9" width="10" style="35" bestFit="1" customWidth="1"/>
    <col min="10" max="10" width="16.42578125" style="35" bestFit="1" customWidth="1"/>
    <col min="11" max="11" width="12.5703125" style="35" bestFit="1" customWidth="1"/>
    <col min="12" max="12" width="12.28515625" style="35" customWidth="1"/>
    <col min="13" max="16384" width="9.140625" style="7"/>
  </cols>
  <sheetData>
    <row r="1" spans="1:12" s="2" customFormat="1" ht="15" customHeight="1" x14ac:dyDescent="0.2">
      <c r="A1" s="48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15" customHeight="1" x14ac:dyDescent="0.2">
      <c r="A2" s="3"/>
      <c r="B2" s="24"/>
      <c r="C2" s="24"/>
      <c r="D2" s="37"/>
      <c r="E2" s="37"/>
      <c r="F2" s="37"/>
      <c r="G2" s="37"/>
      <c r="H2" s="37"/>
      <c r="I2" s="37"/>
      <c r="J2" s="37"/>
      <c r="K2" s="37"/>
      <c r="L2" s="37"/>
    </row>
    <row r="3" spans="1:12" ht="15" customHeight="1" x14ac:dyDescent="0.2">
      <c r="A3" s="26" t="s">
        <v>30</v>
      </c>
      <c r="B3" s="25" t="s">
        <v>0</v>
      </c>
      <c r="C3" s="26" t="s">
        <v>1</v>
      </c>
      <c r="D3" s="38" t="s">
        <v>4</v>
      </c>
      <c r="E3" s="39"/>
      <c r="F3" s="39"/>
      <c r="G3" s="39"/>
      <c r="H3" s="39"/>
      <c r="I3" s="39"/>
      <c r="J3" s="39"/>
      <c r="K3" s="39"/>
      <c r="L3" s="40"/>
    </row>
    <row r="4" spans="1:12" ht="15" customHeight="1" x14ac:dyDescent="0.2">
      <c r="A4" s="36"/>
      <c r="B4" s="27" t="s">
        <v>2</v>
      </c>
      <c r="C4" s="28" t="s">
        <v>3</v>
      </c>
      <c r="D4" s="66" t="s">
        <v>40</v>
      </c>
      <c r="E4" s="82" t="s">
        <v>41</v>
      </c>
      <c r="F4" s="82" t="s">
        <v>42</v>
      </c>
      <c r="G4" s="82" t="s">
        <v>7</v>
      </c>
      <c r="H4" s="82" t="s">
        <v>43</v>
      </c>
      <c r="I4" s="82" t="s">
        <v>44</v>
      </c>
      <c r="J4" s="82" t="s">
        <v>45</v>
      </c>
      <c r="K4" s="82" t="s">
        <v>46</v>
      </c>
      <c r="L4" s="72" t="s">
        <v>11</v>
      </c>
    </row>
    <row r="5" spans="1:12" s="13" customFormat="1" ht="15" customHeight="1" x14ac:dyDescent="0.2">
      <c r="A5" s="49" t="s">
        <v>31</v>
      </c>
      <c r="B5" s="29" t="s">
        <v>12</v>
      </c>
      <c r="C5" s="29" t="s">
        <v>12</v>
      </c>
      <c r="D5" s="67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73">
        <v>0</v>
      </c>
    </row>
    <row r="6" spans="1:12" s="13" customFormat="1" ht="15" customHeight="1" x14ac:dyDescent="0.2">
      <c r="A6" s="49" t="s">
        <v>48</v>
      </c>
      <c r="B6" s="29"/>
      <c r="C6" s="29" t="s">
        <v>13</v>
      </c>
      <c r="D6" s="67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73">
        <v>0</v>
      </c>
    </row>
    <row r="7" spans="1:12" s="13" customFormat="1" ht="15" customHeight="1" x14ac:dyDescent="0.2">
      <c r="A7" s="50"/>
      <c r="B7" s="29"/>
      <c r="C7" s="29" t="s">
        <v>11</v>
      </c>
      <c r="D7" s="67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73">
        <v>0</v>
      </c>
    </row>
    <row r="8" spans="1:12" s="13" customFormat="1" ht="15" customHeight="1" x14ac:dyDescent="0.2">
      <c r="A8" s="50"/>
      <c r="B8" s="29" t="s">
        <v>14</v>
      </c>
      <c r="C8" s="29" t="s">
        <v>13</v>
      </c>
      <c r="D8" s="67">
        <v>1.25</v>
      </c>
      <c r="E8" s="12">
        <v>0</v>
      </c>
      <c r="F8" s="12">
        <v>0</v>
      </c>
      <c r="G8" s="12">
        <v>0</v>
      </c>
      <c r="H8" s="12">
        <v>0</v>
      </c>
      <c r="I8" s="12">
        <v>8.3333333333333329E-2</v>
      </c>
      <c r="J8" s="12">
        <v>17.333333333333332</v>
      </c>
      <c r="K8" s="12">
        <v>0</v>
      </c>
      <c r="L8" s="73">
        <v>18.666666666666664</v>
      </c>
    </row>
    <row r="9" spans="1:12" s="13" customFormat="1" ht="15" customHeight="1" x14ac:dyDescent="0.2">
      <c r="A9" s="50"/>
      <c r="B9" s="29"/>
      <c r="C9" s="29" t="s">
        <v>15</v>
      </c>
      <c r="D9" s="67">
        <v>2.5</v>
      </c>
      <c r="E9" s="12">
        <v>0</v>
      </c>
      <c r="F9" s="12">
        <v>0</v>
      </c>
      <c r="G9" s="12">
        <v>0</v>
      </c>
      <c r="H9" s="12">
        <v>0</v>
      </c>
      <c r="I9" s="12">
        <v>0.16666666666666666</v>
      </c>
      <c r="J9" s="12">
        <v>34.666666666666664</v>
      </c>
      <c r="K9" s="12">
        <v>0</v>
      </c>
      <c r="L9" s="73">
        <v>37.333333333333329</v>
      </c>
    </row>
    <row r="10" spans="1:12" s="13" customFormat="1" ht="15" customHeight="1" x14ac:dyDescent="0.2">
      <c r="A10" s="50"/>
      <c r="B10" s="30" t="s">
        <v>16</v>
      </c>
      <c r="C10" s="30"/>
      <c r="D10" s="67">
        <v>2.5</v>
      </c>
      <c r="E10" s="12">
        <v>0</v>
      </c>
      <c r="F10" s="12">
        <v>0</v>
      </c>
      <c r="G10" s="12">
        <v>0</v>
      </c>
      <c r="H10" s="12">
        <v>0</v>
      </c>
      <c r="I10" s="12">
        <v>0.16666666666666666</v>
      </c>
      <c r="J10" s="12">
        <v>34.666666666666664</v>
      </c>
      <c r="K10" s="12">
        <v>0</v>
      </c>
      <c r="L10" s="73">
        <v>37.333333333333329</v>
      </c>
    </row>
    <row r="11" spans="1:12" ht="15" customHeight="1" x14ac:dyDescent="0.2">
      <c r="A11" s="51" t="s">
        <v>33</v>
      </c>
      <c r="B11" s="31" t="s">
        <v>12</v>
      </c>
      <c r="C11" s="31" t="s">
        <v>12</v>
      </c>
      <c r="D11" s="68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74">
        <v>0</v>
      </c>
    </row>
    <row r="12" spans="1:12" ht="15" customHeight="1" x14ac:dyDescent="0.2">
      <c r="A12" s="52"/>
      <c r="B12" s="32"/>
      <c r="C12" s="32" t="s">
        <v>13</v>
      </c>
      <c r="D12" s="69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75">
        <v>0</v>
      </c>
    </row>
    <row r="13" spans="1:12" ht="15" customHeight="1" x14ac:dyDescent="0.2">
      <c r="A13" s="52"/>
      <c r="B13" s="32"/>
      <c r="C13" s="32" t="s">
        <v>11</v>
      </c>
      <c r="D13" s="70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75">
        <v>0</v>
      </c>
    </row>
    <row r="14" spans="1:12" ht="15" customHeight="1" x14ac:dyDescent="0.2">
      <c r="A14" s="52"/>
      <c r="B14" s="32" t="s">
        <v>14</v>
      </c>
      <c r="C14" s="32" t="s">
        <v>13</v>
      </c>
      <c r="D14" s="69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0.25</v>
      </c>
      <c r="K14" s="84">
        <v>0</v>
      </c>
      <c r="L14" s="75">
        <v>0.25</v>
      </c>
    </row>
    <row r="15" spans="1:12" ht="15" customHeight="1" x14ac:dyDescent="0.2">
      <c r="A15" s="52"/>
      <c r="B15" s="32"/>
      <c r="C15" s="32" t="s">
        <v>15</v>
      </c>
      <c r="D15" s="70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0.5</v>
      </c>
      <c r="K15" s="15">
        <v>0</v>
      </c>
      <c r="L15" s="75">
        <v>0.5</v>
      </c>
    </row>
    <row r="16" spans="1:12" ht="15" customHeight="1" x14ac:dyDescent="0.2">
      <c r="A16" s="53"/>
      <c r="B16" s="33" t="s">
        <v>16</v>
      </c>
      <c r="C16" s="33"/>
      <c r="D16" s="71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0.5</v>
      </c>
      <c r="K16" s="16">
        <v>0</v>
      </c>
      <c r="L16" s="76">
        <v>0.5</v>
      </c>
    </row>
    <row r="17" spans="1:12" ht="15" customHeight="1" x14ac:dyDescent="0.2">
      <c r="A17" s="51" t="s">
        <v>35</v>
      </c>
      <c r="B17" s="32" t="s">
        <v>12</v>
      </c>
      <c r="C17" s="32" t="s">
        <v>12</v>
      </c>
      <c r="D17" s="68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74">
        <v>0</v>
      </c>
    </row>
    <row r="18" spans="1:12" ht="15" customHeight="1" x14ac:dyDescent="0.2">
      <c r="A18" s="52"/>
      <c r="B18" s="32"/>
      <c r="C18" s="32" t="s">
        <v>13</v>
      </c>
      <c r="D18" s="69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75">
        <v>0</v>
      </c>
    </row>
    <row r="19" spans="1:12" ht="15" customHeight="1" x14ac:dyDescent="0.2">
      <c r="A19" s="52"/>
      <c r="B19" s="32"/>
      <c r="C19" s="32" t="s">
        <v>11</v>
      </c>
      <c r="D19" s="70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75">
        <v>0</v>
      </c>
    </row>
    <row r="20" spans="1:12" ht="15" customHeight="1" x14ac:dyDescent="0.2">
      <c r="A20" s="52"/>
      <c r="B20" s="32" t="s">
        <v>14</v>
      </c>
      <c r="C20" s="32" t="s">
        <v>13</v>
      </c>
      <c r="D20" s="69">
        <v>1.25</v>
      </c>
      <c r="E20" s="84">
        <v>0</v>
      </c>
      <c r="F20" s="84">
        <v>0</v>
      </c>
      <c r="G20" s="84">
        <v>0</v>
      </c>
      <c r="H20" s="84">
        <v>0</v>
      </c>
      <c r="I20" s="84">
        <v>8.3333333333333329E-2</v>
      </c>
      <c r="J20" s="84">
        <v>17.083333333333332</v>
      </c>
      <c r="K20" s="84">
        <v>0</v>
      </c>
      <c r="L20" s="75">
        <v>18.416666666666664</v>
      </c>
    </row>
    <row r="21" spans="1:12" ht="15" customHeight="1" x14ac:dyDescent="0.2">
      <c r="A21" s="52"/>
      <c r="B21" s="32"/>
      <c r="C21" s="32" t="s">
        <v>15</v>
      </c>
      <c r="D21" s="70">
        <v>2.5</v>
      </c>
      <c r="E21" s="15">
        <v>0</v>
      </c>
      <c r="F21" s="15">
        <v>0</v>
      </c>
      <c r="G21" s="15">
        <v>0</v>
      </c>
      <c r="H21" s="15">
        <v>0</v>
      </c>
      <c r="I21" s="15">
        <v>0.16666666666666666</v>
      </c>
      <c r="J21" s="15">
        <v>34.166666666666664</v>
      </c>
      <c r="K21" s="15">
        <v>0</v>
      </c>
      <c r="L21" s="75">
        <v>36.833333333333329</v>
      </c>
    </row>
    <row r="22" spans="1:12" ht="15" customHeight="1" x14ac:dyDescent="0.2">
      <c r="A22" s="53"/>
      <c r="B22" s="34" t="s">
        <v>16</v>
      </c>
      <c r="C22" s="34"/>
      <c r="D22" s="71">
        <v>2.5</v>
      </c>
      <c r="E22" s="16">
        <v>0</v>
      </c>
      <c r="F22" s="16">
        <v>0</v>
      </c>
      <c r="G22" s="16">
        <v>0</v>
      </c>
      <c r="H22" s="16">
        <v>0</v>
      </c>
      <c r="I22" s="16">
        <v>0.16666666666666666</v>
      </c>
      <c r="J22" s="16">
        <v>34.166666666666664</v>
      </c>
      <c r="K22" s="16">
        <v>0</v>
      </c>
      <c r="L22" s="76">
        <v>36.833333333333329</v>
      </c>
    </row>
    <row r="23" spans="1:12" ht="15" customHeight="1" x14ac:dyDescent="0.2">
      <c r="A23" s="55" t="s">
        <v>37</v>
      </c>
      <c r="B23" s="31" t="s">
        <v>12</v>
      </c>
      <c r="C23" s="31" t="s">
        <v>12</v>
      </c>
      <c r="D23" s="69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74">
        <v>0</v>
      </c>
    </row>
    <row r="24" spans="1:12" ht="15" customHeight="1" x14ac:dyDescent="0.2">
      <c r="A24" s="52"/>
      <c r="B24" s="32"/>
      <c r="C24" s="32" t="s">
        <v>13</v>
      </c>
      <c r="D24" s="69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75">
        <v>0</v>
      </c>
    </row>
    <row r="25" spans="1:12" ht="15" customHeight="1" x14ac:dyDescent="0.2">
      <c r="A25" s="52"/>
      <c r="B25" s="32"/>
      <c r="C25" s="32" t="s">
        <v>11</v>
      </c>
      <c r="D25" s="70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75">
        <v>0</v>
      </c>
    </row>
    <row r="26" spans="1:12" ht="15" customHeight="1" x14ac:dyDescent="0.2">
      <c r="A26" s="52"/>
      <c r="B26" s="32" t="s">
        <v>14</v>
      </c>
      <c r="C26" s="32" t="s">
        <v>13</v>
      </c>
      <c r="D26" s="69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75">
        <v>0</v>
      </c>
    </row>
    <row r="27" spans="1:12" ht="15" customHeight="1" x14ac:dyDescent="0.2">
      <c r="A27" s="52"/>
      <c r="B27" s="32"/>
      <c r="C27" s="32" t="s">
        <v>15</v>
      </c>
      <c r="D27" s="70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75">
        <v>0</v>
      </c>
    </row>
    <row r="28" spans="1:12" ht="15" customHeight="1" x14ac:dyDescent="0.2">
      <c r="A28" s="53"/>
      <c r="B28" s="33" t="s">
        <v>16</v>
      </c>
      <c r="C28" s="33"/>
      <c r="D28" s="71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76">
        <v>0</v>
      </c>
    </row>
    <row r="29" spans="1:12" ht="15" customHeight="1" x14ac:dyDescent="0.2">
      <c r="A29" s="51" t="s">
        <v>39</v>
      </c>
      <c r="B29" s="31" t="s">
        <v>12</v>
      </c>
      <c r="C29" s="31" t="s">
        <v>12</v>
      </c>
      <c r="D29" s="68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7">
        <v>0</v>
      </c>
    </row>
    <row r="30" spans="1:12" ht="15" customHeight="1" x14ac:dyDescent="0.2">
      <c r="A30" s="52"/>
      <c r="B30" s="32"/>
      <c r="C30" s="32" t="s">
        <v>13</v>
      </c>
      <c r="D30" s="69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7">
        <v>0</v>
      </c>
    </row>
    <row r="31" spans="1:12" ht="15" customHeight="1" x14ac:dyDescent="0.2">
      <c r="A31" s="52"/>
      <c r="B31" s="32"/>
      <c r="C31" s="32" t="s">
        <v>11</v>
      </c>
      <c r="D31" s="70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87">
        <v>0</v>
      </c>
    </row>
    <row r="32" spans="1:12" ht="15" customHeight="1" x14ac:dyDescent="0.2">
      <c r="A32" s="52"/>
      <c r="B32" s="32" t="s">
        <v>14</v>
      </c>
      <c r="C32" s="32" t="s">
        <v>13</v>
      </c>
      <c r="D32" s="69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7">
        <v>0</v>
      </c>
    </row>
    <row r="33" spans="1:12" ht="15" customHeight="1" x14ac:dyDescent="0.2">
      <c r="A33" s="52"/>
      <c r="B33" s="32"/>
      <c r="C33" s="32" t="s">
        <v>15</v>
      </c>
      <c r="D33" s="70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87">
        <v>0</v>
      </c>
    </row>
    <row r="34" spans="1:12" ht="15" customHeight="1" x14ac:dyDescent="0.2">
      <c r="A34" s="57"/>
      <c r="B34" s="65" t="s">
        <v>16</v>
      </c>
      <c r="C34" s="65"/>
      <c r="D34" s="66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88">
        <v>0</v>
      </c>
    </row>
  </sheetData>
  <phoneticPr fontId="21" type="noConversion"/>
  <pageMargins left="0.59055118110236227" right="0.59055118110236227" top="0.78740157480314965" bottom="0.78740157480314965" header="0.51181102362204722" footer="0.51181102362204722"/>
  <pageSetup paperSize="9" scale="90" orientation="landscape" r:id="rId1"/>
  <headerFooter alignWithMargins="0">
    <oddFooter>&amp;L&amp;Z&amp;F&amp;Rหน้า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N34"/>
  <sheetViews>
    <sheetView showGridLines="0" topLeftCell="C1" zoomScaleNormal="100" workbookViewId="0">
      <selection activeCell="C1" sqref="A1:XFD1"/>
    </sheetView>
  </sheetViews>
  <sheetFormatPr defaultRowHeight="25.5" customHeight="1" x14ac:dyDescent="0.2"/>
  <cols>
    <col min="1" max="1" width="6.85546875" style="4" hidden="1" customWidth="1"/>
    <col min="2" max="2" width="4.28515625" style="4" hidden="1" customWidth="1"/>
    <col min="3" max="3" width="28.7109375" style="7" customWidth="1"/>
    <col min="4" max="5" width="7.42578125" style="35" customWidth="1"/>
    <col min="6" max="6" width="11.5703125" style="35" bestFit="1" customWidth="1"/>
    <col min="7" max="7" width="11.85546875" style="35" bestFit="1" customWidth="1"/>
    <col min="8" max="8" width="10.140625" style="35" bestFit="1" customWidth="1"/>
    <col min="9" max="9" width="6.140625" style="35" bestFit="1" customWidth="1"/>
    <col min="10" max="10" width="6.7109375" style="35" bestFit="1" customWidth="1"/>
    <col min="11" max="11" width="10" style="35" bestFit="1" customWidth="1"/>
    <col min="12" max="12" width="16.42578125" style="35" bestFit="1" customWidth="1"/>
    <col min="13" max="13" width="12.5703125" style="35" bestFit="1" customWidth="1"/>
    <col min="14" max="14" width="16.28515625" style="35" customWidth="1"/>
    <col min="15" max="16384" width="9.140625" style="20"/>
  </cols>
  <sheetData>
    <row r="1" spans="1:14" ht="25.5" customHeight="1" x14ac:dyDescent="0.2">
      <c r="A1" s="1"/>
      <c r="B1" s="1"/>
      <c r="C1" s="48" t="s">
        <v>53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5.5" customHeight="1" x14ac:dyDescent="0.2">
      <c r="A2" s="1"/>
      <c r="B2" s="1"/>
      <c r="C2" s="3"/>
      <c r="D2" s="24"/>
      <c r="E2" s="24"/>
      <c r="F2" s="37"/>
      <c r="G2" s="37"/>
      <c r="H2" s="37"/>
      <c r="I2" s="37"/>
      <c r="J2" s="37"/>
      <c r="K2" s="37"/>
      <c r="L2" s="37"/>
      <c r="M2" s="37"/>
      <c r="N2" s="37"/>
    </row>
    <row r="3" spans="1:14" ht="25.5" customHeight="1" x14ac:dyDescent="0.2">
      <c r="C3" s="26" t="s">
        <v>30</v>
      </c>
      <c r="D3" s="25" t="s">
        <v>0</v>
      </c>
      <c r="E3" s="26" t="s">
        <v>1</v>
      </c>
      <c r="F3" s="38" t="s">
        <v>4</v>
      </c>
      <c r="G3" s="39"/>
      <c r="H3" s="39"/>
      <c r="I3" s="39"/>
      <c r="J3" s="39"/>
      <c r="K3" s="39"/>
      <c r="L3" s="39"/>
      <c r="M3" s="39"/>
      <c r="N3" s="40"/>
    </row>
    <row r="4" spans="1:14" ht="25.5" customHeight="1" x14ac:dyDescent="0.2">
      <c r="C4" s="36"/>
      <c r="D4" s="27" t="s">
        <v>2</v>
      </c>
      <c r="E4" s="28" t="s">
        <v>3</v>
      </c>
      <c r="F4" s="8" t="s">
        <v>40</v>
      </c>
      <c r="G4" s="9" t="s">
        <v>41</v>
      </c>
      <c r="H4" s="9" t="s">
        <v>42</v>
      </c>
      <c r="I4" s="9" t="s">
        <v>7</v>
      </c>
      <c r="J4" s="9" t="s">
        <v>43</v>
      </c>
      <c r="K4" s="9" t="s">
        <v>44</v>
      </c>
      <c r="L4" s="9" t="s">
        <v>45</v>
      </c>
      <c r="M4" s="9" t="s">
        <v>46</v>
      </c>
      <c r="N4" s="43" t="s">
        <v>11</v>
      </c>
    </row>
    <row r="5" spans="1:14" ht="12.75" x14ac:dyDescent="0.2">
      <c r="A5" s="11"/>
      <c r="B5" s="11"/>
      <c r="C5" s="49" t="s">
        <v>31</v>
      </c>
      <c r="D5" s="29" t="s">
        <v>12</v>
      </c>
      <c r="E5" s="29" t="s">
        <v>12</v>
      </c>
      <c r="F5" s="58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44">
        <v>0</v>
      </c>
    </row>
    <row r="6" spans="1:14" ht="12.75" x14ac:dyDescent="0.2">
      <c r="A6" s="11"/>
      <c r="B6" s="11"/>
      <c r="C6" s="49" t="s">
        <v>48</v>
      </c>
      <c r="D6" s="29"/>
      <c r="E6" s="29" t="s">
        <v>13</v>
      </c>
      <c r="F6" s="58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44">
        <v>0</v>
      </c>
    </row>
    <row r="7" spans="1:14" ht="12.75" x14ac:dyDescent="0.2">
      <c r="A7" s="11"/>
      <c r="B7" s="11"/>
      <c r="C7" s="50"/>
      <c r="D7" s="29"/>
      <c r="E7" s="29" t="s">
        <v>11</v>
      </c>
      <c r="F7" s="58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44">
        <v>0</v>
      </c>
    </row>
    <row r="8" spans="1:14" ht="12.75" x14ac:dyDescent="0.2">
      <c r="A8" s="11"/>
      <c r="B8" s="11"/>
      <c r="C8" s="50"/>
      <c r="D8" s="29" t="s">
        <v>14</v>
      </c>
      <c r="E8" s="29" t="s">
        <v>13</v>
      </c>
      <c r="F8" s="58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44">
        <v>0</v>
      </c>
    </row>
    <row r="9" spans="1:14" ht="12.75" x14ac:dyDescent="0.2">
      <c r="A9" s="11"/>
      <c r="B9" s="11"/>
      <c r="C9" s="50"/>
      <c r="D9" s="29"/>
      <c r="E9" s="29" t="s">
        <v>15</v>
      </c>
      <c r="F9" s="58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44">
        <v>0</v>
      </c>
    </row>
    <row r="10" spans="1:14" ht="12.75" x14ac:dyDescent="0.2">
      <c r="A10" s="11"/>
      <c r="B10" s="11"/>
      <c r="C10" s="50"/>
      <c r="D10" s="30" t="s">
        <v>16</v>
      </c>
      <c r="E10" s="30"/>
      <c r="F10" s="58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44">
        <v>0</v>
      </c>
    </row>
    <row r="11" spans="1:14" ht="12.75" x14ac:dyDescent="0.2">
      <c r="A11" s="4" t="s">
        <v>17</v>
      </c>
      <c r="B11" s="4" t="s">
        <v>47</v>
      </c>
      <c r="C11" s="51" t="s">
        <v>33</v>
      </c>
      <c r="D11" s="31" t="s">
        <v>12</v>
      </c>
      <c r="E11" s="31" t="s">
        <v>12</v>
      </c>
      <c r="F11" s="60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45">
        <v>0</v>
      </c>
    </row>
    <row r="12" spans="1:14" ht="12.75" x14ac:dyDescent="0.2">
      <c r="A12" s="4" t="s">
        <v>18</v>
      </c>
      <c r="B12" s="4" t="s">
        <v>47</v>
      </c>
      <c r="C12" s="52"/>
      <c r="D12" s="32"/>
      <c r="E12" s="32" t="s">
        <v>13</v>
      </c>
      <c r="F12" s="62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46">
        <v>0</v>
      </c>
    </row>
    <row r="13" spans="1:14" ht="12.75" x14ac:dyDescent="0.2">
      <c r="C13" s="52"/>
      <c r="D13" s="32"/>
      <c r="E13" s="32" t="s">
        <v>11</v>
      </c>
      <c r="F13" s="64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46">
        <v>0</v>
      </c>
    </row>
    <row r="14" spans="1:14" ht="12.75" x14ac:dyDescent="0.2">
      <c r="A14" s="4" t="s">
        <v>19</v>
      </c>
      <c r="B14" s="4" t="s">
        <v>47</v>
      </c>
      <c r="C14" s="52"/>
      <c r="D14" s="32" t="s">
        <v>14</v>
      </c>
      <c r="E14" s="32" t="s">
        <v>13</v>
      </c>
      <c r="F14" s="62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46">
        <v>0</v>
      </c>
    </row>
    <row r="15" spans="1:14" ht="12.75" x14ac:dyDescent="0.2">
      <c r="C15" s="52"/>
      <c r="D15" s="32"/>
      <c r="E15" s="32" t="s">
        <v>15</v>
      </c>
      <c r="F15" s="64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46">
        <v>0</v>
      </c>
    </row>
    <row r="16" spans="1:14" ht="12.75" x14ac:dyDescent="0.2">
      <c r="C16" s="53"/>
      <c r="D16" s="33" t="s">
        <v>16</v>
      </c>
      <c r="E16" s="33"/>
      <c r="F16" s="85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47">
        <v>0</v>
      </c>
    </row>
    <row r="17" spans="3:14" ht="12.75" x14ac:dyDescent="0.2">
      <c r="C17" s="55" t="s">
        <v>35</v>
      </c>
      <c r="D17" s="32" t="s">
        <v>12</v>
      </c>
      <c r="E17" s="32" t="s">
        <v>12</v>
      </c>
      <c r="F17" s="62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46">
        <v>0</v>
      </c>
    </row>
    <row r="18" spans="3:14" ht="12.75" x14ac:dyDescent="0.2">
      <c r="C18" s="52"/>
      <c r="D18" s="32"/>
      <c r="E18" s="32" t="s">
        <v>13</v>
      </c>
      <c r="F18" s="62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46">
        <v>0</v>
      </c>
    </row>
    <row r="19" spans="3:14" ht="12.75" x14ac:dyDescent="0.2">
      <c r="C19" s="52"/>
      <c r="D19" s="32"/>
      <c r="E19" s="32" t="s">
        <v>11</v>
      </c>
      <c r="F19" s="64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46">
        <v>0</v>
      </c>
    </row>
    <row r="20" spans="3:14" ht="12.75" x14ac:dyDescent="0.2">
      <c r="C20" s="52"/>
      <c r="D20" s="32" t="s">
        <v>14</v>
      </c>
      <c r="E20" s="32" t="s">
        <v>13</v>
      </c>
      <c r="F20" s="62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46">
        <v>0</v>
      </c>
    </row>
    <row r="21" spans="3:14" ht="12.75" x14ac:dyDescent="0.2">
      <c r="C21" s="52"/>
      <c r="D21" s="32"/>
      <c r="E21" s="32" t="s">
        <v>15</v>
      </c>
      <c r="F21" s="64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46">
        <v>0</v>
      </c>
    </row>
    <row r="22" spans="3:14" ht="12.75" x14ac:dyDescent="0.2">
      <c r="C22" s="52"/>
      <c r="D22" s="34" t="s">
        <v>16</v>
      </c>
      <c r="E22" s="34"/>
      <c r="F22" s="64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46">
        <v>0</v>
      </c>
    </row>
    <row r="23" spans="3:14" ht="12.75" x14ac:dyDescent="0.2">
      <c r="C23" s="51" t="s">
        <v>37</v>
      </c>
      <c r="D23" s="31" t="s">
        <v>12</v>
      </c>
      <c r="E23" s="31" t="s">
        <v>12</v>
      </c>
      <c r="F23" s="60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45">
        <v>0</v>
      </c>
    </row>
    <row r="24" spans="3:14" ht="12.75" x14ac:dyDescent="0.2">
      <c r="C24" s="52"/>
      <c r="D24" s="32"/>
      <c r="E24" s="32" t="s">
        <v>13</v>
      </c>
      <c r="F24" s="62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46">
        <v>0</v>
      </c>
    </row>
    <row r="25" spans="3:14" ht="12.75" x14ac:dyDescent="0.2">
      <c r="C25" s="52"/>
      <c r="D25" s="32"/>
      <c r="E25" s="32" t="s">
        <v>11</v>
      </c>
      <c r="F25" s="64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46">
        <v>0</v>
      </c>
    </row>
    <row r="26" spans="3:14" ht="12.75" x14ac:dyDescent="0.2">
      <c r="C26" s="52"/>
      <c r="D26" s="32" t="s">
        <v>14</v>
      </c>
      <c r="E26" s="32" t="s">
        <v>13</v>
      </c>
      <c r="F26" s="62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46">
        <v>0</v>
      </c>
    </row>
    <row r="27" spans="3:14" ht="12.75" x14ac:dyDescent="0.2">
      <c r="C27" s="52"/>
      <c r="D27" s="32"/>
      <c r="E27" s="32" t="s">
        <v>15</v>
      </c>
      <c r="F27" s="64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46">
        <v>0</v>
      </c>
    </row>
    <row r="28" spans="3:14" ht="12.75" x14ac:dyDescent="0.2">
      <c r="C28" s="53"/>
      <c r="D28" s="33" t="s">
        <v>16</v>
      </c>
      <c r="E28" s="33"/>
      <c r="F28" s="85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47">
        <v>0</v>
      </c>
    </row>
    <row r="29" spans="3:14" ht="12.75" x14ac:dyDescent="0.2">
      <c r="C29" s="55" t="s">
        <v>39</v>
      </c>
      <c r="D29" s="32" t="s">
        <v>12</v>
      </c>
      <c r="E29" s="32" t="s">
        <v>12</v>
      </c>
      <c r="F29" s="62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46">
        <v>0</v>
      </c>
    </row>
    <row r="30" spans="3:14" ht="12.75" x14ac:dyDescent="0.2">
      <c r="C30" s="52"/>
      <c r="D30" s="32"/>
      <c r="E30" s="32" t="s">
        <v>13</v>
      </c>
      <c r="F30" s="62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46">
        <v>0</v>
      </c>
    </row>
    <row r="31" spans="3:14" ht="12.75" x14ac:dyDescent="0.2">
      <c r="C31" s="52"/>
      <c r="D31" s="32"/>
      <c r="E31" s="32" t="s">
        <v>11</v>
      </c>
      <c r="F31" s="64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46">
        <v>0</v>
      </c>
    </row>
    <row r="32" spans="3:14" ht="12.75" x14ac:dyDescent="0.2">
      <c r="C32" s="52"/>
      <c r="D32" s="32" t="s">
        <v>14</v>
      </c>
      <c r="E32" s="32" t="s">
        <v>13</v>
      </c>
      <c r="F32" s="62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46">
        <v>0</v>
      </c>
    </row>
    <row r="33" spans="3:14" ht="12.75" x14ac:dyDescent="0.2">
      <c r="C33" s="52"/>
      <c r="D33" s="32"/>
      <c r="E33" s="32" t="s">
        <v>15</v>
      </c>
      <c r="F33" s="64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46">
        <v>0</v>
      </c>
    </row>
    <row r="34" spans="3:14" ht="12.75" x14ac:dyDescent="0.2">
      <c r="C34" s="57"/>
      <c r="D34" s="65" t="s">
        <v>16</v>
      </c>
      <c r="E34" s="65"/>
      <c r="F34" s="41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3">
        <v>0</v>
      </c>
    </row>
  </sheetData>
  <phoneticPr fontId="2" type="noConversion"/>
  <hyperlinks>
    <hyperlink ref="E3" r:id="rId1" display="http://www.hcrd.edu.kps.ku.ac.th/phd.html"/>
  </hyperlinks>
  <pageMargins left="0.59055118110236227" right="0.59055118110236227" top="0.78740157480314965" bottom="0.78740157480314965" header="0.51181102362204722" footer="0.51181102362204722"/>
  <pageSetup paperSize="9" scale="90" orientation="landscape" r:id="rId2"/>
  <headerFooter alignWithMargins="0">
    <oddFooter>&amp;L&amp;Z&amp;F&amp;Rหน้า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N34"/>
  <sheetViews>
    <sheetView showGridLines="0" topLeftCell="C1" zoomScaleNormal="100" workbookViewId="0">
      <selection activeCell="C1" sqref="A1:XFD1"/>
    </sheetView>
  </sheetViews>
  <sheetFormatPr defaultRowHeight="25.5" customHeight="1" x14ac:dyDescent="0.2"/>
  <cols>
    <col min="1" max="1" width="7.28515625" style="4" hidden="1" customWidth="1"/>
    <col min="2" max="2" width="4.28515625" style="4" hidden="1" customWidth="1"/>
    <col min="3" max="3" width="28.7109375" style="7" customWidth="1"/>
    <col min="4" max="5" width="7.42578125" style="35" customWidth="1"/>
    <col min="6" max="6" width="12" style="7" bestFit="1" customWidth="1"/>
    <col min="7" max="7" width="12.28515625" style="7" bestFit="1" customWidth="1"/>
    <col min="8" max="8" width="10.85546875" style="7" bestFit="1" customWidth="1"/>
    <col min="9" max="9" width="6.28515625" style="7" bestFit="1" customWidth="1"/>
    <col min="10" max="10" width="6.85546875" style="7" bestFit="1" customWidth="1"/>
    <col min="11" max="11" width="10.42578125" style="7" bestFit="1" customWidth="1"/>
    <col min="12" max="12" width="17.5703125" style="7" bestFit="1" customWidth="1"/>
    <col min="13" max="13" width="13.42578125" style="7" bestFit="1" customWidth="1"/>
    <col min="14" max="14" width="16.28515625" style="7" customWidth="1"/>
  </cols>
  <sheetData>
    <row r="1" spans="1:14" ht="25.5" customHeight="1" x14ac:dyDescent="0.2">
      <c r="A1" s="1"/>
      <c r="B1" s="1"/>
      <c r="C1" s="48" t="s">
        <v>52</v>
      </c>
      <c r="D1" s="24"/>
      <c r="E1" s="24"/>
      <c r="F1" s="2"/>
      <c r="G1" s="2"/>
      <c r="H1" s="2"/>
      <c r="I1" s="2"/>
      <c r="J1" s="2"/>
      <c r="K1" s="2"/>
      <c r="L1" s="2"/>
      <c r="M1" s="2"/>
      <c r="N1" s="2"/>
    </row>
    <row r="2" spans="1:14" ht="25.5" customHeight="1" x14ac:dyDescent="0.2">
      <c r="A2" s="1"/>
      <c r="B2" s="1"/>
      <c r="C2" s="3"/>
      <c r="D2" s="24"/>
      <c r="E2" s="24"/>
      <c r="F2" s="3"/>
      <c r="G2" s="3"/>
      <c r="H2" s="3"/>
      <c r="I2" s="3"/>
      <c r="J2" s="3"/>
      <c r="K2" s="3"/>
      <c r="L2" s="3"/>
      <c r="M2" s="3"/>
      <c r="N2" s="3"/>
    </row>
    <row r="3" spans="1:14" ht="25.5" customHeight="1" x14ac:dyDescent="0.2">
      <c r="C3" s="26" t="s">
        <v>30</v>
      </c>
      <c r="D3" s="25" t="s">
        <v>0</v>
      </c>
      <c r="E3" s="26" t="s">
        <v>1</v>
      </c>
      <c r="F3" s="38" t="s">
        <v>4</v>
      </c>
      <c r="G3" s="39"/>
      <c r="H3" s="39"/>
      <c r="I3" s="39"/>
      <c r="J3" s="39"/>
      <c r="K3" s="39"/>
      <c r="L3" s="39"/>
      <c r="M3" s="39"/>
      <c r="N3" s="40"/>
    </row>
    <row r="4" spans="1:14" ht="25.5" customHeight="1" x14ac:dyDescent="0.2">
      <c r="C4" s="36"/>
      <c r="D4" s="27" t="s">
        <v>2</v>
      </c>
      <c r="E4" s="28" t="s">
        <v>3</v>
      </c>
      <c r="F4" s="8" t="s">
        <v>40</v>
      </c>
      <c r="G4" s="9" t="s">
        <v>41</v>
      </c>
      <c r="H4" s="9" t="s">
        <v>42</v>
      </c>
      <c r="I4" s="9" t="s">
        <v>7</v>
      </c>
      <c r="J4" s="9" t="s">
        <v>43</v>
      </c>
      <c r="K4" s="9" t="s">
        <v>44</v>
      </c>
      <c r="L4" s="9" t="s">
        <v>45</v>
      </c>
      <c r="M4" s="9" t="s">
        <v>46</v>
      </c>
      <c r="N4" s="43" t="s">
        <v>11</v>
      </c>
    </row>
    <row r="5" spans="1:14" ht="12.75" x14ac:dyDescent="0.2">
      <c r="A5" s="11"/>
      <c r="B5" s="11"/>
      <c r="C5" s="49" t="s">
        <v>31</v>
      </c>
      <c r="D5" s="29" t="s">
        <v>12</v>
      </c>
      <c r="E5" s="29" t="s">
        <v>12</v>
      </c>
      <c r="F5" s="58" t="e">
        <f>+'พท 2.7.2_1'!N5+'2.7.2_2'!F5</f>
        <v>#REF!</v>
      </c>
      <c r="G5" s="59" t="e">
        <f>+'พท 2.7.2_1'!O5+'2.7.2_2'!G5</f>
        <v>#REF!</v>
      </c>
      <c r="H5" s="59" t="e">
        <f>+'พท 2.7.2_1'!P5+'2.7.2_2'!H5</f>
        <v>#REF!</v>
      </c>
      <c r="I5" s="59" t="e">
        <f>+'พท 2.7.2_1'!Q5+'2.7.2_2'!I5</f>
        <v>#REF!</v>
      </c>
      <c r="J5" s="59" t="e">
        <f>+'พท 2.7.2_1'!R5+'2.7.2_2'!J5</f>
        <v>#REF!</v>
      </c>
      <c r="K5" s="59" t="e">
        <f>+'พท 2.7.2_1'!S5+'2.7.2_2'!K5</f>
        <v>#REF!</v>
      </c>
      <c r="L5" s="59" t="e">
        <f>+'พท 2.7.2_1'!T5+'2.7.2_2'!L5</f>
        <v>#REF!</v>
      </c>
      <c r="M5" s="59" t="e">
        <f>+'พท 2.7.2_1'!U5+'2.7.2_2'!M5</f>
        <v>#REF!</v>
      </c>
      <c r="N5" s="44" t="e">
        <f>+'พท 2.7.2_1'!V5+'2.7.2_2'!N5</f>
        <v>#REF!</v>
      </c>
    </row>
    <row r="6" spans="1:14" ht="12.75" x14ac:dyDescent="0.2">
      <c r="A6" s="11"/>
      <c r="B6" s="11"/>
      <c r="C6" s="49" t="s">
        <v>48</v>
      </c>
      <c r="D6" s="29"/>
      <c r="E6" s="29" t="s">
        <v>13</v>
      </c>
      <c r="F6" s="58" t="e">
        <f>+'พท 2.7.2_1'!N6+'2.7.2_2'!F6</f>
        <v>#REF!</v>
      </c>
      <c r="G6" s="59" t="e">
        <f>+'พท 2.7.2_1'!O6+'2.7.2_2'!G6</f>
        <v>#REF!</v>
      </c>
      <c r="H6" s="59" t="e">
        <f>+'พท 2.7.2_1'!P6+'2.7.2_2'!H6</f>
        <v>#REF!</v>
      </c>
      <c r="I6" s="59" t="e">
        <f>+'พท 2.7.2_1'!Q6+'2.7.2_2'!I6</f>
        <v>#REF!</v>
      </c>
      <c r="J6" s="59" t="e">
        <f>+'พท 2.7.2_1'!R6+'2.7.2_2'!J6</f>
        <v>#REF!</v>
      </c>
      <c r="K6" s="59" t="e">
        <f>+'พท 2.7.2_1'!S6+'2.7.2_2'!K6</f>
        <v>#REF!</v>
      </c>
      <c r="L6" s="59" t="e">
        <f>+'พท 2.7.2_1'!T6+'2.7.2_2'!L6</f>
        <v>#REF!</v>
      </c>
      <c r="M6" s="59" t="e">
        <f>+'พท 2.7.2_1'!U6+'2.7.2_2'!M6</f>
        <v>#REF!</v>
      </c>
      <c r="N6" s="44" t="e">
        <f>+'พท 2.7.2_1'!V6+'2.7.2_2'!N6</f>
        <v>#REF!</v>
      </c>
    </row>
    <row r="7" spans="1:14" ht="12.75" x14ac:dyDescent="0.2">
      <c r="A7" s="11"/>
      <c r="B7" s="11"/>
      <c r="C7" s="50"/>
      <c r="D7" s="29"/>
      <c r="E7" s="29" t="s">
        <v>11</v>
      </c>
      <c r="F7" s="58" t="e">
        <f>+'พท 2.7.2_1'!N7+'2.7.2_2'!F7</f>
        <v>#REF!</v>
      </c>
      <c r="G7" s="59" t="e">
        <f>+'พท 2.7.2_1'!O7+'2.7.2_2'!G7</f>
        <v>#REF!</v>
      </c>
      <c r="H7" s="59" t="e">
        <f>+'พท 2.7.2_1'!P7+'2.7.2_2'!H7</f>
        <v>#REF!</v>
      </c>
      <c r="I7" s="59" t="e">
        <f>+'พท 2.7.2_1'!Q7+'2.7.2_2'!I7</f>
        <v>#REF!</v>
      </c>
      <c r="J7" s="59" t="e">
        <f>+'พท 2.7.2_1'!R7+'2.7.2_2'!J7</f>
        <v>#REF!</v>
      </c>
      <c r="K7" s="59" t="e">
        <f>+'พท 2.7.2_1'!S7+'2.7.2_2'!K7</f>
        <v>#REF!</v>
      </c>
      <c r="L7" s="59" t="e">
        <f>+'พท 2.7.2_1'!T7+'2.7.2_2'!L7</f>
        <v>#REF!</v>
      </c>
      <c r="M7" s="59" t="e">
        <f>+'พท 2.7.2_1'!U7+'2.7.2_2'!M7</f>
        <v>#REF!</v>
      </c>
      <c r="N7" s="44" t="e">
        <f>+'พท 2.7.2_1'!V7+'2.7.2_2'!N7</f>
        <v>#REF!</v>
      </c>
    </row>
    <row r="8" spans="1:14" ht="12.75" x14ac:dyDescent="0.2">
      <c r="A8" s="11"/>
      <c r="B8" s="11"/>
      <c r="C8" s="50"/>
      <c r="D8" s="29" t="s">
        <v>14</v>
      </c>
      <c r="E8" s="29" t="s">
        <v>13</v>
      </c>
      <c r="F8" s="58" t="e">
        <f>+'พท 2.7.2_1'!N8+'2.7.2_2'!F8</f>
        <v>#REF!</v>
      </c>
      <c r="G8" s="59" t="e">
        <f>+'พท 2.7.2_1'!O8+'2.7.2_2'!G8</f>
        <v>#REF!</v>
      </c>
      <c r="H8" s="59" t="e">
        <f>+'พท 2.7.2_1'!P8+'2.7.2_2'!H8</f>
        <v>#REF!</v>
      </c>
      <c r="I8" s="59" t="e">
        <f>+'พท 2.7.2_1'!Q8+'2.7.2_2'!I8</f>
        <v>#REF!</v>
      </c>
      <c r="J8" s="59" t="e">
        <f>+'พท 2.7.2_1'!R8+'2.7.2_2'!J8</f>
        <v>#REF!</v>
      </c>
      <c r="K8" s="59" t="e">
        <f>+'พท 2.7.2_1'!S8+'2.7.2_2'!K8</f>
        <v>#REF!</v>
      </c>
      <c r="L8" s="59" t="e">
        <f>+'พท 2.7.2_1'!T8+'2.7.2_2'!L8</f>
        <v>#REF!</v>
      </c>
      <c r="M8" s="59" t="e">
        <f>+'พท 2.7.2_1'!U8+'2.7.2_2'!M8</f>
        <v>#REF!</v>
      </c>
      <c r="N8" s="44" t="e">
        <f>+'พท 2.7.2_1'!V8+'2.7.2_2'!N8</f>
        <v>#REF!</v>
      </c>
    </row>
    <row r="9" spans="1:14" ht="12.75" x14ac:dyDescent="0.2">
      <c r="A9" s="11"/>
      <c r="B9" s="11"/>
      <c r="C9" s="50"/>
      <c r="D9" s="29"/>
      <c r="E9" s="29" t="s">
        <v>15</v>
      </c>
      <c r="F9" s="58" t="e">
        <f>+'พท 2.7.2_1'!N9+'2.7.2_2'!F9</f>
        <v>#REF!</v>
      </c>
      <c r="G9" s="59" t="e">
        <f>+'พท 2.7.2_1'!O9+'2.7.2_2'!G9</f>
        <v>#REF!</v>
      </c>
      <c r="H9" s="59" t="e">
        <f>+'พท 2.7.2_1'!P9+'2.7.2_2'!H9</f>
        <v>#REF!</v>
      </c>
      <c r="I9" s="59" t="e">
        <f>+'พท 2.7.2_1'!Q9+'2.7.2_2'!I9</f>
        <v>#REF!</v>
      </c>
      <c r="J9" s="59" t="e">
        <f>+'พท 2.7.2_1'!R9+'2.7.2_2'!J9</f>
        <v>#REF!</v>
      </c>
      <c r="K9" s="59" t="e">
        <f>+'พท 2.7.2_1'!S9+'2.7.2_2'!K9</f>
        <v>#REF!</v>
      </c>
      <c r="L9" s="59" t="e">
        <f>+'พท 2.7.2_1'!T9+'2.7.2_2'!L9</f>
        <v>#REF!</v>
      </c>
      <c r="M9" s="59" t="e">
        <f>+'พท 2.7.2_1'!U9+'2.7.2_2'!M9</f>
        <v>#REF!</v>
      </c>
      <c r="N9" s="44" t="e">
        <f>+'พท 2.7.2_1'!V9+'2.7.2_2'!N9</f>
        <v>#REF!</v>
      </c>
    </row>
    <row r="10" spans="1:14" ht="12.75" x14ac:dyDescent="0.2">
      <c r="A10" s="11"/>
      <c r="B10" s="11"/>
      <c r="C10" s="50"/>
      <c r="D10" s="30" t="s">
        <v>16</v>
      </c>
      <c r="E10" s="30"/>
      <c r="F10" s="58" t="e">
        <f>+'พท 2.7.2_1'!N10+'2.7.2_2'!F10</f>
        <v>#REF!</v>
      </c>
      <c r="G10" s="59" t="e">
        <f>+'พท 2.7.2_1'!O10+'2.7.2_2'!G10</f>
        <v>#REF!</v>
      </c>
      <c r="H10" s="59" t="e">
        <f>+'พท 2.7.2_1'!P10+'2.7.2_2'!H10</f>
        <v>#REF!</v>
      </c>
      <c r="I10" s="59" t="e">
        <f>+'พท 2.7.2_1'!Q10+'2.7.2_2'!I10</f>
        <v>#REF!</v>
      </c>
      <c r="J10" s="59" t="e">
        <f>+'พท 2.7.2_1'!R10+'2.7.2_2'!J10</f>
        <v>#REF!</v>
      </c>
      <c r="K10" s="59" t="e">
        <f>+'พท 2.7.2_1'!S10+'2.7.2_2'!K10</f>
        <v>#REF!</v>
      </c>
      <c r="L10" s="59" t="e">
        <f>+'พท 2.7.2_1'!T10+'2.7.2_2'!L10</f>
        <v>#REF!</v>
      </c>
      <c r="M10" s="59" t="e">
        <f>+'พท 2.7.2_1'!U10+'2.7.2_2'!M10</f>
        <v>#REF!</v>
      </c>
      <c r="N10" s="44" t="e">
        <f>+'พท 2.7.2_1'!V10+'2.7.2_2'!N10</f>
        <v>#REF!</v>
      </c>
    </row>
    <row r="11" spans="1:14" ht="12.75" x14ac:dyDescent="0.2">
      <c r="A11" s="4" t="s">
        <v>17</v>
      </c>
      <c r="B11" s="4" t="s">
        <v>47</v>
      </c>
      <c r="C11" s="51" t="s">
        <v>33</v>
      </c>
      <c r="D11" s="31" t="s">
        <v>12</v>
      </c>
      <c r="E11" s="31" t="s">
        <v>12</v>
      </c>
      <c r="F11" s="60" t="e">
        <f>+'พท 2.7.2_1'!N11+'2.7.2_2'!F11</f>
        <v>#REF!</v>
      </c>
      <c r="G11" s="61" t="e">
        <f>+'พท 2.7.2_1'!O11+'2.7.2_2'!G11</f>
        <v>#REF!</v>
      </c>
      <c r="H11" s="61" t="e">
        <f>+'พท 2.7.2_1'!P11+'2.7.2_2'!H11</f>
        <v>#REF!</v>
      </c>
      <c r="I11" s="61" t="e">
        <f>+'พท 2.7.2_1'!Q11+'2.7.2_2'!I11</f>
        <v>#REF!</v>
      </c>
      <c r="J11" s="61" t="e">
        <f>+'พท 2.7.2_1'!R11+'2.7.2_2'!J11</f>
        <v>#REF!</v>
      </c>
      <c r="K11" s="61" t="e">
        <f>+'พท 2.7.2_1'!S11+'2.7.2_2'!K11</f>
        <v>#REF!</v>
      </c>
      <c r="L11" s="61" t="e">
        <f>+'พท 2.7.2_1'!T11+'2.7.2_2'!L11</f>
        <v>#REF!</v>
      </c>
      <c r="M11" s="61" t="e">
        <f>+'พท 2.7.2_1'!U11+'2.7.2_2'!M11</f>
        <v>#REF!</v>
      </c>
      <c r="N11" s="45" t="e">
        <f>+'พท 2.7.2_1'!V11+'2.7.2_2'!N11</f>
        <v>#REF!</v>
      </c>
    </row>
    <row r="12" spans="1:14" ht="12.75" x14ac:dyDescent="0.2">
      <c r="A12" s="4" t="s">
        <v>18</v>
      </c>
      <c r="B12" s="4" t="s">
        <v>47</v>
      </c>
      <c r="C12" s="52"/>
      <c r="D12" s="32"/>
      <c r="E12" s="32" t="s">
        <v>13</v>
      </c>
      <c r="F12" s="62" t="e">
        <f>+'พท 2.7.2_1'!N12+'2.7.2_2'!F12</f>
        <v>#REF!</v>
      </c>
      <c r="G12" s="63" t="e">
        <f>+'พท 2.7.2_1'!O12+'2.7.2_2'!G12</f>
        <v>#REF!</v>
      </c>
      <c r="H12" s="63" t="e">
        <f>+'พท 2.7.2_1'!P12+'2.7.2_2'!H12</f>
        <v>#REF!</v>
      </c>
      <c r="I12" s="63" t="e">
        <f>+'พท 2.7.2_1'!Q12+'2.7.2_2'!I12</f>
        <v>#REF!</v>
      </c>
      <c r="J12" s="63" t="e">
        <f>+'พท 2.7.2_1'!R12+'2.7.2_2'!J12</f>
        <v>#REF!</v>
      </c>
      <c r="K12" s="63" t="e">
        <f>+'พท 2.7.2_1'!S12+'2.7.2_2'!K12</f>
        <v>#REF!</v>
      </c>
      <c r="L12" s="63" t="e">
        <f>+'พท 2.7.2_1'!T12+'2.7.2_2'!L12</f>
        <v>#REF!</v>
      </c>
      <c r="M12" s="63" t="e">
        <f>+'พท 2.7.2_1'!U12+'2.7.2_2'!M12</f>
        <v>#REF!</v>
      </c>
      <c r="N12" s="46" t="e">
        <f>+'พท 2.7.2_1'!V12+'2.7.2_2'!N12</f>
        <v>#REF!</v>
      </c>
    </row>
    <row r="13" spans="1:14" ht="12.75" x14ac:dyDescent="0.2">
      <c r="C13" s="52"/>
      <c r="D13" s="32"/>
      <c r="E13" s="32" t="s">
        <v>11</v>
      </c>
      <c r="F13" s="64" t="e">
        <f>+'พท 2.7.2_1'!N13+'2.7.2_2'!F13</f>
        <v>#REF!</v>
      </c>
      <c r="G13" s="63" t="e">
        <f>+'พท 2.7.2_1'!O13+'2.7.2_2'!G13</f>
        <v>#REF!</v>
      </c>
      <c r="H13" s="63" t="e">
        <f>+'พท 2.7.2_1'!P13+'2.7.2_2'!H13</f>
        <v>#REF!</v>
      </c>
      <c r="I13" s="63" t="e">
        <f>+'พท 2.7.2_1'!Q13+'2.7.2_2'!I13</f>
        <v>#REF!</v>
      </c>
      <c r="J13" s="63" t="e">
        <f>+'พท 2.7.2_1'!R13+'2.7.2_2'!J13</f>
        <v>#REF!</v>
      </c>
      <c r="K13" s="63" t="e">
        <f>+'พท 2.7.2_1'!S13+'2.7.2_2'!K13</f>
        <v>#REF!</v>
      </c>
      <c r="L13" s="63" t="e">
        <f>+'พท 2.7.2_1'!T13+'2.7.2_2'!L13</f>
        <v>#REF!</v>
      </c>
      <c r="M13" s="63" t="e">
        <f>+'พท 2.7.2_1'!U13+'2.7.2_2'!M13</f>
        <v>#REF!</v>
      </c>
      <c r="N13" s="46" t="e">
        <f>+'พท 2.7.2_1'!V13+'2.7.2_2'!N13</f>
        <v>#REF!</v>
      </c>
    </row>
    <row r="14" spans="1:14" ht="12.75" x14ac:dyDescent="0.2">
      <c r="A14" s="4" t="s">
        <v>19</v>
      </c>
      <c r="B14" s="4" t="s">
        <v>47</v>
      </c>
      <c r="C14" s="52"/>
      <c r="D14" s="32" t="s">
        <v>14</v>
      </c>
      <c r="E14" s="32" t="s">
        <v>13</v>
      </c>
      <c r="F14" s="62" t="e">
        <f>+'พท 2.7.2_1'!N14+'2.7.2_2'!F14</f>
        <v>#REF!</v>
      </c>
      <c r="G14" s="63" t="e">
        <f>+'พท 2.7.2_1'!O14+'2.7.2_2'!G14</f>
        <v>#REF!</v>
      </c>
      <c r="H14" s="63" t="e">
        <f>+'พท 2.7.2_1'!P14+'2.7.2_2'!H14</f>
        <v>#REF!</v>
      </c>
      <c r="I14" s="63" t="e">
        <f>+'พท 2.7.2_1'!Q14+'2.7.2_2'!I14</f>
        <v>#REF!</v>
      </c>
      <c r="J14" s="63" t="e">
        <f>+'พท 2.7.2_1'!R14+'2.7.2_2'!J14</f>
        <v>#REF!</v>
      </c>
      <c r="K14" s="63" t="e">
        <f>+'พท 2.7.2_1'!S14+'2.7.2_2'!K14</f>
        <v>#REF!</v>
      </c>
      <c r="L14" s="63" t="e">
        <f>+'พท 2.7.2_1'!T14+'2.7.2_2'!L14</f>
        <v>#REF!</v>
      </c>
      <c r="M14" s="63" t="e">
        <f>+'พท 2.7.2_1'!U14+'2.7.2_2'!M14</f>
        <v>#REF!</v>
      </c>
      <c r="N14" s="46" t="e">
        <f>+'พท 2.7.2_1'!V14+'2.7.2_2'!N14</f>
        <v>#REF!</v>
      </c>
    </row>
    <row r="15" spans="1:14" ht="12.75" x14ac:dyDescent="0.2">
      <c r="C15" s="52"/>
      <c r="D15" s="32"/>
      <c r="E15" s="32" t="s">
        <v>15</v>
      </c>
      <c r="F15" s="64" t="e">
        <f>+'พท 2.7.2_1'!N15+'2.7.2_2'!F15</f>
        <v>#REF!</v>
      </c>
      <c r="G15" s="63" t="e">
        <f>+'พท 2.7.2_1'!O15+'2.7.2_2'!G15</f>
        <v>#REF!</v>
      </c>
      <c r="H15" s="63" t="e">
        <f>+'พท 2.7.2_1'!P15+'2.7.2_2'!H15</f>
        <v>#REF!</v>
      </c>
      <c r="I15" s="63" t="e">
        <f>+'พท 2.7.2_1'!Q15+'2.7.2_2'!I15</f>
        <v>#REF!</v>
      </c>
      <c r="J15" s="63" t="e">
        <f>+'พท 2.7.2_1'!R15+'2.7.2_2'!J15</f>
        <v>#REF!</v>
      </c>
      <c r="K15" s="63" t="e">
        <f>+'พท 2.7.2_1'!S15+'2.7.2_2'!K15</f>
        <v>#REF!</v>
      </c>
      <c r="L15" s="63" t="e">
        <f>+'พท 2.7.2_1'!T15+'2.7.2_2'!L15</f>
        <v>#REF!</v>
      </c>
      <c r="M15" s="63" t="e">
        <f>+'พท 2.7.2_1'!U15+'2.7.2_2'!M15</f>
        <v>#REF!</v>
      </c>
      <c r="N15" s="46" t="e">
        <f>+'พท 2.7.2_1'!V15+'2.7.2_2'!N15</f>
        <v>#REF!</v>
      </c>
    </row>
    <row r="16" spans="1:14" ht="12.75" x14ac:dyDescent="0.2">
      <c r="C16" s="53"/>
      <c r="D16" s="33" t="s">
        <v>16</v>
      </c>
      <c r="E16" s="33"/>
      <c r="F16" s="85" t="e">
        <f>+'พท 2.7.2_1'!N16+'2.7.2_2'!F16</f>
        <v>#REF!</v>
      </c>
      <c r="G16" s="86" t="e">
        <f>+'พท 2.7.2_1'!O16+'2.7.2_2'!G16</f>
        <v>#REF!</v>
      </c>
      <c r="H16" s="86" t="e">
        <f>+'พท 2.7.2_1'!P16+'2.7.2_2'!H16</f>
        <v>#REF!</v>
      </c>
      <c r="I16" s="86" t="e">
        <f>+'พท 2.7.2_1'!Q16+'2.7.2_2'!I16</f>
        <v>#REF!</v>
      </c>
      <c r="J16" s="86" t="e">
        <f>+'พท 2.7.2_1'!R16+'2.7.2_2'!J16</f>
        <v>#REF!</v>
      </c>
      <c r="K16" s="86" t="e">
        <f>+'พท 2.7.2_1'!S16+'2.7.2_2'!K16</f>
        <v>#REF!</v>
      </c>
      <c r="L16" s="86" t="e">
        <f>+'พท 2.7.2_1'!T16+'2.7.2_2'!L16</f>
        <v>#REF!</v>
      </c>
      <c r="M16" s="86" t="e">
        <f>+'พท 2.7.2_1'!U16+'2.7.2_2'!M16</f>
        <v>#REF!</v>
      </c>
      <c r="N16" s="47" t="e">
        <f>+'พท 2.7.2_1'!V16+'2.7.2_2'!N16</f>
        <v>#REF!</v>
      </c>
    </row>
    <row r="17" spans="3:14" ht="12.75" x14ac:dyDescent="0.2">
      <c r="C17" s="55" t="s">
        <v>35</v>
      </c>
      <c r="D17" s="32" t="s">
        <v>12</v>
      </c>
      <c r="E17" s="32" t="s">
        <v>12</v>
      </c>
      <c r="F17" s="62" t="e">
        <f>+'พท 2.7.2_1'!N17+'2.7.2_2'!F17</f>
        <v>#REF!</v>
      </c>
      <c r="G17" s="63" t="e">
        <f>+'พท 2.7.2_1'!O17+'2.7.2_2'!G17</f>
        <v>#REF!</v>
      </c>
      <c r="H17" s="63" t="e">
        <f>+'พท 2.7.2_1'!P17+'2.7.2_2'!H17</f>
        <v>#REF!</v>
      </c>
      <c r="I17" s="63" t="e">
        <f>+'พท 2.7.2_1'!Q17+'2.7.2_2'!I17</f>
        <v>#REF!</v>
      </c>
      <c r="J17" s="63" t="e">
        <f>+'พท 2.7.2_1'!R17+'2.7.2_2'!J17</f>
        <v>#REF!</v>
      </c>
      <c r="K17" s="63" t="e">
        <f>+'พท 2.7.2_1'!S17+'2.7.2_2'!K17</f>
        <v>#REF!</v>
      </c>
      <c r="L17" s="63" t="e">
        <f>+'พท 2.7.2_1'!T17+'2.7.2_2'!L17</f>
        <v>#REF!</v>
      </c>
      <c r="M17" s="63" t="e">
        <f>+'พท 2.7.2_1'!U17+'2.7.2_2'!M17</f>
        <v>#REF!</v>
      </c>
      <c r="N17" s="46" t="e">
        <f>+'พท 2.7.2_1'!V17+'2.7.2_2'!N17</f>
        <v>#REF!</v>
      </c>
    </row>
    <row r="18" spans="3:14" ht="12.75" x14ac:dyDescent="0.2">
      <c r="C18" s="52"/>
      <c r="D18" s="32"/>
      <c r="E18" s="32" t="s">
        <v>13</v>
      </c>
      <c r="F18" s="62" t="e">
        <f>+'พท 2.7.2_1'!N18+'2.7.2_2'!F18</f>
        <v>#REF!</v>
      </c>
      <c r="G18" s="63" t="e">
        <f>+'พท 2.7.2_1'!O18+'2.7.2_2'!G18</f>
        <v>#REF!</v>
      </c>
      <c r="H18" s="63" t="e">
        <f>+'พท 2.7.2_1'!P18+'2.7.2_2'!H18</f>
        <v>#REF!</v>
      </c>
      <c r="I18" s="63" t="e">
        <f>+'พท 2.7.2_1'!Q18+'2.7.2_2'!I18</f>
        <v>#REF!</v>
      </c>
      <c r="J18" s="63" t="e">
        <f>+'พท 2.7.2_1'!R18+'2.7.2_2'!J18</f>
        <v>#REF!</v>
      </c>
      <c r="K18" s="63" t="e">
        <f>+'พท 2.7.2_1'!S18+'2.7.2_2'!K18</f>
        <v>#REF!</v>
      </c>
      <c r="L18" s="63" t="e">
        <f>+'พท 2.7.2_1'!T18+'2.7.2_2'!L18</f>
        <v>#REF!</v>
      </c>
      <c r="M18" s="63" t="e">
        <f>+'พท 2.7.2_1'!U18+'2.7.2_2'!M18</f>
        <v>#REF!</v>
      </c>
      <c r="N18" s="46" t="e">
        <f>+'พท 2.7.2_1'!V18+'2.7.2_2'!N18</f>
        <v>#REF!</v>
      </c>
    </row>
    <row r="19" spans="3:14" ht="12.75" x14ac:dyDescent="0.2">
      <c r="C19" s="52"/>
      <c r="D19" s="32"/>
      <c r="E19" s="32" t="s">
        <v>11</v>
      </c>
      <c r="F19" s="64" t="e">
        <f>+'พท 2.7.2_1'!N19+'2.7.2_2'!F19</f>
        <v>#REF!</v>
      </c>
      <c r="G19" s="63" t="e">
        <f>+'พท 2.7.2_1'!O19+'2.7.2_2'!G19</f>
        <v>#REF!</v>
      </c>
      <c r="H19" s="63" t="e">
        <f>+'พท 2.7.2_1'!P19+'2.7.2_2'!H19</f>
        <v>#REF!</v>
      </c>
      <c r="I19" s="63" t="e">
        <f>+'พท 2.7.2_1'!Q19+'2.7.2_2'!I19</f>
        <v>#REF!</v>
      </c>
      <c r="J19" s="63" t="e">
        <f>+'พท 2.7.2_1'!R19+'2.7.2_2'!J19</f>
        <v>#REF!</v>
      </c>
      <c r="K19" s="63" t="e">
        <f>+'พท 2.7.2_1'!S19+'2.7.2_2'!K19</f>
        <v>#REF!</v>
      </c>
      <c r="L19" s="63" t="e">
        <f>+'พท 2.7.2_1'!T19+'2.7.2_2'!L19</f>
        <v>#REF!</v>
      </c>
      <c r="M19" s="63" t="e">
        <f>+'พท 2.7.2_1'!U19+'2.7.2_2'!M19</f>
        <v>#REF!</v>
      </c>
      <c r="N19" s="46" t="e">
        <f>+'พท 2.7.2_1'!V19+'2.7.2_2'!N19</f>
        <v>#REF!</v>
      </c>
    </row>
    <row r="20" spans="3:14" ht="12.75" x14ac:dyDescent="0.2">
      <c r="C20" s="52"/>
      <c r="D20" s="32" t="s">
        <v>14</v>
      </c>
      <c r="E20" s="32" t="s">
        <v>13</v>
      </c>
      <c r="F20" s="62" t="e">
        <f>+'พท 2.7.2_1'!N20+'2.7.2_2'!F20</f>
        <v>#REF!</v>
      </c>
      <c r="G20" s="63" t="e">
        <f>+'พท 2.7.2_1'!O20+'2.7.2_2'!G20</f>
        <v>#REF!</v>
      </c>
      <c r="H20" s="63" t="e">
        <f>+'พท 2.7.2_1'!P20+'2.7.2_2'!H20</f>
        <v>#REF!</v>
      </c>
      <c r="I20" s="63" t="e">
        <f>+'พท 2.7.2_1'!Q20+'2.7.2_2'!I20</f>
        <v>#REF!</v>
      </c>
      <c r="J20" s="63" t="e">
        <f>+'พท 2.7.2_1'!R20+'2.7.2_2'!J20</f>
        <v>#REF!</v>
      </c>
      <c r="K20" s="63" t="e">
        <f>+'พท 2.7.2_1'!S20+'2.7.2_2'!K20</f>
        <v>#REF!</v>
      </c>
      <c r="L20" s="63" t="e">
        <f>+'พท 2.7.2_1'!T20+'2.7.2_2'!L20</f>
        <v>#REF!</v>
      </c>
      <c r="M20" s="63" t="e">
        <f>+'พท 2.7.2_1'!U20+'2.7.2_2'!M20</f>
        <v>#REF!</v>
      </c>
      <c r="N20" s="46" t="e">
        <f>+'พท 2.7.2_1'!V20+'2.7.2_2'!N20</f>
        <v>#REF!</v>
      </c>
    </row>
    <row r="21" spans="3:14" ht="12.75" x14ac:dyDescent="0.2">
      <c r="C21" s="52"/>
      <c r="D21" s="32"/>
      <c r="E21" s="32" t="s">
        <v>15</v>
      </c>
      <c r="F21" s="64" t="e">
        <f>+'พท 2.7.2_1'!N21+'2.7.2_2'!F21</f>
        <v>#REF!</v>
      </c>
      <c r="G21" s="63" t="e">
        <f>+'พท 2.7.2_1'!O21+'2.7.2_2'!G21</f>
        <v>#REF!</v>
      </c>
      <c r="H21" s="63" t="e">
        <f>+'พท 2.7.2_1'!P21+'2.7.2_2'!H21</f>
        <v>#REF!</v>
      </c>
      <c r="I21" s="63" t="e">
        <f>+'พท 2.7.2_1'!Q21+'2.7.2_2'!I21</f>
        <v>#REF!</v>
      </c>
      <c r="J21" s="63" t="e">
        <f>+'พท 2.7.2_1'!R21+'2.7.2_2'!J21</f>
        <v>#REF!</v>
      </c>
      <c r="K21" s="63" t="e">
        <f>+'พท 2.7.2_1'!S21+'2.7.2_2'!K21</f>
        <v>#REF!</v>
      </c>
      <c r="L21" s="63" t="e">
        <f>+'พท 2.7.2_1'!T21+'2.7.2_2'!L21</f>
        <v>#REF!</v>
      </c>
      <c r="M21" s="63" t="e">
        <f>+'พท 2.7.2_1'!U21+'2.7.2_2'!M21</f>
        <v>#REF!</v>
      </c>
      <c r="N21" s="46" t="e">
        <f>+'พท 2.7.2_1'!V21+'2.7.2_2'!N21</f>
        <v>#REF!</v>
      </c>
    </row>
    <row r="22" spans="3:14" ht="12.75" x14ac:dyDescent="0.2">
      <c r="C22" s="52"/>
      <c r="D22" s="34" t="s">
        <v>16</v>
      </c>
      <c r="E22" s="34"/>
      <c r="F22" s="64" t="e">
        <f>+'พท 2.7.2_1'!N22+'2.7.2_2'!F22</f>
        <v>#REF!</v>
      </c>
      <c r="G22" s="63" t="e">
        <f>+'พท 2.7.2_1'!O22+'2.7.2_2'!G22</f>
        <v>#REF!</v>
      </c>
      <c r="H22" s="63" t="e">
        <f>+'พท 2.7.2_1'!P22+'2.7.2_2'!H22</f>
        <v>#REF!</v>
      </c>
      <c r="I22" s="63" t="e">
        <f>+'พท 2.7.2_1'!Q22+'2.7.2_2'!I22</f>
        <v>#REF!</v>
      </c>
      <c r="J22" s="63" t="e">
        <f>+'พท 2.7.2_1'!R22+'2.7.2_2'!J22</f>
        <v>#REF!</v>
      </c>
      <c r="K22" s="63" t="e">
        <f>+'พท 2.7.2_1'!S22+'2.7.2_2'!K22</f>
        <v>#REF!</v>
      </c>
      <c r="L22" s="63" t="e">
        <f>+'พท 2.7.2_1'!T22+'2.7.2_2'!L22</f>
        <v>#REF!</v>
      </c>
      <c r="M22" s="63" t="e">
        <f>+'พท 2.7.2_1'!U22+'2.7.2_2'!M22</f>
        <v>#REF!</v>
      </c>
      <c r="N22" s="46" t="e">
        <f>+'พท 2.7.2_1'!V22+'2.7.2_2'!N22</f>
        <v>#REF!</v>
      </c>
    </row>
    <row r="23" spans="3:14" ht="12.75" x14ac:dyDescent="0.2">
      <c r="C23" s="51" t="s">
        <v>37</v>
      </c>
      <c r="D23" s="31" t="s">
        <v>12</v>
      </c>
      <c r="E23" s="31" t="s">
        <v>12</v>
      </c>
      <c r="F23" s="60" t="e">
        <f>+'พท 2.7.2_1'!N23+'2.7.2_2'!F23</f>
        <v>#REF!</v>
      </c>
      <c r="G23" s="61" t="e">
        <f>+'พท 2.7.2_1'!O23+'2.7.2_2'!G23</f>
        <v>#REF!</v>
      </c>
      <c r="H23" s="61" t="e">
        <f>+'พท 2.7.2_1'!P23+'2.7.2_2'!H23</f>
        <v>#REF!</v>
      </c>
      <c r="I23" s="61" t="e">
        <f>+'พท 2.7.2_1'!Q23+'2.7.2_2'!I23</f>
        <v>#REF!</v>
      </c>
      <c r="J23" s="61" t="e">
        <f>+'พท 2.7.2_1'!R23+'2.7.2_2'!J23</f>
        <v>#REF!</v>
      </c>
      <c r="K23" s="61" t="e">
        <f>+'พท 2.7.2_1'!S23+'2.7.2_2'!K23</f>
        <v>#REF!</v>
      </c>
      <c r="L23" s="61" t="e">
        <f>+'พท 2.7.2_1'!T23+'2.7.2_2'!L23</f>
        <v>#REF!</v>
      </c>
      <c r="M23" s="61" t="e">
        <f>+'พท 2.7.2_1'!U23+'2.7.2_2'!M23</f>
        <v>#REF!</v>
      </c>
      <c r="N23" s="45" t="e">
        <f>+'พท 2.7.2_1'!V23+'2.7.2_2'!N23</f>
        <v>#REF!</v>
      </c>
    </row>
    <row r="24" spans="3:14" ht="12.75" x14ac:dyDescent="0.2">
      <c r="C24" s="52"/>
      <c r="D24" s="32"/>
      <c r="E24" s="32" t="s">
        <v>13</v>
      </c>
      <c r="F24" s="62" t="e">
        <f>+'พท 2.7.2_1'!N24+'2.7.2_2'!F24</f>
        <v>#REF!</v>
      </c>
      <c r="G24" s="63" t="e">
        <f>+'พท 2.7.2_1'!O24+'2.7.2_2'!G24</f>
        <v>#REF!</v>
      </c>
      <c r="H24" s="63" t="e">
        <f>+'พท 2.7.2_1'!P24+'2.7.2_2'!H24</f>
        <v>#REF!</v>
      </c>
      <c r="I24" s="63" t="e">
        <f>+'พท 2.7.2_1'!Q24+'2.7.2_2'!I24</f>
        <v>#REF!</v>
      </c>
      <c r="J24" s="63" t="e">
        <f>+'พท 2.7.2_1'!R24+'2.7.2_2'!J24</f>
        <v>#REF!</v>
      </c>
      <c r="K24" s="63" t="e">
        <f>+'พท 2.7.2_1'!S24+'2.7.2_2'!K24</f>
        <v>#REF!</v>
      </c>
      <c r="L24" s="63" t="e">
        <f>+'พท 2.7.2_1'!T24+'2.7.2_2'!L24</f>
        <v>#REF!</v>
      </c>
      <c r="M24" s="63" t="e">
        <f>+'พท 2.7.2_1'!U24+'2.7.2_2'!M24</f>
        <v>#REF!</v>
      </c>
      <c r="N24" s="46" t="e">
        <f>+'พท 2.7.2_1'!V24+'2.7.2_2'!N24</f>
        <v>#REF!</v>
      </c>
    </row>
    <row r="25" spans="3:14" ht="12.75" x14ac:dyDescent="0.2">
      <c r="C25" s="52"/>
      <c r="D25" s="32"/>
      <c r="E25" s="32" t="s">
        <v>11</v>
      </c>
      <c r="F25" s="64" t="e">
        <f>+'พท 2.7.2_1'!N25+'2.7.2_2'!F25</f>
        <v>#REF!</v>
      </c>
      <c r="G25" s="63" t="e">
        <f>+'พท 2.7.2_1'!O25+'2.7.2_2'!G25</f>
        <v>#REF!</v>
      </c>
      <c r="H25" s="63" t="e">
        <f>+'พท 2.7.2_1'!P25+'2.7.2_2'!H25</f>
        <v>#REF!</v>
      </c>
      <c r="I25" s="63" t="e">
        <f>+'พท 2.7.2_1'!Q25+'2.7.2_2'!I25</f>
        <v>#REF!</v>
      </c>
      <c r="J25" s="63" t="e">
        <f>+'พท 2.7.2_1'!R25+'2.7.2_2'!J25</f>
        <v>#REF!</v>
      </c>
      <c r="K25" s="63" t="e">
        <f>+'พท 2.7.2_1'!S25+'2.7.2_2'!K25</f>
        <v>#REF!</v>
      </c>
      <c r="L25" s="63" t="e">
        <f>+'พท 2.7.2_1'!T25+'2.7.2_2'!L25</f>
        <v>#REF!</v>
      </c>
      <c r="M25" s="63" t="e">
        <f>+'พท 2.7.2_1'!U25+'2.7.2_2'!M25</f>
        <v>#REF!</v>
      </c>
      <c r="N25" s="46" t="e">
        <f>+'พท 2.7.2_1'!V25+'2.7.2_2'!N25</f>
        <v>#REF!</v>
      </c>
    </row>
    <row r="26" spans="3:14" ht="12.75" x14ac:dyDescent="0.2">
      <c r="C26" s="52"/>
      <c r="D26" s="32" t="s">
        <v>14</v>
      </c>
      <c r="E26" s="32" t="s">
        <v>13</v>
      </c>
      <c r="F26" s="62" t="e">
        <f>+'พท 2.7.2_1'!N26+'2.7.2_2'!F26</f>
        <v>#REF!</v>
      </c>
      <c r="G26" s="63" t="e">
        <f>+'พท 2.7.2_1'!O26+'2.7.2_2'!G26</f>
        <v>#REF!</v>
      </c>
      <c r="H26" s="63" t="e">
        <f>+'พท 2.7.2_1'!P26+'2.7.2_2'!H26</f>
        <v>#REF!</v>
      </c>
      <c r="I26" s="63" t="e">
        <f>+'พท 2.7.2_1'!Q26+'2.7.2_2'!I26</f>
        <v>#REF!</v>
      </c>
      <c r="J26" s="63" t="e">
        <f>+'พท 2.7.2_1'!R26+'2.7.2_2'!J26</f>
        <v>#REF!</v>
      </c>
      <c r="K26" s="63" t="e">
        <f>+'พท 2.7.2_1'!S26+'2.7.2_2'!K26</f>
        <v>#REF!</v>
      </c>
      <c r="L26" s="63" t="e">
        <f>+'พท 2.7.2_1'!T26+'2.7.2_2'!L26</f>
        <v>#REF!</v>
      </c>
      <c r="M26" s="63" t="e">
        <f>+'พท 2.7.2_1'!U26+'2.7.2_2'!M26</f>
        <v>#REF!</v>
      </c>
      <c r="N26" s="46" t="e">
        <f>+'พท 2.7.2_1'!V26+'2.7.2_2'!N26</f>
        <v>#REF!</v>
      </c>
    </row>
    <row r="27" spans="3:14" ht="12.75" x14ac:dyDescent="0.2">
      <c r="C27" s="52"/>
      <c r="D27" s="32"/>
      <c r="E27" s="32" t="s">
        <v>15</v>
      </c>
      <c r="F27" s="64" t="e">
        <f>+'พท 2.7.2_1'!N27+'2.7.2_2'!F27</f>
        <v>#REF!</v>
      </c>
      <c r="G27" s="63" t="e">
        <f>+'พท 2.7.2_1'!O27+'2.7.2_2'!G27</f>
        <v>#REF!</v>
      </c>
      <c r="H27" s="63" t="e">
        <f>+'พท 2.7.2_1'!P27+'2.7.2_2'!H27</f>
        <v>#REF!</v>
      </c>
      <c r="I27" s="63" t="e">
        <f>+'พท 2.7.2_1'!Q27+'2.7.2_2'!I27</f>
        <v>#REF!</v>
      </c>
      <c r="J27" s="63" t="e">
        <f>+'พท 2.7.2_1'!R27+'2.7.2_2'!J27</f>
        <v>#REF!</v>
      </c>
      <c r="K27" s="63" t="e">
        <f>+'พท 2.7.2_1'!S27+'2.7.2_2'!K27</f>
        <v>#REF!</v>
      </c>
      <c r="L27" s="63" t="e">
        <f>+'พท 2.7.2_1'!T27+'2.7.2_2'!L27</f>
        <v>#REF!</v>
      </c>
      <c r="M27" s="63" t="e">
        <f>+'พท 2.7.2_1'!U27+'2.7.2_2'!M27</f>
        <v>#REF!</v>
      </c>
      <c r="N27" s="46" t="e">
        <f>+'พท 2.7.2_1'!V27+'2.7.2_2'!N27</f>
        <v>#REF!</v>
      </c>
    </row>
    <row r="28" spans="3:14" ht="12.75" x14ac:dyDescent="0.2">
      <c r="C28" s="53"/>
      <c r="D28" s="33" t="s">
        <v>16</v>
      </c>
      <c r="E28" s="33"/>
      <c r="F28" s="85" t="e">
        <f>+'พท 2.7.2_1'!N28+'2.7.2_2'!F28</f>
        <v>#REF!</v>
      </c>
      <c r="G28" s="86" t="e">
        <f>+'พท 2.7.2_1'!O28+'2.7.2_2'!G28</f>
        <v>#REF!</v>
      </c>
      <c r="H28" s="86" t="e">
        <f>+'พท 2.7.2_1'!P28+'2.7.2_2'!H28</f>
        <v>#REF!</v>
      </c>
      <c r="I28" s="86" t="e">
        <f>+'พท 2.7.2_1'!Q28+'2.7.2_2'!I28</f>
        <v>#REF!</v>
      </c>
      <c r="J28" s="86" t="e">
        <f>+'พท 2.7.2_1'!R28+'2.7.2_2'!J28</f>
        <v>#REF!</v>
      </c>
      <c r="K28" s="86" t="e">
        <f>+'พท 2.7.2_1'!S28+'2.7.2_2'!K28</f>
        <v>#REF!</v>
      </c>
      <c r="L28" s="86" t="e">
        <f>+'พท 2.7.2_1'!T28+'2.7.2_2'!L28</f>
        <v>#REF!</v>
      </c>
      <c r="M28" s="86" t="e">
        <f>+'พท 2.7.2_1'!U28+'2.7.2_2'!M28</f>
        <v>#REF!</v>
      </c>
      <c r="N28" s="47" t="e">
        <f>+'พท 2.7.2_1'!V28+'2.7.2_2'!N28</f>
        <v>#REF!</v>
      </c>
    </row>
    <row r="29" spans="3:14" ht="12.75" x14ac:dyDescent="0.2">
      <c r="C29" s="55" t="s">
        <v>39</v>
      </c>
      <c r="D29" s="32" t="s">
        <v>12</v>
      </c>
      <c r="E29" s="32" t="s">
        <v>12</v>
      </c>
      <c r="F29" s="62" t="e">
        <f>+'พท 2.7.2_1'!N29+'2.7.2_2'!F29</f>
        <v>#REF!</v>
      </c>
      <c r="G29" s="63" t="e">
        <f>+'พท 2.7.2_1'!O29+'2.7.2_2'!G29</f>
        <v>#REF!</v>
      </c>
      <c r="H29" s="63" t="e">
        <f>+'พท 2.7.2_1'!P29+'2.7.2_2'!H29</f>
        <v>#REF!</v>
      </c>
      <c r="I29" s="63" t="e">
        <f>+'พท 2.7.2_1'!Q29+'2.7.2_2'!I29</f>
        <v>#REF!</v>
      </c>
      <c r="J29" s="63" t="e">
        <f>+'พท 2.7.2_1'!R29+'2.7.2_2'!J29</f>
        <v>#REF!</v>
      </c>
      <c r="K29" s="63" t="e">
        <f>+'พท 2.7.2_1'!S29+'2.7.2_2'!K29</f>
        <v>#REF!</v>
      </c>
      <c r="L29" s="63" t="e">
        <f>+'พท 2.7.2_1'!T29+'2.7.2_2'!L29</f>
        <v>#REF!</v>
      </c>
      <c r="M29" s="63" t="e">
        <f>+'พท 2.7.2_1'!U29+'2.7.2_2'!M29</f>
        <v>#REF!</v>
      </c>
      <c r="N29" s="46" t="e">
        <f>+'พท 2.7.2_1'!V29+'2.7.2_2'!N29</f>
        <v>#REF!</v>
      </c>
    </row>
    <row r="30" spans="3:14" ht="12.75" x14ac:dyDescent="0.2">
      <c r="C30" s="52"/>
      <c r="D30" s="32"/>
      <c r="E30" s="32" t="s">
        <v>13</v>
      </c>
      <c r="F30" s="62" t="e">
        <f>+'พท 2.7.2_1'!N30+'2.7.2_2'!F30</f>
        <v>#REF!</v>
      </c>
      <c r="G30" s="63" t="e">
        <f>+'พท 2.7.2_1'!O30+'2.7.2_2'!G30</f>
        <v>#REF!</v>
      </c>
      <c r="H30" s="63" t="e">
        <f>+'พท 2.7.2_1'!P30+'2.7.2_2'!H30</f>
        <v>#REF!</v>
      </c>
      <c r="I30" s="63" t="e">
        <f>+'พท 2.7.2_1'!Q30+'2.7.2_2'!I30</f>
        <v>#REF!</v>
      </c>
      <c r="J30" s="63" t="e">
        <f>+'พท 2.7.2_1'!R30+'2.7.2_2'!J30</f>
        <v>#REF!</v>
      </c>
      <c r="K30" s="63" t="e">
        <f>+'พท 2.7.2_1'!S30+'2.7.2_2'!K30</f>
        <v>#REF!</v>
      </c>
      <c r="L30" s="63" t="e">
        <f>+'พท 2.7.2_1'!T30+'2.7.2_2'!L30</f>
        <v>#REF!</v>
      </c>
      <c r="M30" s="63" t="e">
        <f>+'พท 2.7.2_1'!U30+'2.7.2_2'!M30</f>
        <v>#REF!</v>
      </c>
      <c r="N30" s="46" t="e">
        <f>+'พท 2.7.2_1'!V30+'2.7.2_2'!N30</f>
        <v>#REF!</v>
      </c>
    </row>
    <row r="31" spans="3:14" ht="12.75" x14ac:dyDescent="0.2">
      <c r="C31" s="52"/>
      <c r="D31" s="32"/>
      <c r="E31" s="32" t="s">
        <v>11</v>
      </c>
      <c r="F31" s="64" t="e">
        <f>+'พท 2.7.2_1'!N31+'2.7.2_2'!F31</f>
        <v>#REF!</v>
      </c>
      <c r="G31" s="63" t="e">
        <f>+'พท 2.7.2_1'!O31+'2.7.2_2'!G31</f>
        <v>#REF!</v>
      </c>
      <c r="H31" s="63" t="e">
        <f>+'พท 2.7.2_1'!P31+'2.7.2_2'!H31</f>
        <v>#REF!</v>
      </c>
      <c r="I31" s="63" t="e">
        <f>+'พท 2.7.2_1'!Q31+'2.7.2_2'!I31</f>
        <v>#REF!</v>
      </c>
      <c r="J31" s="63" t="e">
        <f>+'พท 2.7.2_1'!R31+'2.7.2_2'!J31</f>
        <v>#REF!</v>
      </c>
      <c r="K31" s="63" t="e">
        <f>+'พท 2.7.2_1'!S31+'2.7.2_2'!K31</f>
        <v>#REF!</v>
      </c>
      <c r="L31" s="63" t="e">
        <f>+'พท 2.7.2_1'!T31+'2.7.2_2'!L31</f>
        <v>#REF!</v>
      </c>
      <c r="M31" s="63" t="e">
        <f>+'พท 2.7.2_1'!U31+'2.7.2_2'!M31</f>
        <v>#REF!</v>
      </c>
      <c r="N31" s="46" t="e">
        <f>+'พท 2.7.2_1'!V31+'2.7.2_2'!N31</f>
        <v>#REF!</v>
      </c>
    </row>
    <row r="32" spans="3:14" ht="12.75" x14ac:dyDescent="0.2">
      <c r="C32" s="52"/>
      <c r="D32" s="32" t="s">
        <v>14</v>
      </c>
      <c r="E32" s="32" t="s">
        <v>13</v>
      </c>
      <c r="F32" s="62" t="e">
        <f>+'พท 2.7.2_1'!N32+'2.7.2_2'!F32</f>
        <v>#REF!</v>
      </c>
      <c r="G32" s="63" t="e">
        <f>+'พท 2.7.2_1'!O32+'2.7.2_2'!G32</f>
        <v>#REF!</v>
      </c>
      <c r="H32" s="63" t="e">
        <f>+'พท 2.7.2_1'!P32+'2.7.2_2'!H32</f>
        <v>#REF!</v>
      </c>
      <c r="I32" s="63" t="e">
        <f>+'พท 2.7.2_1'!Q32+'2.7.2_2'!I32</f>
        <v>#REF!</v>
      </c>
      <c r="J32" s="63" t="e">
        <f>+'พท 2.7.2_1'!R32+'2.7.2_2'!J32</f>
        <v>#REF!</v>
      </c>
      <c r="K32" s="63" t="e">
        <f>+'พท 2.7.2_1'!S32+'2.7.2_2'!K32</f>
        <v>#REF!</v>
      </c>
      <c r="L32" s="63" t="e">
        <f>+'พท 2.7.2_1'!T32+'2.7.2_2'!L32</f>
        <v>#REF!</v>
      </c>
      <c r="M32" s="63" t="e">
        <f>+'พท 2.7.2_1'!U32+'2.7.2_2'!M32</f>
        <v>#REF!</v>
      </c>
      <c r="N32" s="46" t="e">
        <f>+'พท 2.7.2_1'!V32+'2.7.2_2'!N32</f>
        <v>#REF!</v>
      </c>
    </row>
    <row r="33" spans="3:14" ht="12.75" x14ac:dyDescent="0.2">
      <c r="C33" s="52"/>
      <c r="D33" s="32"/>
      <c r="E33" s="32" t="s">
        <v>15</v>
      </c>
      <c r="F33" s="64" t="e">
        <f>+'พท 2.7.2_1'!N33+'2.7.2_2'!F33</f>
        <v>#REF!</v>
      </c>
      <c r="G33" s="63" t="e">
        <f>+'พท 2.7.2_1'!O33+'2.7.2_2'!G33</f>
        <v>#REF!</v>
      </c>
      <c r="H33" s="63" t="e">
        <f>+'พท 2.7.2_1'!P33+'2.7.2_2'!H33</f>
        <v>#REF!</v>
      </c>
      <c r="I33" s="63" t="e">
        <f>+'พท 2.7.2_1'!Q33+'2.7.2_2'!I33</f>
        <v>#REF!</v>
      </c>
      <c r="J33" s="63" t="e">
        <f>+'พท 2.7.2_1'!R33+'2.7.2_2'!J33</f>
        <v>#REF!</v>
      </c>
      <c r="K33" s="63" t="e">
        <f>+'พท 2.7.2_1'!S33+'2.7.2_2'!K33</f>
        <v>#REF!</v>
      </c>
      <c r="L33" s="63" t="e">
        <f>+'พท 2.7.2_1'!T33+'2.7.2_2'!L33</f>
        <v>#REF!</v>
      </c>
      <c r="M33" s="63" t="e">
        <f>+'พท 2.7.2_1'!U33+'2.7.2_2'!M33</f>
        <v>#REF!</v>
      </c>
      <c r="N33" s="46" t="e">
        <f>+'พท 2.7.2_1'!V33+'2.7.2_2'!N33</f>
        <v>#REF!</v>
      </c>
    </row>
    <row r="34" spans="3:14" ht="12.75" x14ac:dyDescent="0.2">
      <c r="C34" s="57"/>
      <c r="D34" s="65" t="s">
        <v>16</v>
      </c>
      <c r="E34" s="65"/>
      <c r="F34" s="41" t="e">
        <f>+'พท 2.7.2_1'!N34+'2.7.2_2'!F34</f>
        <v>#REF!</v>
      </c>
      <c r="G34" s="42" t="e">
        <f>+'พท 2.7.2_1'!O34+'2.7.2_2'!G34</f>
        <v>#REF!</v>
      </c>
      <c r="H34" s="42" t="e">
        <f>+'พท 2.7.2_1'!P34+'2.7.2_2'!H34</f>
        <v>#REF!</v>
      </c>
      <c r="I34" s="42" t="e">
        <f>+'พท 2.7.2_1'!Q34+'2.7.2_2'!I34</f>
        <v>#REF!</v>
      </c>
      <c r="J34" s="42" t="e">
        <f>+'พท 2.7.2_1'!R34+'2.7.2_2'!J34</f>
        <v>#REF!</v>
      </c>
      <c r="K34" s="42" t="e">
        <f>+'พท 2.7.2_1'!S34+'2.7.2_2'!K34</f>
        <v>#REF!</v>
      </c>
      <c r="L34" s="42" t="e">
        <f>+'พท 2.7.2_1'!T34+'2.7.2_2'!L34</f>
        <v>#REF!</v>
      </c>
      <c r="M34" s="42" t="e">
        <f>+'พท 2.7.2_1'!U34+'2.7.2_2'!M34</f>
        <v>#REF!</v>
      </c>
      <c r="N34" s="43" t="e">
        <f>+'พท 2.7.2_1'!V34+'2.7.2_2'!N34</f>
        <v>#REF!</v>
      </c>
    </row>
  </sheetData>
  <phoneticPr fontId="2" type="noConversion"/>
  <hyperlinks>
    <hyperlink ref="E3" r:id="rId1" display="http://www.hcrd.edu.kps.ku.ac.th/phd.html"/>
  </hyperlinks>
  <pageMargins left="0.59055118110236227" right="0.59055118110236227" top="0.78740157480314965" bottom="0.78740157480314965" header="0.51181102362204722" footer="0.51181102362204722"/>
  <pageSetup paperSize="9" scale="90" orientation="landscape" r:id="rId2"/>
  <headerFooter alignWithMargins="0">
    <oddFooter>&amp;L&amp;Z&amp;F&amp;Rหน้า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V34"/>
  <sheetViews>
    <sheetView showGridLines="0" topLeftCell="K1" zoomScaleNormal="100" workbookViewId="0">
      <selection activeCell="P5" sqref="P5"/>
    </sheetView>
  </sheetViews>
  <sheetFormatPr defaultRowHeight="15" customHeight="1" x14ac:dyDescent="0.35"/>
  <cols>
    <col min="1" max="1" width="14.7109375" style="18" hidden="1" customWidth="1"/>
    <col min="2" max="3" width="14.85546875" style="18" hidden="1" customWidth="1"/>
    <col min="4" max="4" width="15" style="18" hidden="1" customWidth="1"/>
    <col min="5" max="5" width="14.7109375" style="18" hidden="1" customWidth="1"/>
    <col min="6" max="6" width="14.140625" style="18" hidden="1" customWidth="1"/>
    <col min="7" max="7" width="14.7109375" style="18" hidden="1" customWidth="1"/>
    <col min="8" max="8" width="14.85546875" style="18" hidden="1" customWidth="1"/>
    <col min="9" max="9" width="7.28515625" style="4" hidden="1" customWidth="1"/>
    <col min="10" max="10" width="4.28515625" style="4" hidden="1" customWidth="1"/>
    <col min="11" max="11" width="31.28515625" style="7" customWidth="1"/>
    <col min="12" max="12" width="8.5703125" style="35" bestFit="1" customWidth="1"/>
    <col min="13" max="13" width="8.42578125" style="35" bestFit="1" customWidth="1"/>
    <col min="14" max="14" width="11.5703125" style="7" bestFit="1" customWidth="1"/>
    <col min="15" max="15" width="11.85546875" style="7" bestFit="1" customWidth="1"/>
    <col min="16" max="16" width="10.140625" style="7" bestFit="1" customWidth="1"/>
    <col min="17" max="17" width="6.140625" style="7" bestFit="1" customWidth="1"/>
    <col min="18" max="18" width="6.7109375" style="7" bestFit="1" customWidth="1"/>
    <col min="19" max="19" width="10" style="7" bestFit="1" customWidth="1"/>
    <col min="20" max="20" width="16.42578125" style="7" bestFit="1" customWidth="1"/>
    <col min="21" max="21" width="12.5703125" style="7" bestFit="1" customWidth="1"/>
    <col min="22" max="22" width="12.28515625" style="7" customWidth="1"/>
    <col min="23" max="16384" width="9.140625" style="7"/>
  </cols>
  <sheetData>
    <row r="1" spans="1:22" s="2" customFormat="1" ht="15" customHeight="1" x14ac:dyDescent="0.35">
      <c r="A1" s="21" t="s">
        <v>5</v>
      </c>
      <c r="B1" s="21"/>
      <c r="C1" s="21" t="s">
        <v>6</v>
      </c>
      <c r="D1" s="21" t="s">
        <v>7</v>
      </c>
      <c r="E1" s="21" t="s">
        <v>8</v>
      </c>
      <c r="F1" s="21" t="s">
        <v>9</v>
      </c>
      <c r="G1" s="22" t="s">
        <v>10</v>
      </c>
      <c r="H1" s="23" t="s">
        <v>28</v>
      </c>
      <c r="I1" s="1"/>
      <c r="J1" s="1"/>
      <c r="K1" s="48" t="s">
        <v>51</v>
      </c>
      <c r="L1" s="24"/>
      <c r="M1" s="24"/>
    </row>
    <row r="2" spans="1:22" s="2" customFormat="1" ht="15" customHeight="1" x14ac:dyDescent="0.35">
      <c r="A2" s="18" t="s">
        <v>20</v>
      </c>
      <c r="B2" s="18" t="s">
        <v>21</v>
      </c>
      <c r="C2" s="18" t="s">
        <v>22</v>
      </c>
      <c r="D2" s="18" t="s">
        <v>23</v>
      </c>
      <c r="E2" s="18" t="s">
        <v>24</v>
      </c>
      <c r="F2" s="18" t="s">
        <v>25</v>
      </c>
      <c r="G2" s="18" t="s">
        <v>26</v>
      </c>
      <c r="H2" s="18" t="s">
        <v>27</v>
      </c>
      <c r="I2" s="1"/>
      <c r="J2" s="1"/>
      <c r="K2" s="3"/>
      <c r="L2" s="24"/>
      <c r="M2" s="24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 x14ac:dyDescent="0.2">
      <c r="A3" s="19" t="s">
        <v>29</v>
      </c>
      <c r="B3" s="19" t="s">
        <v>29</v>
      </c>
      <c r="C3" s="19" t="s">
        <v>29</v>
      </c>
      <c r="D3" s="19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K3" s="26" t="s">
        <v>30</v>
      </c>
      <c r="L3" s="25" t="s">
        <v>0</v>
      </c>
      <c r="M3" s="26" t="s">
        <v>1</v>
      </c>
      <c r="N3" s="5" t="s">
        <v>4</v>
      </c>
      <c r="O3" s="6"/>
      <c r="P3" s="6"/>
      <c r="Q3" s="6"/>
      <c r="R3" s="6"/>
      <c r="S3" s="6"/>
      <c r="T3" s="6"/>
      <c r="U3" s="6"/>
      <c r="V3" s="17"/>
    </row>
    <row r="4" spans="1:22" ht="15" customHeight="1" x14ac:dyDescent="0.2">
      <c r="A4" s="19"/>
      <c r="B4" s="19"/>
      <c r="C4" s="19"/>
      <c r="D4" s="19"/>
      <c r="E4" s="19"/>
      <c r="F4" s="19"/>
      <c r="G4" s="19"/>
      <c r="H4" s="19"/>
      <c r="K4" s="36"/>
      <c r="L4" s="27" t="s">
        <v>2</v>
      </c>
      <c r="M4" s="28" t="s">
        <v>3</v>
      </c>
      <c r="N4" s="66" t="s">
        <v>40</v>
      </c>
      <c r="O4" s="82" t="s">
        <v>41</v>
      </c>
      <c r="P4" s="82" t="s">
        <v>42</v>
      </c>
      <c r="Q4" s="82" t="s">
        <v>7</v>
      </c>
      <c r="R4" s="82" t="s">
        <v>43</v>
      </c>
      <c r="S4" s="82" t="s">
        <v>44</v>
      </c>
      <c r="T4" s="82" t="s">
        <v>45</v>
      </c>
      <c r="U4" s="82" t="s">
        <v>46</v>
      </c>
      <c r="V4" s="77" t="s">
        <v>11</v>
      </c>
    </row>
    <row r="5" spans="1:22" s="13" customFormat="1" ht="15" customHeight="1" x14ac:dyDescent="0.35">
      <c r="A5" s="18"/>
      <c r="B5" s="18"/>
      <c r="C5" s="18"/>
      <c r="D5" s="18"/>
      <c r="E5" s="18"/>
      <c r="F5" s="18"/>
      <c r="G5" s="18"/>
      <c r="H5" s="18"/>
      <c r="I5" s="11"/>
      <c r="J5" s="11"/>
      <c r="K5" s="49" t="s">
        <v>31</v>
      </c>
      <c r="L5" s="29" t="s">
        <v>12</v>
      </c>
      <c r="M5" s="29" t="s">
        <v>12</v>
      </c>
      <c r="N5" s="67" t="e">
        <f t="shared" ref="N5:V5" si="0">+N11+N17+N23</f>
        <v>#REF!</v>
      </c>
      <c r="O5" s="12" t="e">
        <f t="shared" si="0"/>
        <v>#REF!</v>
      </c>
      <c r="P5" s="12" t="e">
        <f t="shared" si="0"/>
        <v>#REF!</v>
      </c>
      <c r="Q5" s="12" t="e">
        <f t="shared" si="0"/>
        <v>#REF!</v>
      </c>
      <c r="R5" s="12" t="e">
        <f t="shared" si="0"/>
        <v>#REF!</v>
      </c>
      <c r="S5" s="12" t="e">
        <f t="shared" si="0"/>
        <v>#REF!</v>
      </c>
      <c r="T5" s="12" t="e">
        <f t="shared" si="0"/>
        <v>#REF!</v>
      </c>
      <c r="U5" s="12" t="e">
        <f t="shared" si="0"/>
        <v>#REF!</v>
      </c>
      <c r="V5" s="78" t="e">
        <f t="shared" si="0"/>
        <v>#REF!</v>
      </c>
    </row>
    <row r="6" spans="1:22" s="13" customFormat="1" ht="15" customHeight="1" x14ac:dyDescent="0.35">
      <c r="A6" s="18"/>
      <c r="B6" s="18"/>
      <c r="C6" s="18"/>
      <c r="D6" s="18"/>
      <c r="E6" s="18"/>
      <c r="F6" s="18"/>
      <c r="G6" s="18"/>
      <c r="H6" s="18"/>
      <c r="I6" s="11"/>
      <c r="J6" s="11"/>
      <c r="K6" s="49" t="s">
        <v>48</v>
      </c>
      <c r="L6" s="29"/>
      <c r="M6" s="29" t="s">
        <v>13</v>
      </c>
      <c r="N6" s="67" t="e">
        <f t="shared" ref="N6:V6" si="1">+N12+N18+N24</f>
        <v>#REF!</v>
      </c>
      <c r="O6" s="12" t="e">
        <f t="shared" si="1"/>
        <v>#REF!</v>
      </c>
      <c r="P6" s="12" t="e">
        <f t="shared" si="1"/>
        <v>#REF!</v>
      </c>
      <c r="Q6" s="12" t="e">
        <f t="shared" si="1"/>
        <v>#REF!</v>
      </c>
      <c r="R6" s="12" t="e">
        <f t="shared" si="1"/>
        <v>#REF!</v>
      </c>
      <c r="S6" s="12" t="e">
        <f t="shared" si="1"/>
        <v>#REF!</v>
      </c>
      <c r="T6" s="12" t="e">
        <f t="shared" si="1"/>
        <v>#REF!</v>
      </c>
      <c r="U6" s="12" t="e">
        <f t="shared" si="1"/>
        <v>#REF!</v>
      </c>
      <c r="V6" s="78" t="e">
        <f t="shared" si="1"/>
        <v>#REF!</v>
      </c>
    </row>
    <row r="7" spans="1:22" s="13" customFormat="1" ht="15" customHeight="1" x14ac:dyDescent="0.35">
      <c r="A7" s="18"/>
      <c r="B7" s="18"/>
      <c r="C7" s="18"/>
      <c r="D7" s="18"/>
      <c r="E7" s="18"/>
      <c r="F7" s="18"/>
      <c r="G7" s="18"/>
      <c r="H7" s="18"/>
      <c r="I7" s="11"/>
      <c r="J7" s="11"/>
      <c r="K7" s="50"/>
      <c r="L7" s="29"/>
      <c r="M7" s="29" t="s">
        <v>11</v>
      </c>
      <c r="N7" s="67" t="e">
        <f t="shared" ref="N7:V7" si="2">+N13+N19+N25</f>
        <v>#REF!</v>
      </c>
      <c r="O7" s="12" t="e">
        <f t="shared" si="2"/>
        <v>#REF!</v>
      </c>
      <c r="P7" s="12" t="e">
        <f t="shared" si="2"/>
        <v>#REF!</v>
      </c>
      <c r="Q7" s="12" t="e">
        <f t="shared" si="2"/>
        <v>#REF!</v>
      </c>
      <c r="R7" s="12" t="e">
        <f t="shared" si="2"/>
        <v>#REF!</v>
      </c>
      <c r="S7" s="12" t="e">
        <f t="shared" si="2"/>
        <v>#REF!</v>
      </c>
      <c r="T7" s="12" t="e">
        <f t="shared" si="2"/>
        <v>#REF!</v>
      </c>
      <c r="U7" s="12" t="e">
        <f t="shared" si="2"/>
        <v>#REF!</v>
      </c>
      <c r="V7" s="78" t="e">
        <f t="shared" si="2"/>
        <v>#REF!</v>
      </c>
    </row>
    <row r="8" spans="1:22" s="13" customFormat="1" ht="15" customHeight="1" x14ac:dyDescent="0.35">
      <c r="A8" s="18"/>
      <c r="B8" s="18"/>
      <c r="C8" s="18"/>
      <c r="D8" s="18"/>
      <c r="E8" s="18"/>
      <c r="F8" s="18"/>
      <c r="G8" s="18"/>
      <c r="H8" s="18"/>
      <c r="I8" s="11"/>
      <c r="J8" s="11"/>
      <c r="K8" s="50"/>
      <c r="L8" s="29" t="s">
        <v>14</v>
      </c>
      <c r="M8" s="29" t="s">
        <v>13</v>
      </c>
      <c r="N8" s="67" t="e">
        <f t="shared" ref="N8:V8" si="3">+N14+N20+N26</f>
        <v>#REF!</v>
      </c>
      <c r="O8" s="12" t="e">
        <f t="shared" si="3"/>
        <v>#REF!</v>
      </c>
      <c r="P8" s="12" t="e">
        <f t="shared" si="3"/>
        <v>#REF!</v>
      </c>
      <c r="Q8" s="12" t="e">
        <f t="shared" si="3"/>
        <v>#REF!</v>
      </c>
      <c r="R8" s="12" t="e">
        <f t="shared" si="3"/>
        <v>#REF!</v>
      </c>
      <c r="S8" s="12" t="e">
        <f t="shared" si="3"/>
        <v>#REF!</v>
      </c>
      <c r="T8" s="12" t="e">
        <f t="shared" si="3"/>
        <v>#REF!</v>
      </c>
      <c r="U8" s="12" t="e">
        <f t="shared" si="3"/>
        <v>#REF!</v>
      </c>
      <c r="V8" s="78" t="e">
        <f t="shared" si="3"/>
        <v>#REF!</v>
      </c>
    </row>
    <row r="9" spans="1:22" s="13" customFormat="1" ht="15" customHeight="1" x14ac:dyDescent="0.35">
      <c r="A9" s="18"/>
      <c r="B9" s="18"/>
      <c r="C9" s="18"/>
      <c r="D9" s="18"/>
      <c r="E9" s="18"/>
      <c r="F9" s="18"/>
      <c r="G9" s="18"/>
      <c r="H9" s="18"/>
      <c r="I9" s="11"/>
      <c r="J9" s="11"/>
      <c r="K9" s="50"/>
      <c r="L9" s="29"/>
      <c r="M9" s="29" t="s">
        <v>15</v>
      </c>
      <c r="N9" s="67" t="e">
        <f t="shared" ref="N9:V9" si="4">+N15+N21+N27</f>
        <v>#REF!</v>
      </c>
      <c r="O9" s="12" t="e">
        <f t="shared" si="4"/>
        <v>#REF!</v>
      </c>
      <c r="P9" s="12" t="e">
        <f t="shared" si="4"/>
        <v>#REF!</v>
      </c>
      <c r="Q9" s="12" t="e">
        <f t="shared" si="4"/>
        <v>#REF!</v>
      </c>
      <c r="R9" s="12" t="e">
        <f t="shared" si="4"/>
        <v>#REF!</v>
      </c>
      <c r="S9" s="12" t="e">
        <f t="shared" si="4"/>
        <v>#REF!</v>
      </c>
      <c r="T9" s="12" t="e">
        <f t="shared" si="4"/>
        <v>#REF!</v>
      </c>
      <c r="U9" s="12" t="e">
        <f t="shared" si="4"/>
        <v>#REF!</v>
      </c>
      <c r="V9" s="78" t="e">
        <f t="shared" si="4"/>
        <v>#REF!</v>
      </c>
    </row>
    <row r="10" spans="1:22" s="13" customFormat="1" ht="15" customHeight="1" x14ac:dyDescent="0.35">
      <c r="A10" s="18"/>
      <c r="B10" s="18"/>
      <c r="C10" s="18"/>
      <c r="D10" s="18"/>
      <c r="E10" s="18"/>
      <c r="F10" s="18"/>
      <c r="G10" s="18"/>
      <c r="H10" s="18"/>
      <c r="I10" s="11"/>
      <c r="J10" s="11"/>
      <c r="K10" s="50"/>
      <c r="L10" s="30" t="s">
        <v>16</v>
      </c>
      <c r="M10" s="30"/>
      <c r="N10" s="67" t="e">
        <f t="shared" ref="N10:V10" si="5">+N16+N22+N28</f>
        <v>#REF!</v>
      </c>
      <c r="O10" s="12" t="e">
        <f t="shared" si="5"/>
        <v>#REF!</v>
      </c>
      <c r="P10" s="12" t="e">
        <f t="shared" si="5"/>
        <v>#REF!</v>
      </c>
      <c r="Q10" s="12" t="e">
        <f t="shared" si="5"/>
        <v>#REF!</v>
      </c>
      <c r="R10" s="12" t="e">
        <f t="shared" si="5"/>
        <v>#REF!</v>
      </c>
      <c r="S10" s="12" t="e">
        <f t="shared" si="5"/>
        <v>#REF!</v>
      </c>
      <c r="T10" s="12" t="e">
        <f t="shared" si="5"/>
        <v>#REF!</v>
      </c>
      <c r="U10" s="12" t="e">
        <f t="shared" si="5"/>
        <v>#REF!</v>
      </c>
      <c r="V10" s="78" t="e">
        <f t="shared" si="5"/>
        <v>#REF!</v>
      </c>
    </row>
    <row r="11" spans="1:22" ht="15" customHeight="1" x14ac:dyDescent="0.2">
      <c r="A11" s="19" t="str">
        <f t="shared" ref="A11:H12" si="6">$J11&amp;$I11&amp;A$2&amp;A$3</f>
        <v>X03UG_UGAพ_K</v>
      </c>
      <c r="B11" s="19" t="str">
        <f t="shared" si="6"/>
        <v>X03UG_UGBพ_K</v>
      </c>
      <c r="C11" s="19" t="str">
        <f t="shared" si="6"/>
        <v>X03UG_UGEพ_K</v>
      </c>
      <c r="D11" s="19" t="str">
        <f t="shared" si="6"/>
        <v>X03UG_UGQพ_K</v>
      </c>
      <c r="E11" s="19" t="str">
        <f t="shared" si="6"/>
        <v>X03UG_UGFพ_K</v>
      </c>
      <c r="F11" s="19" t="str">
        <f t="shared" si="6"/>
        <v>X03UG_UGIพ_K</v>
      </c>
      <c r="G11" s="19" t="str">
        <f t="shared" si="6"/>
        <v>X03UG_UGYพ_K</v>
      </c>
      <c r="H11" s="19" t="str">
        <f t="shared" si="6"/>
        <v>X03UG_UGSพ_K</v>
      </c>
      <c r="I11" s="4" t="s">
        <v>17</v>
      </c>
      <c r="J11" s="4" t="s">
        <v>32</v>
      </c>
      <c r="K11" s="51" t="s">
        <v>33</v>
      </c>
      <c r="L11" s="31" t="s">
        <v>12</v>
      </c>
      <c r="M11" s="31" t="s">
        <v>12</v>
      </c>
      <c r="N11" s="68" t="e">
        <f>SUMIF(#REF!,A11,#REF!)</f>
        <v>#REF!</v>
      </c>
      <c r="O11" s="14" t="e">
        <f>SUMIF(#REF!,B11,#REF!)</f>
        <v>#REF!</v>
      </c>
      <c r="P11" s="14" t="e">
        <f>SUMIF(#REF!,C11,#REF!)</f>
        <v>#REF!</v>
      </c>
      <c r="Q11" s="14" t="e">
        <f>SUMIF(#REF!,D11,#REF!)</f>
        <v>#REF!</v>
      </c>
      <c r="R11" s="14" t="e">
        <f>SUMIF(#REF!,E11,#REF!)</f>
        <v>#REF!</v>
      </c>
      <c r="S11" s="14" t="e">
        <f>SUMIF(#REF!,F11,#REF!)</f>
        <v>#REF!</v>
      </c>
      <c r="T11" s="14" t="e">
        <f>SUMIF(#REF!,G11,#REF!)</f>
        <v>#REF!</v>
      </c>
      <c r="U11" s="14" t="e">
        <f>SUMIF(#REF!,H11,#REF!)</f>
        <v>#REF!</v>
      </c>
      <c r="V11" s="79" t="e">
        <f>SUM(N11:U11)</f>
        <v>#REF!</v>
      </c>
    </row>
    <row r="12" spans="1:22" ht="15" customHeight="1" x14ac:dyDescent="0.2">
      <c r="A12" s="19" t="str">
        <f t="shared" si="6"/>
        <v>X03UG_GAพ_K</v>
      </c>
      <c r="B12" s="19" t="str">
        <f t="shared" si="6"/>
        <v>X03UG_GBพ_K</v>
      </c>
      <c r="C12" s="19" t="str">
        <f t="shared" si="6"/>
        <v>X03UG_GEพ_K</v>
      </c>
      <c r="D12" s="19" t="str">
        <f t="shared" si="6"/>
        <v>X03UG_GQพ_K</v>
      </c>
      <c r="E12" s="19" t="str">
        <f t="shared" si="6"/>
        <v>X03UG_GFพ_K</v>
      </c>
      <c r="F12" s="19" t="str">
        <f t="shared" si="6"/>
        <v>X03UG_GIพ_K</v>
      </c>
      <c r="G12" s="19" t="str">
        <f t="shared" si="6"/>
        <v>X03UG_GYพ_K</v>
      </c>
      <c r="H12" s="19" t="str">
        <f t="shared" si="6"/>
        <v>X03UG_GSพ_K</v>
      </c>
      <c r="I12" s="4" t="s">
        <v>18</v>
      </c>
      <c r="J12" s="4" t="s">
        <v>32</v>
      </c>
      <c r="K12" s="52"/>
      <c r="L12" s="32"/>
      <c r="M12" s="32" t="s">
        <v>13</v>
      </c>
      <c r="N12" s="69" t="e">
        <f>SUMIF(#REF!,A12,#REF!)</f>
        <v>#REF!</v>
      </c>
      <c r="O12" s="15" t="e">
        <f>SUMIF(#REF!,B12,#REF!)</f>
        <v>#REF!</v>
      </c>
      <c r="P12" s="15" t="e">
        <f>SUMIF(#REF!,C12,#REF!)</f>
        <v>#REF!</v>
      </c>
      <c r="Q12" s="15" t="e">
        <f>SUMIF(#REF!,D12,#REF!)</f>
        <v>#REF!</v>
      </c>
      <c r="R12" s="15" t="e">
        <f>SUMIF(#REF!,E12,#REF!)</f>
        <v>#REF!</v>
      </c>
      <c r="S12" s="15" t="e">
        <f>SUMIF(#REF!,F12,#REF!)</f>
        <v>#REF!</v>
      </c>
      <c r="T12" s="15" t="e">
        <f>SUMIF(#REF!,G12,#REF!)</f>
        <v>#REF!</v>
      </c>
      <c r="U12" s="15" t="e">
        <f>SUMIF(#REF!,H12,#REF!)</f>
        <v>#REF!</v>
      </c>
      <c r="V12" s="80" t="e">
        <f>SUM(N12:U12)</f>
        <v>#REF!</v>
      </c>
    </row>
    <row r="13" spans="1:22" ht="15" customHeight="1" x14ac:dyDescent="0.35">
      <c r="K13" s="52"/>
      <c r="L13" s="32"/>
      <c r="M13" s="32" t="s">
        <v>11</v>
      </c>
      <c r="N13" s="70" t="e">
        <f t="shared" ref="N13:U13" si="7">+N11+N12</f>
        <v>#REF!</v>
      </c>
      <c r="O13" s="15" t="e">
        <f t="shared" si="7"/>
        <v>#REF!</v>
      </c>
      <c r="P13" s="15" t="e">
        <f t="shared" si="7"/>
        <v>#REF!</v>
      </c>
      <c r="Q13" s="15" t="e">
        <f t="shared" si="7"/>
        <v>#REF!</v>
      </c>
      <c r="R13" s="15" t="e">
        <f t="shared" si="7"/>
        <v>#REF!</v>
      </c>
      <c r="S13" s="15" t="e">
        <f t="shared" si="7"/>
        <v>#REF!</v>
      </c>
      <c r="T13" s="15" t="e">
        <f t="shared" si="7"/>
        <v>#REF!</v>
      </c>
      <c r="U13" s="15" t="e">
        <f t="shared" si="7"/>
        <v>#REF!</v>
      </c>
      <c r="V13" s="80" t="e">
        <f>SUBTOTAL(9,N13:U13)</f>
        <v>#REF!</v>
      </c>
    </row>
    <row r="14" spans="1:22" ht="15" customHeight="1" x14ac:dyDescent="0.2">
      <c r="A14" s="19" t="str">
        <f t="shared" ref="A14:H14" si="8">$J14&amp;$I14&amp;A$2&amp;A$3</f>
        <v>X03G_GAพ_K</v>
      </c>
      <c r="B14" s="19" t="str">
        <f t="shared" si="8"/>
        <v>X03G_GBพ_K</v>
      </c>
      <c r="C14" s="19" t="str">
        <f t="shared" si="8"/>
        <v>X03G_GEพ_K</v>
      </c>
      <c r="D14" s="19" t="str">
        <f t="shared" si="8"/>
        <v>X03G_GQพ_K</v>
      </c>
      <c r="E14" s="19" t="str">
        <f t="shared" si="8"/>
        <v>X03G_GFพ_K</v>
      </c>
      <c r="F14" s="19" t="str">
        <f t="shared" si="8"/>
        <v>X03G_GIพ_K</v>
      </c>
      <c r="G14" s="19" t="str">
        <f t="shared" si="8"/>
        <v>X03G_GYพ_K</v>
      </c>
      <c r="H14" s="19" t="str">
        <f t="shared" si="8"/>
        <v>X03G_GSพ_K</v>
      </c>
      <c r="I14" s="4" t="s">
        <v>19</v>
      </c>
      <c r="J14" s="4" t="s">
        <v>32</v>
      </c>
      <c r="K14" s="52"/>
      <c r="L14" s="32" t="s">
        <v>14</v>
      </c>
      <c r="M14" s="32" t="s">
        <v>13</v>
      </c>
      <c r="N14" s="69" t="e">
        <f>SUMIF(#REF!,A14,#REF!)</f>
        <v>#REF!</v>
      </c>
      <c r="O14" s="15" t="e">
        <f>SUMIF(#REF!,B14,#REF!)</f>
        <v>#REF!</v>
      </c>
      <c r="P14" s="15" t="e">
        <f>SUMIF(#REF!,C14,#REF!)</f>
        <v>#REF!</v>
      </c>
      <c r="Q14" s="15" t="e">
        <f>SUMIF(#REF!,D14,#REF!)</f>
        <v>#REF!</v>
      </c>
      <c r="R14" s="15" t="e">
        <f>SUMIF(#REF!,E14,#REF!)</f>
        <v>#REF!</v>
      </c>
      <c r="S14" s="15" t="e">
        <f>SUMIF(#REF!,F14,#REF!)</f>
        <v>#REF!</v>
      </c>
      <c r="T14" s="15" t="e">
        <f>SUMIF(#REF!,G14,#REF!)</f>
        <v>#REF!</v>
      </c>
      <c r="U14" s="15" t="e">
        <f>SUMIF(#REF!,H14,#REF!)</f>
        <v>#REF!</v>
      </c>
      <c r="V14" s="80" t="e">
        <f>SUM(N14:U14)</f>
        <v>#REF!</v>
      </c>
    </row>
    <row r="15" spans="1:22" ht="15" customHeight="1" x14ac:dyDescent="0.35">
      <c r="K15" s="52"/>
      <c r="L15" s="32"/>
      <c r="M15" s="32" t="s">
        <v>15</v>
      </c>
      <c r="N15" s="70" t="e">
        <f t="shared" ref="N15:U15" si="9">+N14*2</f>
        <v>#REF!</v>
      </c>
      <c r="O15" s="15" t="e">
        <f t="shared" si="9"/>
        <v>#REF!</v>
      </c>
      <c r="P15" s="15" t="e">
        <f t="shared" si="9"/>
        <v>#REF!</v>
      </c>
      <c r="Q15" s="15" t="e">
        <f t="shared" si="9"/>
        <v>#REF!</v>
      </c>
      <c r="R15" s="15" t="e">
        <f t="shared" si="9"/>
        <v>#REF!</v>
      </c>
      <c r="S15" s="15" t="e">
        <f t="shared" si="9"/>
        <v>#REF!</v>
      </c>
      <c r="T15" s="15" t="e">
        <f t="shared" si="9"/>
        <v>#REF!</v>
      </c>
      <c r="U15" s="15" t="e">
        <f t="shared" si="9"/>
        <v>#REF!</v>
      </c>
      <c r="V15" s="80" t="e">
        <f>SUBTOTAL(9,N15:U15)</f>
        <v>#REF!</v>
      </c>
    </row>
    <row r="16" spans="1:22" ht="15" customHeight="1" x14ac:dyDescent="0.35">
      <c r="K16" s="53"/>
      <c r="L16" s="33" t="s">
        <v>16</v>
      </c>
      <c r="M16" s="33"/>
      <c r="N16" s="71" t="e">
        <f t="shared" ref="N16:U16" si="10">+N13+N15</f>
        <v>#REF!</v>
      </c>
      <c r="O16" s="16" t="e">
        <f t="shared" si="10"/>
        <v>#REF!</v>
      </c>
      <c r="P16" s="16" t="e">
        <f t="shared" si="10"/>
        <v>#REF!</v>
      </c>
      <c r="Q16" s="16" t="e">
        <f t="shared" si="10"/>
        <v>#REF!</v>
      </c>
      <c r="R16" s="16" t="e">
        <f t="shared" si="10"/>
        <v>#REF!</v>
      </c>
      <c r="S16" s="16" t="e">
        <f t="shared" si="10"/>
        <v>#REF!</v>
      </c>
      <c r="T16" s="16" t="e">
        <f t="shared" si="10"/>
        <v>#REF!</v>
      </c>
      <c r="U16" s="16" t="e">
        <f t="shared" si="10"/>
        <v>#REF!</v>
      </c>
      <c r="V16" s="81" t="e">
        <f>SUBTOTAL(9,N16:U16)</f>
        <v>#REF!</v>
      </c>
    </row>
    <row r="17" spans="1:22" ht="15" customHeight="1" x14ac:dyDescent="0.2">
      <c r="A17" s="19" t="str">
        <f t="shared" ref="A17:H18" si="11">$J17&amp;$I17&amp;A$2&amp;A$3</f>
        <v>X05UG_UGAพ_K</v>
      </c>
      <c r="B17" s="19" t="str">
        <f t="shared" si="11"/>
        <v>X05UG_UGBพ_K</v>
      </c>
      <c r="C17" s="19" t="str">
        <f t="shared" si="11"/>
        <v>X05UG_UGEพ_K</v>
      </c>
      <c r="D17" s="19" t="str">
        <f t="shared" si="11"/>
        <v>X05UG_UGQพ_K</v>
      </c>
      <c r="E17" s="19" t="str">
        <f t="shared" si="11"/>
        <v>X05UG_UGFพ_K</v>
      </c>
      <c r="F17" s="19" t="str">
        <f t="shared" si="11"/>
        <v>X05UG_UGIพ_K</v>
      </c>
      <c r="G17" s="19" t="str">
        <f t="shared" si="11"/>
        <v>X05UG_UGYพ_K</v>
      </c>
      <c r="H17" s="19" t="str">
        <f t="shared" si="11"/>
        <v>X05UG_UGSพ_K</v>
      </c>
      <c r="I17" s="4" t="s">
        <v>17</v>
      </c>
      <c r="J17" s="4" t="s">
        <v>34</v>
      </c>
      <c r="K17" s="51" t="s">
        <v>35</v>
      </c>
      <c r="L17" s="32" t="s">
        <v>12</v>
      </c>
      <c r="M17" s="32" t="s">
        <v>12</v>
      </c>
      <c r="N17" s="68" t="e">
        <f>SUMIF(#REF!,A17,#REF!)</f>
        <v>#REF!</v>
      </c>
      <c r="O17" s="14" t="e">
        <f>SUMIF(#REF!,B17,#REF!)</f>
        <v>#REF!</v>
      </c>
      <c r="P17" s="14" t="e">
        <f>SUMIF(#REF!,C17,#REF!)</f>
        <v>#REF!</v>
      </c>
      <c r="Q17" s="14" t="e">
        <f>SUMIF(#REF!,D17,#REF!)</f>
        <v>#REF!</v>
      </c>
      <c r="R17" s="14" t="e">
        <f>SUMIF(#REF!,E17,#REF!)</f>
        <v>#REF!</v>
      </c>
      <c r="S17" s="14" t="e">
        <f>SUMIF(#REF!,F17,#REF!)</f>
        <v>#REF!</v>
      </c>
      <c r="T17" s="14" t="e">
        <f>SUMIF(#REF!,G17,#REF!)</f>
        <v>#REF!</v>
      </c>
      <c r="U17" s="14" t="e">
        <f>SUMIF(#REF!,H17,#REF!)</f>
        <v>#REF!</v>
      </c>
      <c r="V17" s="79" t="e">
        <f>SUM(N17:U17)</f>
        <v>#REF!</v>
      </c>
    </row>
    <row r="18" spans="1:22" ht="15" customHeight="1" x14ac:dyDescent="0.2">
      <c r="A18" s="19" t="str">
        <f t="shared" si="11"/>
        <v>X05UG_GAพ_K</v>
      </c>
      <c r="B18" s="19" t="str">
        <f t="shared" si="11"/>
        <v>X05UG_GBพ_K</v>
      </c>
      <c r="C18" s="19" t="str">
        <f t="shared" si="11"/>
        <v>X05UG_GEพ_K</v>
      </c>
      <c r="D18" s="19" t="str">
        <f t="shared" si="11"/>
        <v>X05UG_GQพ_K</v>
      </c>
      <c r="E18" s="19" t="str">
        <f t="shared" si="11"/>
        <v>X05UG_GFพ_K</v>
      </c>
      <c r="F18" s="19" t="str">
        <f t="shared" si="11"/>
        <v>X05UG_GIพ_K</v>
      </c>
      <c r="G18" s="19" t="str">
        <f t="shared" si="11"/>
        <v>X05UG_GYพ_K</v>
      </c>
      <c r="H18" s="19" t="str">
        <f t="shared" si="11"/>
        <v>X05UG_GSพ_K</v>
      </c>
      <c r="I18" s="4" t="s">
        <v>18</v>
      </c>
      <c r="J18" s="4" t="s">
        <v>34</v>
      </c>
      <c r="K18" s="52"/>
      <c r="L18" s="32"/>
      <c r="M18" s="32" t="s">
        <v>13</v>
      </c>
      <c r="N18" s="69" t="e">
        <f>SUMIF(#REF!,A18,#REF!)</f>
        <v>#REF!</v>
      </c>
      <c r="O18" s="15" t="e">
        <f>SUMIF(#REF!,B18,#REF!)</f>
        <v>#REF!</v>
      </c>
      <c r="P18" s="15" t="e">
        <f>SUMIF(#REF!,C18,#REF!)</f>
        <v>#REF!</v>
      </c>
      <c r="Q18" s="15" t="e">
        <f>SUMIF(#REF!,D18,#REF!)</f>
        <v>#REF!</v>
      </c>
      <c r="R18" s="15" t="e">
        <f>SUMIF(#REF!,E18,#REF!)</f>
        <v>#REF!</v>
      </c>
      <c r="S18" s="15" t="e">
        <f>SUMIF(#REF!,F18,#REF!)</f>
        <v>#REF!</v>
      </c>
      <c r="T18" s="15" t="e">
        <f>SUMIF(#REF!,G18,#REF!)</f>
        <v>#REF!</v>
      </c>
      <c r="U18" s="15" t="e">
        <f>SUMIF(#REF!,H18,#REF!)</f>
        <v>#REF!</v>
      </c>
      <c r="V18" s="80" t="e">
        <f>SUM(N18:U18)</f>
        <v>#REF!</v>
      </c>
    </row>
    <row r="19" spans="1:22" ht="15" customHeight="1" x14ac:dyDescent="0.35">
      <c r="K19" s="52"/>
      <c r="L19" s="32"/>
      <c r="M19" s="32" t="s">
        <v>11</v>
      </c>
      <c r="N19" s="70" t="e">
        <f t="shared" ref="N19:U19" si="12">+N17+N18</f>
        <v>#REF!</v>
      </c>
      <c r="O19" s="15" t="e">
        <f t="shared" si="12"/>
        <v>#REF!</v>
      </c>
      <c r="P19" s="15" t="e">
        <f t="shared" si="12"/>
        <v>#REF!</v>
      </c>
      <c r="Q19" s="15" t="e">
        <f t="shared" si="12"/>
        <v>#REF!</v>
      </c>
      <c r="R19" s="15" t="e">
        <f t="shared" si="12"/>
        <v>#REF!</v>
      </c>
      <c r="S19" s="15" t="e">
        <f t="shared" si="12"/>
        <v>#REF!</v>
      </c>
      <c r="T19" s="15" t="e">
        <f t="shared" si="12"/>
        <v>#REF!</v>
      </c>
      <c r="U19" s="15" t="e">
        <f t="shared" si="12"/>
        <v>#REF!</v>
      </c>
      <c r="V19" s="80" t="e">
        <f>SUBTOTAL(9,N19:U19)</f>
        <v>#REF!</v>
      </c>
    </row>
    <row r="20" spans="1:22" ht="15" customHeight="1" x14ac:dyDescent="0.2">
      <c r="A20" s="19" t="str">
        <f t="shared" ref="A20:H20" si="13">$J20&amp;$I20&amp;A$2&amp;A$3</f>
        <v>X05G_GAพ_K</v>
      </c>
      <c r="B20" s="19" t="str">
        <f t="shared" si="13"/>
        <v>X05G_GBพ_K</v>
      </c>
      <c r="C20" s="19" t="str">
        <f t="shared" si="13"/>
        <v>X05G_GEพ_K</v>
      </c>
      <c r="D20" s="19" t="str">
        <f t="shared" si="13"/>
        <v>X05G_GQพ_K</v>
      </c>
      <c r="E20" s="19" t="str">
        <f t="shared" si="13"/>
        <v>X05G_GFพ_K</v>
      </c>
      <c r="F20" s="19" t="str">
        <f t="shared" si="13"/>
        <v>X05G_GIพ_K</v>
      </c>
      <c r="G20" s="19" t="str">
        <f t="shared" si="13"/>
        <v>X05G_GYพ_K</v>
      </c>
      <c r="H20" s="19" t="str">
        <f t="shared" si="13"/>
        <v>X05G_GSพ_K</v>
      </c>
      <c r="I20" s="4" t="s">
        <v>19</v>
      </c>
      <c r="J20" s="4" t="s">
        <v>34</v>
      </c>
      <c r="K20" s="52"/>
      <c r="L20" s="32" t="s">
        <v>14</v>
      </c>
      <c r="M20" s="32" t="s">
        <v>13</v>
      </c>
      <c r="N20" s="69" t="e">
        <f>SUMIF(#REF!,A20,#REF!)</f>
        <v>#REF!</v>
      </c>
      <c r="O20" s="15" t="e">
        <f>SUMIF(#REF!,B20,#REF!)</f>
        <v>#REF!</v>
      </c>
      <c r="P20" s="15" t="e">
        <f>SUMIF(#REF!,C20,#REF!)</f>
        <v>#REF!</v>
      </c>
      <c r="Q20" s="15" t="e">
        <f>SUMIF(#REF!,D20,#REF!)</f>
        <v>#REF!</v>
      </c>
      <c r="R20" s="15" t="e">
        <f>SUMIF(#REF!,E20,#REF!)</f>
        <v>#REF!</v>
      </c>
      <c r="S20" s="15" t="e">
        <f>SUMIF(#REF!,F20,#REF!)</f>
        <v>#REF!</v>
      </c>
      <c r="T20" s="15" t="e">
        <f>SUMIF(#REF!,G20,#REF!)</f>
        <v>#REF!</v>
      </c>
      <c r="U20" s="15" t="e">
        <f>SUMIF(#REF!,H20,#REF!)</f>
        <v>#REF!</v>
      </c>
      <c r="V20" s="80" t="e">
        <f>SUM(N20:U20)</f>
        <v>#REF!</v>
      </c>
    </row>
    <row r="21" spans="1:22" ht="15" customHeight="1" x14ac:dyDescent="0.35">
      <c r="K21" s="52"/>
      <c r="L21" s="32"/>
      <c r="M21" s="32" t="s">
        <v>15</v>
      </c>
      <c r="N21" s="70" t="e">
        <f t="shared" ref="N21:U21" si="14">+N20*2</f>
        <v>#REF!</v>
      </c>
      <c r="O21" s="15" t="e">
        <f t="shared" si="14"/>
        <v>#REF!</v>
      </c>
      <c r="P21" s="15" t="e">
        <f t="shared" si="14"/>
        <v>#REF!</v>
      </c>
      <c r="Q21" s="15" t="e">
        <f t="shared" si="14"/>
        <v>#REF!</v>
      </c>
      <c r="R21" s="15" t="e">
        <f t="shared" si="14"/>
        <v>#REF!</v>
      </c>
      <c r="S21" s="15" t="e">
        <f t="shared" si="14"/>
        <v>#REF!</v>
      </c>
      <c r="T21" s="15" t="e">
        <f t="shared" si="14"/>
        <v>#REF!</v>
      </c>
      <c r="U21" s="15" t="e">
        <f t="shared" si="14"/>
        <v>#REF!</v>
      </c>
      <c r="V21" s="80" t="e">
        <f>SUBTOTAL(9,N21:U21)</f>
        <v>#REF!</v>
      </c>
    </row>
    <row r="22" spans="1:22" ht="15" customHeight="1" x14ac:dyDescent="0.35">
      <c r="K22" s="53"/>
      <c r="L22" s="34" t="s">
        <v>16</v>
      </c>
      <c r="M22" s="34"/>
      <c r="N22" s="71" t="e">
        <f t="shared" ref="N22:U22" si="15">+N19+N21</f>
        <v>#REF!</v>
      </c>
      <c r="O22" s="16" t="e">
        <f t="shared" si="15"/>
        <v>#REF!</v>
      </c>
      <c r="P22" s="16" t="e">
        <f t="shared" si="15"/>
        <v>#REF!</v>
      </c>
      <c r="Q22" s="16" t="e">
        <f t="shared" si="15"/>
        <v>#REF!</v>
      </c>
      <c r="R22" s="16" t="e">
        <f t="shared" si="15"/>
        <v>#REF!</v>
      </c>
      <c r="S22" s="16" t="e">
        <f t="shared" si="15"/>
        <v>#REF!</v>
      </c>
      <c r="T22" s="16" t="e">
        <f t="shared" si="15"/>
        <v>#REF!</v>
      </c>
      <c r="U22" s="16" t="e">
        <f t="shared" si="15"/>
        <v>#REF!</v>
      </c>
      <c r="V22" s="81" t="e">
        <f>SUBTOTAL(9,N22:U22)</f>
        <v>#REF!</v>
      </c>
    </row>
    <row r="23" spans="1:22" ht="15" customHeight="1" x14ac:dyDescent="0.2">
      <c r="A23" s="19" t="str">
        <f t="shared" ref="A23:H24" si="16">$J23&amp;$I23&amp;A$2&amp;A$3</f>
        <v>X07UG_UGAพ_K</v>
      </c>
      <c r="B23" s="19" t="str">
        <f t="shared" si="16"/>
        <v>X07UG_UGBพ_K</v>
      </c>
      <c r="C23" s="19" t="str">
        <f t="shared" si="16"/>
        <v>X07UG_UGEพ_K</v>
      </c>
      <c r="D23" s="19" t="str">
        <f t="shared" si="16"/>
        <v>X07UG_UGQพ_K</v>
      </c>
      <c r="E23" s="19" t="str">
        <f t="shared" si="16"/>
        <v>X07UG_UGFพ_K</v>
      </c>
      <c r="F23" s="19" t="str">
        <f t="shared" si="16"/>
        <v>X07UG_UGIพ_K</v>
      </c>
      <c r="G23" s="19" t="str">
        <f t="shared" si="16"/>
        <v>X07UG_UGYพ_K</v>
      </c>
      <c r="H23" s="19" t="str">
        <f t="shared" si="16"/>
        <v>X07UG_UGSพ_K</v>
      </c>
      <c r="I23" s="4" t="s">
        <v>17</v>
      </c>
      <c r="J23" s="54" t="s">
        <v>36</v>
      </c>
      <c r="K23" s="55" t="s">
        <v>37</v>
      </c>
      <c r="L23" s="31" t="s">
        <v>12</v>
      </c>
      <c r="M23" s="31" t="s">
        <v>12</v>
      </c>
      <c r="N23" s="68" t="e">
        <f>SUMIF(#REF!,A23,#REF!)</f>
        <v>#REF!</v>
      </c>
      <c r="O23" s="14" t="e">
        <f>SUMIF(#REF!,B23,#REF!)</f>
        <v>#REF!</v>
      </c>
      <c r="P23" s="14" t="e">
        <f>SUMIF(#REF!,C23,#REF!)</f>
        <v>#REF!</v>
      </c>
      <c r="Q23" s="14" t="e">
        <f>SUMIF(#REF!,D23,#REF!)</f>
        <v>#REF!</v>
      </c>
      <c r="R23" s="14" t="e">
        <f>SUMIF(#REF!,E23,#REF!)</f>
        <v>#REF!</v>
      </c>
      <c r="S23" s="14" t="e">
        <f>SUMIF(#REF!,F23,#REF!)</f>
        <v>#REF!</v>
      </c>
      <c r="T23" s="14" t="e">
        <f>SUMIF(#REF!,G23,#REF!)</f>
        <v>#REF!</v>
      </c>
      <c r="U23" s="14" t="e">
        <f>SUMIF(#REF!,H23,#REF!)</f>
        <v>#REF!</v>
      </c>
      <c r="V23" s="79" t="e">
        <f>SUM(N23:U23)</f>
        <v>#REF!</v>
      </c>
    </row>
    <row r="24" spans="1:22" ht="15" customHeight="1" x14ac:dyDescent="0.2">
      <c r="A24" s="19" t="str">
        <f t="shared" si="16"/>
        <v>X07UG_GAพ_K</v>
      </c>
      <c r="B24" s="19" t="str">
        <f t="shared" si="16"/>
        <v>X07UG_GBพ_K</v>
      </c>
      <c r="C24" s="19" t="str">
        <f t="shared" si="16"/>
        <v>X07UG_GEพ_K</v>
      </c>
      <c r="D24" s="19" t="str">
        <f t="shared" si="16"/>
        <v>X07UG_GQพ_K</v>
      </c>
      <c r="E24" s="19" t="str">
        <f t="shared" si="16"/>
        <v>X07UG_GFพ_K</v>
      </c>
      <c r="F24" s="19" t="str">
        <f t="shared" si="16"/>
        <v>X07UG_GIพ_K</v>
      </c>
      <c r="G24" s="19" t="str">
        <f t="shared" si="16"/>
        <v>X07UG_GYพ_K</v>
      </c>
      <c r="H24" s="19" t="str">
        <f t="shared" si="16"/>
        <v>X07UG_GSพ_K</v>
      </c>
      <c r="I24" s="4" t="s">
        <v>18</v>
      </c>
      <c r="J24" s="56" t="str">
        <f>J23</f>
        <v>X07</v>
      </c>
      <c r="K24" s="52"/>
      <c r="L24" s="32"/>
      <c r="M24" s="32" t="s">
        <v>13</v>
      </c>
      <c r="N24" s="69" t="e">
        <f>SUMIF(#REF!,A24,#REF!)</f>
        <v>#REF!</v>
      </c>
      <c r="O24" s="15" t="e">
        <f>SUMIF(#REF!,B24,#REF!)</f>
        <v>#REF!</v>
      </c>
      <c r="P24" s="15" t="e">
        <f>SUMIF(#REF!,C24,#REF!)</f>
        <v>#REF!</v>
      </c>
      <c r="Q24" s="15" t="e">
        <f>SUMIF(#REF!,D24,#REF!)</f>
        <v>#REF!</v>
      </c>
      <c r="R24" s="15" t="e">
        <f>SUMIF(#REF!,E24,#REF!)</f>
        <v>#REF!</v>
      </c>
      <c r="S24" s="15" t="e">
        <f>SUMIF(#REF!,F24,#REF!)</f>
        <v>#REF!</v>
      </c>
      <c r="T24" s="15" t="e">
        <f>SUMIF(#REF!,G24,#REF!)</f>
        <v>#REF!</v>
      </c>
      <c r="U24" s="15" t="e">
        <f>SUMIF(#REF!,H24,#REF!)</f>
        <v>#REF!</v>
      </c>
      <c r="V24" s="80" t="e">
        <f>SUM(N24:U24)</f>
        <v>#REF!</v>
      </c>
    </row>
    <row r="25" spans="1:22" ht="15" customHeight="1" x14ac:dyDescent="0.35">
      <c r="J25" s="56"/>
      <c r="K25" s="52"/>
      <c r="L25" s="32"/>
      <c r="M25" s="32" t="s">
        <v>11</v>
      </c>
      <c r="N25" s="70" t="e">
        <f t="shared" ref="N25:U25" si="17">+N23+N24</f>
        <v>#REF!</v>
      </c>
      <c r="O25" s="15" t="e">
        <f t="shared" si="17"/>
        <v>#REF!</v>
      </c>
      <c r="P25" s="15" t="e">
        <f t="shared" si="17"/>
        <v>#REF!</v>
      </c>
      <c r="Q25" s="15" t="e">
        <f t="shared" si="17"/>
        <v>#REF!</v>
      </c>
      <c r="R25" s="15" t="e">
        <f t="shared" si="17"/>
        <v>#REF!</v>
      </c>
      <c r="S25" s="15" t="e">
        <f t="shared" si="17"/>
        <v>#REF!</v>
      </c>
      <c r="T25" s="15" t="e">
        <f t="shared" si="17"/>
        <v>#REF!</v>
      </c>
      <c r="U25" s="15" t="e">
        <f t="shared" si="17"/>
        <v>#REF!</v>
      </c>
      <c r="V25" s="80" t="e">
        <f>SUBTOTAL(9,N25:U25)</f>
        <v>#REF!</v>
      </c>
    </row>
    <row r="26" spans="1:22" ht="15" customHeight="1" x14ac:dyDescent="0.2">
      <c r="A26" s="19" t="str">
        <f t="shared" ref="A26:H26" si="18">$J26&amp;$I26&amp;A$2&amp;A$3</f>
        <v>X07G_GAพ_K</v>
      </c>
      <c r="B26" s="19" t="str">
        <f t="shared" si="18"/>
        <v>X07G_GBพ_K</v>
      </c>
      <c r="C26" s="19" t="str">
        <f t="shared" si="18"/>
        <v>X07G_GEพ_K</v>
      </c>
      <c r="D26" s="19" t="str">
        <f t="shared" si="18"/>
        <v>X07G_GQพ_K</v>
      </c>
      <c r="E26" s="19" t="str">
        <f t="shared" si="18"/>
        <v>X07G_GFพ_K</v>
      </c>
      <c r="F26" s="19" t="str">
        <f t="shared" si="18"/>
        <v>X07G_GIพ_K</v>
      </c>
      <c r="G26" s="19" t="str">
        <f t="shared" si="18"/>
        <v>X07G_GYพ_K</v>
      </c>
      <c r="H26" s="19" t="str">
        <f t="shared" si="18"/>
        <v>X07G_GSพ_K</v>
      </c>
      <c r="I26" s="4" t="s">
        <v>19</v>
      </c>
      <c r="J26" s="56" t="str">
        <f>J23</f>
        <v>X07</v>
      </c>
      <c r="K26" s="52"/>
      <c r="L26" s="32" t="s">
        <v>14</v>
      </c>
      <c r="M26" s="32" t="s">
        <v>13</v>
      </c>
      <c r="N26" s="69" t="e">
        <f>SUMIF(#REF!,A26,#REF!)</f>
        <v>#REF!</v>
      </c>
      <c r="O26" s="15" t="e">
        <f>SUMIF(#REF!,B26,#REF!)</f>
        <v>#REF!</v>
      </c>
      <c r="P26" s="15" t="e">
        <f>SUMIF(#REF!,C26,#REF!)</f>
        <v>#REF!</v>
      </c>
      <c r="Q26" s="15" t="e">
        <f>SUMIF(#REF!,D26,#REF!)</f>
        <v>#REF!</v>
      </c>
      <c r="R26" s="15" t="e">
        <f>SUMIF(#REF!,E26,#REF!)</f>
        <v>#REF!</v>
      </c>
      <c r="S26" s="15" t="e">
        <f>SUMIF(#REF!,F26,#REF!)</f>
        <v>#REF!</v>
      </c>
      <c r="T26" s="15" t="e">
        <f>SUMIF(#REF!,G26,#REF!)</f>
        <v>#REF!</v>
      </c>
      <c r="U26" s="15" t="e">
        <f>SUMIF(#REF!,H26,#REF!)</f>
        <v>#REF!</v>
      </c>
      <c r="V26" s="80" t="e">
        <f>SUM(N26:U26)</f>
        <v>#REF!</v>
      </c>
    </row>
    <row r="27" spans="1:22" ht="15" customHeight="1" x14ac:dyDescent="0.35">
      <c r="J27" s="56"/>
      <c r="K27" s="52"/>
      <c r="L27" s="32"/>
      <c r="M27" s="32" t="s">
        <v>15</v>
      </c>
      <c r="N27" s="70" t="e">
        <f t="shared" ref="N27:U27" si="19">+N26*2</f>
        <v>#REF!</v>
      </c>
      <c r="O27" s="15" t="e">
        <f t="shared" si="19"/>
        <v>#REF!</v>
      </c>
      <c r="P27" s="15" t="e">
        <f t="shared" si="19"/>
        <v>#REF!</v>
      </c>
      <c r="Q27" s="15" t="e">
        <f t="shared" si="19"/>
        <v>#REF!</v>
      </c>
      <c r="R27" s="15" t="e">
        <f t="shared" si="19"/>
        <v>#REF!</v>
      </c>
      <c r="S27" s="15" t="e">
        <f t="shared" si="19"/>
        <v>#REF!</v>
      </c>
      <c r="T27" s="15" t="e">
        <f t="shared" si="19"/>
        <v>#REF!</v>
      </c>
      <c r="U27" s="15" t="e">
        <f t="shared" si="19"/>
        <v>#REF!</v>
      </c>
      <c r="V27" s="80" t="e">
        <f>SUBTOTAL(9,N27:U27)</f>
        <v>#REF!</v>
      </c>
    </row>
    <row r="28" spans="1:22" ht="15" customHeight="1" x14ac:dyDescent="0.35">
      <c r="J28" s="56"/>
      <c r="K28" s="53"/>
      <c r="L28" s="33" t="s">
        <v>16</v>
      </c>
      <c r="M28" s="33"/>
      <c r="N28" s="71" t="e">
        <f t="shared" ref="N28:U28" si="20">+N25+N27</f>
        <v>#REF!</v>
      </c>
      <c r="O28" s="16" t="e">
        <f t="shared" si="20"/>
        <v>#REF!</v>
      </c>
      <c r="P28" s="16" t="e">
        <f t="shared" si="20"/>
        <v>#REF!</v>
      </c>
      <c r="Q28" s="16" t="e">
        <f t="shared" si="20"/>
        <v>#REF!</v>
      </c>
      <c r="R28" s="16" t="e">
        <f t="shared" si="20"/>
        <v>#REF!</v>
      </c>
      <c r="S28" s="16" t="e">
        <f t="shared" si="20"/>
        <v>#REF!</v>
      </c>
      <c r="T28" s="16" t="e">
        <f t="shared" si="20"/>
        <v>#REF!</v>
      </c>
      <c r="U28" s="16" t="e">
        <f t="shared" si="20"/>
        <v>#REF!</v>
      </c>
      <c r="V28" s="81" t="e">
        <f>SUBTOTAL(9,N28:U28)</f>
        <v>#REF!</v>
      </c>
    </row>
    <row r="29" spans="1:22" ht="15" customHeight="1" x14ac:dyDescent="0.2">
      <c r="A29" s="19" t="str">
        <f t="shared" ref="A29:H30" si="21">$J29&amp;$I29&amp;A$2&amp;A$3</f>
        <v>X11UG_UGAพ_K</v>
      </c>
      <c r="B29" s="19" t="str">
        <f t="shared" si="21"/>
        <v>X11UG_UGBพ_K</v>
      </c>
      <c r="C29" s="19" t="str">
        <f t="shared" si="21"/>
        <v>X11UG_UGEพ_K</v>
      </c>
      <c r="D29" s="19" t="str">
        <f t="shared" si="21"/>
        <v>X11UG_UGQพ_K</v>
      </c>
      <c r="E29" s="19" t="str">
        <f t="shared" si="21"/>
        <v>X11UG_UGFพ_K</v>
      </c>
      <c r="F29" s="19" t="str">
        <f t="shared" si="21"/>
        <v>X11UG_UGIพ_K</v>
      </c>
      <c r="G29" s="19" t="str">
        <f t="shared" si="21"/>
        <v>X11UG_UGYพ_K</v>
      </c>
      <c r="H29" s="19" t="str">
        <f t="shared" si="21"/>
        <v>X11UG_UGSพ_K</v>
      </c>
      <c r="I29" s="4" t="s">
        <v>17</v>
      </c>
      <c r="J29" s="54" t="s">
        <v>38</v>
      </c>
      <c r="K29" s="51" t="s">
        <v>39</v>
      </c>
      <c r="L29" s="31" t="s">
        <v>12</v>
      </c>
      <c r="M29" s="31" t="s">
        <v>12</v>
      </c>
      <c r="N29" s="68" t="e">
        <f>SUMIF(#REF!,A29,#REF!)</f>
        <v>#REF!</v>
      </c>
      <c r="O29" s="14" t="e">
        <f>SUMIF(#REF!,B29,#REF!)</f>
        <v>#REF!</v>
      </c>
      <c r="P29" s="14" t="e">
        <f>SUMIF(#REF!,C29,#REF!)</f>
        <v>#REF!</v>
      </c>
      <c r="Q29" s="14" t="e">
        <f>SUMIF(#REF!,D29,#REF!)</f>
        <v>#REF!</v>
      </c>
      <c r="R29" s="14" t="e">
        <f>SUMIF(#REF!,E29,#REF!)</f>
        <v>#REF!</v>
      </c>
      <c r="S29" s="14" t="e">
        <f>SUMIF(#REF!,F29,#REF!)</f>
        <v>#REF!</v>
      </c>
      <c r="T29" s="14" t="e">
        <f>SUMIF(#REF!,G29,#REF!)</f>
        <v>#REF!</v>
      </c>
      <c r="U29" s="14" t="e">
        <f>SUMIF(#REF!,H29,#REF!)</f>
        <v>#REF!</v>
      </c>
      <c r="V29" s="79" t="e">
        <f>SUM(N29:U29)</f>
        <v>#REF!</v>
      </c>
    </row>
    <row r="30" spans="1:22" ht="15" customHeight="1" x14ac:dyDescent="0.2">
      <c r="A30" s="19" t="str">
        <f t="shared" si="21"/>
        <v>X11UG_GAพ_K</v>
      </c>
      <c r="B30" s="19" t="str">
        <f t="shared" si="21"/>
        <v>X11UG_GBพ_K</v>
      </c>
      <c r="C30" s="19" t="str">
        <f t="shared" si="21"/>
        <v>X11UG_GEพ_K</v>
      </c>
      <c r="D30" s="19" t="str">
        <f t="shared" si="21"/>
        <v>X11UG_GQพ_K</v>
      </c>
      <c r="E30" s="19" t="str">
        <f t="shared" si="21"/>
        <v>X11UG_GFพ_K</v>
      </c>
      <c r="F30" s="19" t="str">
        <f t="shared" si="21"/>
        <v>X11UG_GIพ_K</v>
      </c>
      <c r="G30" s="19" t="str">
        <f t="shared" si="21"/>
        <v>X11UG_GYพ_K</v>
      </c>
      <c r="H30" s="19" t="str">
        <f t="shared" si="21"/>
        <v>X11UG_GSพ_K</v>
      </c>
      <c r="I30" s="4" t="s">
        <v>18</v>
      </c>
      <c r="J30" s="56" t="str">
        <f>J29</f>
        <v>X11</v>
      </c>
      <c r="K30" s="52"/>
      <c r="L30" s="32"/>
      <c r="M30" s="32" t="s">
        <v>13</v>
      </c>
      <c r="N30" s="69" t="e">
        <f>SUMIF(#REF!,A30,#REF!)</f>
        <v>#REF!</v>
      </c>
      <c r="O30" s="15" t="e">
        <f>SUMIF(#REF!,B30,#REF!)</f>
        <v>#REF!</v>
      </c>
      <c r="P30" s="15" t="e">
        <f>SUMIF(#REF!,C30,#REF!)</f>
        <v>#REF!</v>
      </c>
      <c r="Q30" s="15" t="e">
        <f>SUMIF(#REF!,D30,#REF!)</f>
        <v>#REF!</v>
      </c>
      <c r="R30" s="15" t="e">
        <f>SUMIF(#REF!,E30,#REF!)</f>
        <v>#REF!</v>
      </c>
      <c r="S30" s="15" t="e">
        <f>SUMIF(#REF!,F30,#REF!)</f>
        <v>#REF!</v>
      </c>
      <c r="T30" s="15" t="e">
        <f>SUMIF(#REF!,G30,#REF!)</f>
        <v>#REF!</v>
      </c>
      <c r="U30" s="15" t="e">
        <f>SUMIF(#REF!,H30,#REF!)</f>
        <v>#REF!</v>
      </c>
      <c r="V30" s="80" t="e">
        <f>SUM(N30:U30)</f>
        <v>#REF!</v>
      </c>
    </row>
    <row r="31" spans="1:22" ht="15" customHeight="1" x14ac:dyDescent="0.35">
      <c r="J31" s="56"/>
      <c r="K31" s="52"/>
      <c r="L31" s="32"/>
      <c r="M31" s="32" t="s">
        <v>11</v>
      </c>
      <c r="N31" s="70" t="e">
        <f t="shared" ref="N31:U31" si="22">+N29+N30</f>
        <v>#REF!</v>
      </c>
      <c r="O31" s="15" t="e">
        <f t="shared" si="22"/>
        <v>#REF!</v>
      </c>
      <c r="P31" s="15" t="e">
        <f t="shared" si="22"/>
        <v>#REF!</v>
      </c>
      <c r="Q31" s="15" t="e">
        <f t="shared" si="22"/>
        <v>#REF!</v>
      </c>
      <c r="R31" s="15" t="e">
        <f t="shared" si="22"/>
        <v>#REF!</v>
      </c>
      <c r="S31" s="15" t="e">
        <f t="shared" si="22"/>
        <v>#REF!</v>
      </c>
      <c r="T31" s="15" t="e">
        <f t="shared" si="22"/>
        <v>#REF!</v>
      </c>
      <c r="U31" s="15" t="e">
        <f t="shared" si="22"/>
        <v>#REF!</v>
      </c>
      <c r="V31" s="80" t="e">
        <f>SUBTOTAL(9,N31:U31)</f>
        <v>#REF!</v>
      </c>
    </row>
    <row r="32" spans="1:22" ht="15" customHeight="1" x14ac:dyDescent="0.2">
      <c r="A32" s="19" t="str">
        <f t="shared" ref="A32:H32" si="23">$J32&amp;$I32&amp;A$2&amp;A$3</f>
        <v>X11G_GAพ_K</v>
      </c>
      <c r="B32" s="19" t="str">
        <f t="shared" si="23"/>
        <v>X11G_GBพ_K</v>
      </c>
      <c r="C32" s="19" t="str">
        <f t="shared" si="23"/>
        <v>X11G_GEพ_K</v>
      </c>
      <c r="D32" s="19" t="str">
        <f t="shared" si="23"/>
        <v>X11G_GQพ_K</v>
      </c>
      <c r="E32" s="19" t="str">
        <f t="shared" si="23"/>
        <v>X11G_GFพ_K</v>
      </c>
      <c r="F32" s="19" t="str">
        <f t="shared" si="23"/>
        <v>X11G_GIพ_K</v>
      </c>
      <c r="G32" s="19" t="str">
        <f t="shared" si="23"/>
        <v>X11G_GYพ_K</v>
      </c>
      <c r="H32" s="19" t="str">
        <f t="shared" si="23"/>
        <v>X11G_GSพ_K</v>
      </c>
      <c r="I32" s="4" t="s">
        <v>19</v>
      </c>
      <c r="J32" s="56" t="str">
        <f>J29</f>
        <v>X11</v>
      </c>
      <c r="K32" s="52"/>
      <c r="L32" s="32" t="s">
        <v>14</v>
      </c>
      <c r="M32" s="32" t="s">
        <v>13</v>
      </c>
      <c r="N32" s="69" t="e">
        <f>SUMIF(#REF!,A32,#REF!)</f>
        <v>#REF!</v>
      </c>
      <c r="O32" s="15" t="e">
        <f>SUMIF(#REF!,B32,#REF!)</f>
        <v>#REF!</v>
      </c>
      <c r="P32" s="15" t="e">
        <f>SUMIF(#REF!,C32,#REF!)</f>
        <v>#REF!</v>
      </c>
      <c r="Q32" s="15" t="e">
        <f>SUMIF(#REF!,D32,#REF!)</f>
        <v>#REF!</v>
      </c>
      <c r="R32" s="15" t="e">
        <f>SUMIF(#REF!,E32,#REF!)</f>
        <v>#REF!</v>
      </c>
      <c r="S32" s="15" t="e">
        <f>SUMIF(#REF!,F32,#REF!)</f>
        <v>#REF!</v>
      </c>
      <c r="T32" s="15" t="e">
        <f>SUMIF(#REF!,G32,#REF!)</f>
        <v>#REF!</v>
      </c>
      <c r="U32" s="15" t="e">
        <f>SUMIF(#REF!,H32,#REF!)</f>
        <v>#REF!</v>
      </c>
      <c r="V32" s="80" t="e">
        <f>SUM(N32:U32)</f>
        <v>#REF!</v>
      </c>
    </row>
    <row r="33" spans="10:22" ht="15" customHeight="1" x14ac:dyDescent="0.35">
      <c r="J33" s="56"/>
      <c r="K33" s="52"/>
      <c r="L33" s="32"/>
      <c r="M33" s="32" t="s">
        <v>15</v>
      </c>
      <c r="N33" s="70" t="e">
        <f t="shared" ref="N33:U33" si="24">+N32*2</f>
        <v>#REF!</v>
      </c>
      <c r="O33" s="15" t="e">
        <f t="shared" si="24"/>
        <v>#REF!</v>
      </c>
      <c r="P33" s="15" t="e">
        <f t="shared" si="24"/>
        <v>#REF!</v>
      </c>
      <c r="Q33" s="15" t="e">
        <f t="shared" si="24"/>
        <v>#REF!</v>
      </c>
      <c r="R33" s="15" t="e">
        <f t="shared" si="24"/>
        <v>#REF!</v>
      </c>
      <c r="S33" s="15" t="e">
        <f t="shared" si="24"/>
        <v>#REF!</v>
      </c>
      <c r="T33" s="15" t="e">
        <f t="shared" si="24"/>
        <v>#REF!</v>
      </c>
      <c r="U33" s="15" t="e">
        <f t="shared" si="24"/>
        <v>#REF!</v>
      </c>
      <c r="V33" s="80" t="e">
        <f>SUBTOTAL(9,N33:U33)</f>
        <v>#REF!</v>
      </c>
    </row>
    <row r="34" spans="10:22" ht="15" customHeight="1" x14ac:dyDescent="0.35">
      <c r="J34" s="56"/>
      <c r="K34" s="57"/>
      <c r="L34" s="65" t="s">
        <v>16</v>
      </c>
      <c r="M34" s="65"/>
      <c r="N34" s="66" t="e">
        <f t="shared" ref="N34:U34" si="25">+N31+N33</f>
        <v>#REF!</v>
      </c>
      <c r="O34" s="10" t="e">
        <f t="shared" si="25"/>
        <v>#REF!</v>
      </c>
      <c r="P34" s="10" t="e">
        <f t="shared" si="25"/>
        <v>#REF!</v>
      </c>
      <c r="Q34" s="10" t="e">
        <f t="shared" si="25"/>
        <v>#REF!</v>
      </c>
      <c r="R34" s="10" t="e">
        <f t="shared" si="25"/>
        <v>#REF!</v>
      </c>
      <c r="S34" s="10" t="e">
        <f t="shared" si="25"/>
        <v>#REF!</v>
      </c>
      <c r="T34" s="10" t="e">
        <f t="shared" si="25"/>
        <v>#REF!</v>
      </c>
      <c r="U34" s="10" t="e">
        <f t="shared" si="25"/>
        <v>#REF!</v>
      </c>
      <c r="V34" s="77" t="e">
        <f>SUBTOTAL(9,N34:U34)</f>
        <v>#REF!</v>
      </c>
    </row>
  </sheetData>
  <phoneticPr fontId="21" type="noConversion"/>
  <pageMargins left="0.59055118110236227" right="0.59055118110236227" top="0.78740157480314965" bottom="0.78740157480314965" header="0.51181102362204722" footer="0.51181102362204722"/>
  <pageSetup paperSize="9" scale="90" orientation="landscape" r:id="rId1"/>
  <headerFooter alignWithMargins="0">
    <oddFooter>&amp;L&amp;Z&amp;F&amp;Rหน้า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N34"/>
  <sheetViews>
    <sheetView showGridLines="0" topLeftCell="C1" zoomScaleNormal="100" workbookViewId="0">
      <selection activeCell="J5" sqref="J5"/>
    </sheetView>
  </sheetViews>
  <sheetFormatPr defaultRowHeight="25.5" customHeight="1" x14ac:dyDescent="0.2"/>
  <cols>
    <col min="1" max="1" width="7.28515625" style="4" hidden="1" customWidth="1"/>
    <col min="2" max="2" width="4.28515625" style="4" hidden="1" customWidth="1"/>
    <col min="3" max="3" width="28.7109375" style="7" customWidth="1"/>
    <col min="4" max="5" width="7.42578125" style="35" customWidth="1"/>
    <col min="6" max="6" width="12" style="7" bestFit="1" customWidth="1"/>
    <col min="7" max="7" width="12.28515625" style="7" bestFit="1" customWidth="1"/>
    <col min="8" max="8" width="10.85546875" style="7" bestFit="1" customWidth="1"/>
    <col min="9" max="9" width="6.28515625" style="7" bestFit="1" customWidth="1"/>
    <col min="10" max="10" width="6.85546875" style="7" bestFit="1" customWidth="1"/>
    <col min="11" max="11" width="10.42578125" style="7" bestFit="1" customWidth="1"/>
    <col min="12" max="12" width="17.5703125" style="7" bestFit="1" customWidth="1"/>
    <col min="13" max="13" width="13.42578125" style="7" bestFit="1" customWidth="1"/>
    <col min="14" max="14" width="16.28515625" style="7" customWidth="1"/>
  </cols>
  <sheetData>
    <row r="1" spans="1:14" ht="25.5" customHeight="1" x14ac:dyDescent="0.2">
      <c r="A1" s="1"/>
      <c r="B1" s="1"/>
      <c r="C1" s="48" t="s">
        <v>50</v>
      </c>
      <c r="D1" s="24"/>
      <c r="E1" s="24"/>
      <c r="F1" s="2"/>
      <c r="G1" s="2"/>
      <c r="H1" s="2"/>
      <c r="I1" s="2"/>
      <c r="J1" s="2"/>
      <c r="K1" s="2"/>
      <c r="L1" s="2"/>
      <c r="M1" s="2"/>
      <c r="N1" s="2"/>
    </row>
    <row r="2" spans="1:14" ht="25.5" customHeight="1" x14ac:dyDescent="0.2">
      <c r="A2" s="1"/>
      <c r="B2" s="1"/>
      <c r="C2" s="3"/>
      <c r="D2" s="24"/>
      <c r="E2" s="24"/>
      <c r="F2" s="3"/>
      <c r="G2" s="3"/>
      <c r="H2" s="3"/>
      <c r="I2" s="3"/>
      <c r="J2" s="3"/>
      <c r="K2" s="3"/>
      <c r="L2" s="3"/>
      <c r="M2" s="3"/>
      <c r="N2" s="3"/>
    </row>
    <row r="3" spans="1:14" ht="25.5" customHeight="1" x14ac:dyDescent="0.2">
      <c r="C3" s="26" t="s">
        <v>30</v>
      </c>
      <c r="D3" s="25" t="s">
        <v>0</v>
      </c>
      <c r="E3" s="26" t="s">
        <v>1</v>
      </c>
      <c r="F3" s="38" t="s">
        <v>4</v>
      </c>
      <c r="G3" s="39"/>
      <c r="H3" s="39"/>
      <c r="I3" s="39"/>
      <c r="J3" s="39"/>
      <c r="K3" s="39"/>
      <c r="L3" s="39"/>
      <c r="M3" s="39"/>
      <c r="N3" s="40"/>
    </row>
    <row r="4" spans="1:14" ht="25.5" customHeight="1" x14ac:dyDescent="0.2">
      <c r="C4" s="36"/>
      <c r="D4" s="27" t="s">
        <v>2</v>
      </c>
      <c r="E4" s="28" t="s">
        <v>3</v>
      </c>
      <c r="F4" s="8" t="s">
        <v>40</v>
      </c>
      <c r="G4" s="9" t="s">
        <v>41</v>
      </c>
      <c r="H4" s="9" t="s">
        <v>42</v>
      </c>
      <c r="I4" s="9" t="s">
        <v>7</v>
      </c>
      <c r="J4" s="9" t="s">
        <v>43</v>
      </c>
      <c r="K4" s="9" t="s">
        <v>44</v>
      </c>
      <c r="L4" s="9" t="s">
        <v>45</v>
      </c>
      <c r="M4" s="9" t="s">
        <v>46</v>
      </c>
      <c r="N4" s="43" t="s">
        <v>11</v>
      </c>
    </row>
    <row r="5" spans="1:14" ht="12.75" x14ac:dyDescent="0.2">
      <c r="A5" s="11"/>
      <c r="B5" s="11"/>
      <c r="C5" s="49" t="s">
        <v>31</v>
      </c>
      <c r="D5" s="29" t="s">
        <v>12</v>
      </c>
      <c r="E5" s="29" t="s">
        <v>12</v>
      </c>
      <c r="F5" s="58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44">
        <v>0</v>
      </c>
    </row>
    <row r="6" spans="1:14" ht="12.75" x14ac:dyDescent="0.2">
      <c r="A6" s="11"/>
      <c r="B6" s="11"/>
      <c r="C6" s="49" t="s">
        <v>48</v>
      </c>
      <c r="D6" s="29"/>
      <c r="E6" s="29" t="s">
        <v>13</v>
      </c>
      <c r="F6" s="58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44">
        <v>0</v>
      </c>
    </row>
    <row r="7" spans="1:14" ht="12.75" x14ac:dyDescent="0.2">
      <c r="A7" s="11"/>
      <c r="B7" s="11"/>
      <c r="C7" s="50"/>
      <c r="D7" s="29"/>
      <c r="E7" s="29" t="s">
        <v>11</v>
      </c>
      <c r="F7" s="58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44">
        <v>0</v>
      </c>
    </row>
    <row r="8" spans="1:14" ht="12.75" x14ac:dyDescent="0.2">
      <c r="A8" s="11"/>
      <c r="B8" s="11"/>
      <c r="C8" s="50"/>
      <c r="D8" s="29" t="s">
        <v>14</v>
      </c>
      <c r="E8" s="29" t="s">
        <v>13</v>
      </c>
      <c r="F8" s="58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44">
        <v>0</v>
      </c>
    </row>
    <row r="9" spans="1:14" ht="12.75" x14ac:dyDescent="0.2">
      <c r="A9" s="11"/>
      <c r="B9" s="11"/>
      <c r="C9" s="50"/>
      <c r="D9" s="29"/>
      <c r="E9" s="29" t="s">
        <v>15</v>
      </c>
      <c r="F9" s="58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44">
        <v>0</v>
      </c>
    </row>
    <row r="10" spans="1:14" ht="12.75" x14ac:dyDescent="0.2">
      <c r="A10" s="11"/>
      <c r="B10" s="11"/>
      <c r="C10" s="50"/>
      <c r="D10" s="30" t="s">
        <v>16</v>
      </c>
      <c r="E10" s="30"/>
      <c r="F10" s="58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44">
        <v>0</v>
      </c>
    </row>
    <row r="11" spans="1:14" ht="12.75" x14ac:dyDescent="0.2">
      <c r="A11" s="4" t="s">
        <v>17</v>
      </c>
      <c r="B11" s="4" t="s">
        <v>47</v>
      </c>
      <c r="C11" s="51" t="s">
        <v>33</v>
      </c>
      <c r="D11" s="31" t="s">
        <v>12</v>
      </c>
      <c r="E11" s="31" t="s">
        <v>12</v>
      </c>
      <c r="F11" s="60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45">
        <v>0</v>
      </c>
    </row>
    <row r="12" spans="1:14" ht="12.75" x14ac:dyDescent="0.2">
      <c r="A12" s="4" t="s">
        <v>18</v>
      </c>
      <c r="B12" s="4" t="s">
        <v>47</v>
      </c>
      <c r="C12" s="52"/>
      <c r="D12" s="32"/>
      <c r="E12" s="32" t="s">
        <v>13</v>
      </c>
      <c r="F12" s="62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46">
        <v>0</v>
      </c>
    </row>
    <row r="13" spans="1:14" ht="12.75" x14ac:dyDescent="0.2">
      <c r="C13" s="52"/>
      <c r="D13" s="32"/>
      <c r="E13" s="32" t="s">
        <v>11</v>
      </c>
      <c r="F13" s="64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46">
        <v>0</v>
      </c>
    </row>
    <row r="14" spans="1:14" ht="12.75" x14ac:dyDescent="0.2">
      <c r="A14" s="4" t="s">
        <v>19</v>
      </c>
      <c r="B14" s="4" t="s">
        <v>47</v>
      </c>
      <c r="C14" s="52"/>
      <c r="D14" s="32" t="s">
        <v>14</v>
      </c>
      <c r="E14" s="32" t="s">
        <v>13</v>
      </c>
      <c r="F14" s="62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46">
        <v>0</v>
      </c>
    </row>
    <row r="15" spans="1:14" ht="12.75" x14ac:dyDescent="0.2">
      <c r="C15" s="52"/>
      <c r="D15" s="32"/>
      <c r="E15" s="32" t="s">
        <v>15</v>
      </c>
      <c r="F15" s="64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46">
        <v>0</v>
      </c>
    </row>
    <row r="16" spans="1:14" ht="12.75" x14ac:dyDescent="0.2">
      <c r="C16" s="53"/>
      <c r="D16" s="33" t="s">
        <v>16</v>
      </c>
      <c r="E16" s="33"/>
      <c r="F16" s="85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47">
        <v>0</v>
      </c>
    </row>
    <row r="17" spans="3:14" ht="12.75" x14ac:dyDescent="0.2">
      <c r="C17" s="55" t="s">
        <v>35</v>
      </c>
      <c r="D17" s="32" t="s">
        <v>12</v>
      </c>
      <c r="E17" s="32" t="s">
        <v>12</v>
      </c>
      <c r="F17" s="62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46">
        <v>0</v>
      </c>
    </row>
    <row r="18" spans="3:14" ht="12.75" x14ac:dyDescent="0.2">
      <c r="C18" s="52"/>
      <c r="D18" s="32"/>
      <c r="E18" s="32" t="s">
        <v>13</v>
      </c>
      <c r="F18" s="62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46">
        <v>0</v>
      </c>
    </row>
    <row r="19" spans="3:14" ht="12.75" x14ac:dyDescent="0.2">
      <c r="C19" s="52"/>
      <c r="D19" s="32"/>
      <c r="E19" s="32" t="s">
        <v>11</v>
      </c>
      <c r="F19" s="64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46">
        <v>0</v>
      </c>
    </row>
    <row r="20" spans="3:14" ht="12.75" x14ac:dyDescent="0.2">
      <c r="C20" s="52"/>
      <c r="D20" s="32" t="s">
        <v>14</v>
      </c>
      <c r="E20" s="32" t="s">
        <v>13</v>
      </c>
      <c r="F20" s="62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46">
        <v>0</v>
      </c>
    </row>
    <row r="21" spans="3:14" ht="12.75" x14ac:dyDescent="0.2">
      <c r="C21" s="52"/>
      <c r="D21" s="32"/>
      <c r="E21" s="32" t="s">
        <v>15</v>
      </c>
      <c r="F21" s="64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46">
        <v>0</v>
      </c>
    </row>
    <row r="22" spans="3:14" ht="12.75" x14ac:dyDescent="0.2">
      <c r="C22" s="52"/>
      <c r="D22" s="34" t="s">
        <v>16</v>
      </c>
      <c r="E22" s="34"/>
      <c r="F22" s="64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46">
        <v>0</v>
      </c>
    </row>
    <row r="23" spans="3:14" ht="12.75" x14ac:dyDescent="0.2">
      <c r="C23" s="51" t="s">
        <v>37</v>
      </c>
      <c r="D23" s="31" t="s">
        <v>12</v>
      </c>
      <c r="E23" s="31" t="s">
        <v>12</v>
      </c>
      <c r="F23" s="60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45">
        <v>0</v>
      </c>
    </row>
    <row r="24" spans="3:14" ht="12.75" x14ac:dyDescent="0.2">
      <c r="C24" s="52"/>
      <c r="D24" s="32"/>
      <c r="E24" s="32" t="s">
        <v>13</v>
      </c>
      <c r="F24" s="62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46">
        <v>0</v>
      </c>
    </row>
    <row r="25" spans="3:14" ht="12.75" x14ac:dyDescent="0.2">
      <c r="C25" s="52"/>
      <c r="D25" s="32"/>
      <c r="E25" s="32" t="s">
        <v>11</v>
      </c>
      <c r="F25" s="64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46">
        <v>0</v>
      </c>
    </row>
    <row r="26" spans="3:14" ht="12.75" x14ac:dyDescent="0.2">
      <c r="C26" s="52"/>
      <c r="D26" s="32" t="s">
        <v>14</v>
      </c>
      <c r="E26" s="32" t="s">
        <v>13</v>
      </c>
      <c r="F26" s="62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46">
        <v>0</v>
      </c>
    </row>
    <row r="27" spans="3:14" ht="12.75" x14ac:dyDescent="0.2">
      <c r="C27" s="52"/>
      <c r="D27" s="32"/>
      <c r="E27" s="32" t="s">
        <v>15</v>
      </c>
      <c r="F27" s="64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46">
        <v>0</v>
      </c>
    </row>
    <row r="28" spans="3:14" ht="12.75" x14ac:dyDescent="0.2">
      <c r="C28" s="53"/>
      <c r="D28" s="33" t="s">
        <v>16</v>
      </c>
      <c r="E28" s="33"/>
      <c r="F28" s="85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47">
        <v>0</v>
      </c>
    </row>
    <row r="29" spans="3:14" ht="12.75" x14ac:dyDescent="0.2">
      <c r="C29" s="55" t="s">
        <v>39</v>
      </c>
      <c r="D29" s="32" t="s">
        <v>12</v>
      </c>
      <c r="E29" s="32" t="s">
        <v>12</v>
      </c>
      <c r="F29" s="62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46">
        <v>0</v>
      </c>
    </row>
    <row r="30" spans="3:14" ht="12.75" x14ac:dyDescent="0.2">
      <c r="C30" s="52"/>
      <c r="D30" s="32"/>
      <c r="E30" s="32" t="s">
        <v>13</v>
      </c>
      <c r="F30" s="62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46">
        <v>0</v>
      </c>
    </row>
    <row r="31" spans="3:14" ht="12.75" x14ac:dyDescent="0.2">
      <c r="C31" s="52"/>
      <c r="D31" s="32"/>
      <c r="E31" s="32" t="s">
        <v>11</v>
      </c>
      <c r="F31" s="64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46">
        <v>0</v>
      </c>
    </row>
    <row r="32" spans="3:14" ht="12.75" x14ac:dyDescent="0.2">
      <c r="C32" s="52"/>
      <c r="D32" s="32" t="s">
        <v>14</v>
      </c>
      <c r="E32" s="32" t="s">
        <v>13</v>
      </c>
      <c r="F32" s="62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46">
        <v>0</v>
      </c>
    </row>
    <row r="33" spans="3:14" ht="12.75" x14ac:dyDescent="0.2">
      <c r="C33" s="52"/>
      <c r="D33" s="32"/>
      <c r="E33" s="32" t="s">
        <v>15</v>
      </c>
      <c r="F33" s="64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46">
        <v>0</v>
      </c>
    </row>
    <row r="34" spans="3:14" ht="12.75" x14ac:dyDescent="0.2">
      <c r="C34" s="57"/>
      <c r="D34" s="65" t="s">
        <v>16</v>
      </c>
      <c r="E34" s="65"/>
      <c r="F34" s="41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3">
        <v>0</v>
      </c>
    </row>
  </sheetData>
  <phoneticPr fontId="2" type="noConversion"/>
  <hyperlinks>
    <hyperlink ref="E3" r:id="rId1" display="http://www.hcrd.edu.kps.ku.ac.th/phd.html"/>
  </hyperlinks>
  <pageMargins left="0.59055118110236227" right="0.59055118110236227" top="0.78740157480314965" bottom="0.78740157480314965" header="0.51181102362204722" footer="0.51181102362204722"/>
  <pageSetup paperSize="9" scale="90" orientation="landscape" r:id="rId2"/>
  <headerFooter alignWithMargins="0">
    <oddFooter>&amp;L&amp;Z&amp;F&amp;Rหน้า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9</vt:i4>
      </vt:variant>
    </vt:vector>
  </HeadingPairs>
  <TitlesOfParts>
    <vt:vector size="17" baseType="lpstr">
      <vt:lpstr>2.7</vt:lpstr>
      <vt:lpstr>2.7.1</vt:lpstr>
      <vt:lpstr>ปท 2.7.1_1</vt:lpstr>
      <vt:lpstr>2.7.1_2</vt:lpstr>
      <vt:lpstr>2.7.2</vt:lpstr>
      <vt:lpstr>พท 2.7.2_1</vt:lpstr>
      <vt:lpstr>2.7.2_2</vt:lpstr>
      <vt:lpstr>Sheet3</vt:lpstr>
      <vt:lpstr>'2.7'!Print_Area</vt:lpstr>
      <vt:lpstr>'2.7.1'!Print_Area</vt:lpstr>
      <vt:lpstr>'2.7.1_2'!Print_Area</vt:lpstr>
      <vt:lpstr>'2.7.2'!Print_Area</vt:lpstr>
      <vt:lpstr>'2.7.2_2'!Print_Area</vt:lpstr>
      <vt:lpstr>'ปท 2.7.1_1'!Print_Area</vt:lpstr>
      <vt:lpstr>'พท 2.7.2_1'!Print_Area</vt:lpstr>
      <vt:lpstr>'ปท 2.7.1_1'!Print_Titles</vt:lpstr>
      <vt:lpstr>'พท 2.7.2_1'!Print_Titles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JUM</cp:lastModifiedBy>
  <cp:lastPrinted>2016-03-08T07:21:11Z</cp:lastPrinted>
  <dcterms:created xsi:type="dcterms:W3CDTF">2010-09-14T03:21:43Z</dcterms:created>
  <dcterms:modified xsi:type="dcterms:W3CDTF">2016-04-27T11:10:59Z</dcterms:modified>
</cp:coreProperties>
</file>