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955" windowHeight="10485"/>
  </bookViews>
  <sheets>
    <sheet name="Table 1.10อุตสาหกรรมเกษตร" sheetId="21" r:id="rId1"/>
    <sheet name="Table 1.10" sheetId="20" r:id="rId2"/>
    <sheet name="Table 1.10_1" sheetId="13" r:id="rId3"/>
    <sheet name="Table 1.10_2" sheetId="14" r:id="rId4"/>
    <sheet name="ปกติ 1.10.1" sheetId="19" r:id="rId5"/>
    <sheet name="ปกติ 1.10.1_1" sheetId="12" r:id="rId6"/>
    <sheet name="ปกติ 1.10.1_2" sheetId="15" r:id="rId7"/>
    <sheet name="พิเศษ 1.10.2" sheetId="18" r:id="rId8"/>
    <sheet name="พิเศษ 1.10.2_1" sheetId="11" r:id="rId9"/>
    <sheet name="พิเศษ 1.10.2_2" sheetId="16" r:id="rId10"/>
    <sheet name="Sheet1" sheetId="17" r:id="rId11"/>
  </sheets>
  <definedNames>
    <definedName name="_xlnm._FilterDatabase" localSheetId="1" hidden="1">'Table 1.10'!$A$2:$V$46</definedName>
    <definedName name="_xlnm._FilterDatabase" localSheetId="2" hidden="1">'Table 1.10_1'!$A$2:$V$46</definedName>
    <definedName name="_xlnm._FilterDatabase" localSheetId="3" hidden="1">'Table 1.10_2'!$A$2:$V$46</definedName>
    <definedName name="_xlnm._FilterDatabase" localSheetId="0" hidden="1">'Table 1.10อุตสาหกรรมเกษตร'!$A$2:$Q$46</definedName>
    <definedName name="_xlnm._FilterDatabase" localSheetId="4" hidden="1">'ปกติ 1.10.1'!$A$2:$V$46</definedName>
    <definedName name="_xlnm._FilterDatabase" localSheetId="5" hidden="1">'ปกติ 1.10.1_1'!$A$2:$V$46</definedName>
    <definedName name="_xlnm._FilterDatabase" localSheetId="6" hidden="1">'ปกติ 1.10.1_2'!$A$2:$V$46</definedName>
    <definedName name="_xlnm._FilterDatabase" localSheetId="7" hidden="1">'พิเศษ 1.10.2'!$A$2:$V$46</definedName>
    <definedName name="_xlnm._FilterDatabase" localSheetId="8" hidden="1">'พิเศษ 1.10.2_1'!$A$2:$V$46</definedName>
    <definedName name="_xlnm._FilterDatabase" localSheetId="9" hidden="1">'พิเศษ 1.10.2_2'!$A$2:$V$46</definedName>
    <definedName name="_xlnm.Print_Area" localSheetId="1">'Table 1.10'!$C$1:$W$46</definedName>
    <definedName name="_xlnm.Print_Area" localSheetId="2">'Table 1.10_1'!$C$1:$W$46</definedName>
    <definedName name="_xlnm.Print_Area" localSheetId="3">'Table 1.10_2'!$C$1:$W$46</definedName>
    <definedName name="_xlnm.Print_Area" localSheetId="0">'Table 1.10อุตสาหกรรมเกษตร'!$C$1:$Q$46</definedName>
    <definedName name="_xlnm.Print_Area" localSheetId="4">'ปกติ 1.10.1'!$C$1:$W$46</definedName>
    <definedName name="_xlnm.Print_Area" localSheetId="5">'ปกติ 1.10.1_1'!$C$1:$W$46</definedName>
    <definedName name="_xlnm.Print_Area" localSheetId="6">'ปกติ 1.10.1_2'!$C$1:$W$46</definedName>
    <definedName name="_xlnm.Print_Area" localSheetId="7">'พิเศษ 1.10.2'!$C$1:$W$46</definedName>
    <definedName name="_xlnm.Print_Area" localSheetId="8">'พิเศษ 1.10.2_1'!$C$1:$W$46</definedName>
    <definedName name="_xlnm.Print_Area" localSheetId="9">'พิเศษ 1.10.2_2'!$C$1:$W$46</definedName>
    <definedName name="_xlnm.Print_Titles" localSheetId="1">'Table 1.10'!$2:$4</definedName>
    <definedName name="_xlnm.Print_Titles" localSheetId="2">'Table 1.10_1'!$2:$4</definedName>
    <definedName name="_xlnm.Print_Titles" localSheetId="3">'Table 1.10_2'!$2:$4</definedName>
    <definedName name="_xlnm.Print_Titles" localSheetId="0">'Table 1.10อุตสาหกรรมเกษตร'!$2:$4</definedName>
    <definedName name="_xlnm.Print_Titles" localSheetId="4">'ปกติ 1.10.1'!$2:$4</definedName>
    <definedName name="_xlnm.Print_Titles" localSheetId="5">'ปกติ 1.10.1_1'!$2:$4</definedName>
    <definedName name="_xlnm.Print_Titles" localSheetId="6">'ปกติ 1.10.1_2'!$2:$4</definedName>
    <definedName name="_xlnm.Print_Titles" localSheetId="7">'พิเศษ 1.10.2'!$2:$4</definedName>
    <definedName name="_xlnm.Print_Titles" localSheetId="8">'พิเศษ 1.10.2_1'!$2:$4</definedName>
    <definedName name="_xlnm.Print_Titles" localSheetId="9">'พิเศษ 1.10.2_2'!$2:$4</definedName>
  </definedNames>
  <calcPr calcId="144525"/>
</workbook>
</file>

<file path=xl/calcChain.xml><?xml version="1.0" encoding="utf-8"?>
<calcChain xmlns="http://schemas.openxmlformats.org/spreadsheetml/2006/main">
  <c r="X10" i="12" l="1"/>
  <c r="X10" i="15"/>
  <c r="X10" i="11"/>
  <c r="X10" i="16"/>
  <c r="J12" i="21"/>
  <c r="I12" i="21"/>
  <c r="J11" i="21"/>
  <c r="I11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G8" i="21" s="1"/>
  <c r="F14" i="21"/>
  <c r="G13" i="21"/>
  <c r="F13" i="21"/>
  <c r="G12" i="21"/>
  <c r="F12" i="21"/>
  <c r="G11" i="21"/>
  <c r="F11" i="21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W16" i="19"/>
  <c r="X10" i="19" s="1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N10" i="21"/>
  <c r="N9" i="21"/>
  <c r="N8" i="21"/>
  <c r="N7" i="21"/>
  <c r="N6" i="21"/>
  <c r="N5" i="21"/>
  <c r="M10" i="21"/>
  <c r="L10" i="21"/>
  <c r="M9" i="21"/>
  <c r="L9" i="21"/>
  <c r="M8" i="21"/>
  <c r="L8" i="21"/>
  <c r="M7" i="21"/>
  <c r="L7" i="21"/>
  <c r="M6" i="21"/>
  <c r="L6" i="21"/>
  <c r="M5" i="21"/>
  <c r="L5" i="21"/>
  <c r="G10" i="21"/>
  <c r="G9" i="21"/>
  <c r="G7" i="21"/>
  <c r="G6" i="21"/>
  <c r="G5" i="21"/>
  <c r="F10" i="21"/>
  <c r="F9" i="21"/>
  <c r="F8" i="21"/>
  <c r="F7" i="21"/>
  <c r="F6" i="21"/>
  <c r="F5" i="21"/>
  <c r="W46" i="14" l="1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W16" i="14"/>
  <c r="X10" i="14" s="1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W12" i="14"/>
  <c r="K12" i="21" s="1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W11" i="14"/>
  <c r="K11" i="21" s="1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W46" i="13"/>
  <c r="H46" i="21" s="1"/>
  <c r="V46" i="13"/>
  <c r="V46" i="20" s="1"/>
  <c r="U46" i="13"/>
  <c r="T46" i="13"/>
  <c r="T46" i="20" s="1"/>
  <c r="S46" i="13"/>
  <c r="R46" i="13"/>
  <c r="R46" i="20" s="1"/>
  <c r="Q46" i="13"/>
  <c r="P46" i="13"/>
  <c r="P46" i="20" s="1"/>
  <c r="O46" i="13"/>
  <c r="N46" i="13"/>
  <c r="N46" i="20" s="1"/>
  <c r="M46" i="13"/>
  <c r="L46" i="13"/>
  <c r="L46" i="20" s="1"/>
  <c r="K46" i="13"/>
  <c r="J46" i="13"/>
  <c r="J46" i="20" s="1"/>
  <c r="I46" i="13"/>
  <c r="H46" i="13"/>
  <c r="H46" i="20" s="1"/>
  <c r="G46" i="13"/>
  <c r="F46" i="13"/>
  <c r="F46" i="20" s="1"/>
  <c r="W45" i="13"/>
  <c r="H45" i="21" s="1"/>
  <c r="V45" i="13"/>
  <c r="V45" i="20" s="1"/>
  <c r="U45" i="13"/>
  <c r="T45" i="13"/>
  <c r="T45" i="20" s="1"/>
  <c r="S45" i="13"/>
  <c r="R45" i="13"/>
  <c r="R45" i="20" s="1"/>
  <c r="Q45" i="13"/>
  <c r="P45" i="13"/>
  <c r="P45" i="20" s="1"/>
  <c r="O45" i="13"/>
  <c r="N45" i="13"/>
  <c r="N45" i="20" s="1"/>
  <c r="M45" i="13"/>
  <c r="L45" i="13"/>
  <c r="L45" i="20" s="1"/>
  <c r="K45" i="13"/>
  <c r="J45" i="13"/>
  <c r="J45" i="20" s="1"/>
  <c r="I45" i="13"/>
  <c r="H45" i="13"/>
  <c r="H45" i="20" s="1"/>
  <c r="G45" i="13"/>
  <c r="F45" i="13"/>
  <c r="F45" i="20" s="1"/>
  <c r="W44" i="13"/>
  <c r="H44" i="21" s="1"/>
  <c r="V44" i="13"/>
  <c r="V44" i="20" s="1"/>
  <c r="U44" i="13"/>
  <c r="T44" i="13"/>
  <c r="T44" i="20" s="1"/>
  <c r="S44" i="13"/>
  <c r="R44" i="13"/>
  <c r="R44" i="20" s="1"/>
  <c r="Q44" i="13"/>
  <c r="P44" i="13"/>
  <c r="O44" i="13"/>
  <c r="N44" i="13"/>
  <c r="N44" i="20" s="1"/>
  <c r="M44" i="13"/>
  <c r="L44" i="13"/>
  <c r="L44" i="20" s="1"/>
  <c r="K44" i="13"/>
  <c r="J44" i="13"/>
  <c r="J44" i="20" s="1"/>
  <c r="I44" i="13"/>
  <c r="H44" i="13"/>
  <c r="H44" i="20" s="1"/>
  <c r="G44" i="13"/>
  <c r="F44" i="13"/>
  <c r="F44" i="20" s="1"/>
  <c r="W43" i="13"/>
  <c r="H43" i="21" s="1"/>
  <c r="V43" i="13"/>
  <c r="V43" i="20" s="1"/>
  <c r="U43" i="13"/>
  <c r="T43" i="13"/>
  <c r="T43" i="20" s="1"/>
  <c r="S43" i="13"/>
  <c r="R43" i="13"/>
  <c r="R43" i="20" s="1"/>
  <c r="Q43" i="13"/>
  <c r="P43" i="13"/>
  <c r="P43" i="20" s="1"/>
  <c r="O43" i="13"/>
  <c r="N43" i="13"/>
  <c r="N43" i="20" s="1"/>
  <c r="M43" i="13"/>
  <c r="L43" i="13"/>
  <c r="K43" i="13"/>
  <c r="J43" i="13"/>
  <c r="J43" i="20" s="1"/>
  <c r="I43" i="13"/>
  <c r="H43" i="13"/>
  <c r="G43" i="13"/>
  <c r="F43" i="13"/>
  <c r="F43" i="20" s="1"/>
  <c r="W42" i="13"/>
  <c r="H42" i="21" s="1"/>
  <c r="V42" i="13"/>
  <c r="U42" i="13"/>
  <c r="T42" i="13"/>
  <c r="T42" i="20" s="1"/>
  <c r="S42" i="13"/>
  <c r="R42" i="13"/>
  <c r="Q42" i="13"/>
  <c r="P42" i="13"/>
  <c r="P42" i="20" s="1"/>
  <c r="O42" i="13"/>
  <c r="N42" i="13"/>
  <c r="M42" i="13"/>
  <c r="L42" i="13"/>
  <c r="L42" i="20" s="1"/>
  <c r="K42" i="13"/>
  <c r="J42" i="13"/>
  <c r="I42" i="13"/>
  <c r="H42" i="13"/>
  <c r="H42" i="20" s="1"/>
  <c r="G42" i="13"/>
  <c r="F42" i="13"/>
  <c r="W41" i="13"/>
  <c r="H41" i="21" s="1"/>
  <c r="V41" i="13"/>
  <c r="V41" i="20" s="1"/>
  <c r="U41" i="13"/>
  <c r="T41" i="13"/>
  <c r="S41" i="13"/>
  <c r="R41" i="13"/>
  <c r="R41" i="20" s="1"/>
  <c r="Q41" i="13"/>
  <c r="P41" i="13"/>
  <c r="O41" i="13"/>
  <c r="N41" i="13"/>
  <c r="N41" i="20" s="1"/>
  <c r="M41" i="13"/>
  <c r="L41" i="13"/>
  <c r="K41" i="13"/>
  <c r="J41" i="13"/>
  <c r="J41" i="20" s="1"/>
  <c r="I41" i="13"/>
  <c r="H41" i="13"/>
  <c r="G41" i="13"/>
  <c r="F41" i="13"/>
  <c r="F41" i="20" s="1"/>
  <c r="W40" i="13"/>
  <c r="H40" i="21" s="1"/>
  <c r="V40" i="13"/>
  <c r="U40" i="13"/>
  <c r="T40" i="13"/>
  <c r="T40" i="20" s="1"/>
  <c r="S40" i="13"/>
  <c r="R40" i="13"/>
  <c r="Q40" i="13"/>
  <c r="P40" i="13"/>
  <c r="P40" i="20" s="1"/>
  <c r="O40" i="13"/>
  <c r="N40" i="13"/>
  <c r="M40" i="13"/>
  <c r="L40" i="13"/>
  <c r="L40" i="20" s="1"/>
  <c r="K40" i="13"/>
  <c r="J40" i="13"/>
  <c r="I40" i="13"/>
  <c r="H40" i="13"/>
  <c r="H40" i="20" s="1"/>
  <c r="G40" i="13"/>
  <c r="F40" i="13"/>
  <c r="W39" i="13"/>
  <c r="H39" i="21" s="1"/>
  <c r="V39" i="13"/>
  <c r="V39" i="20" s="1"/>
  <c r="U39" i="13"/>
  <c r="T39" i="13"/>
  <c r="S39" i="13"/>
  <c r="R39" i="13"/>
  <c r="R39" i="20" s="1"/>
  <c r="Q39" i="13"/>
  <c r="P39" i="13"/>
  <c r="O39" i="13"/>
  <c r="N39" i="13"/>
  <c r="N39" i="20" s="1"/>
  <c r="M39" i="13"/>
  <c r="L39" i="13"/>
  <c r="K39" i="13"/>
  <c r="J39" i="13"/>
  <c r="J39" i="20" s="1"/>
  <c r="I39" i="13"/>
  <c r="H39" i="13"/>
  <c r="G39" i="13"/>
  <c r="F39" i="13"/>
  <c r="F39" i="20" s="1"/>
  <c r="W38" i="13"/>
  <c r="H38" i="21" s="1"/>
  <c r="V38" i="13"/>
  <c r="U38" i="13"/>
  <c r="T38" i="13"/>
  <c r="T38" i="20" s="1"/>
  <c r="S38" i="13"/>
  <c r="R38" i="13"/>
  <c r="Q38" i="13"/>
  <c r="P38" i="13"/>
  <c r="P38" i="20" s="1"/>
  <c r="O38" i="13"/>
  <c r="N38" i="13"/>
  <c r="M38" i="13"/>
  <c r="L38" i="13"/>
  <c r="L38" i="20" s="1"/>
  <c r="K38" i="13"/>
  <c r="J38" i="13"/>
  <c r="I38" i="13"/>
  <c r="H38" i="13"/>
  <c r="H38" i="20" s="1"/>
  <c r="G38" i="13"/>
  <c r="F38" i="13"/>
  <c r="W37" i="13"/>
  <c r="H37" i="21" s="1"/>
  <c r="V37" i="13"/>
  <c r="V37" i="20" s="1"/>
  <c r="U37" i="13"/>
  <c r="T37" i="13"/>
  <c r="S37" i="13"/>
  <c r="R37" i="13"/>
  <c r="R37" i="20" s="1"/>
  <c r="Q37" i="13"/>
  <c r="P37" i="13"/>
  <c r="O37" i="13"/>
  <c r="N37" i="13"/>
  <c r="N37" i="20" s="1"/>
  <c r="M37" i="13"/>
  <c r="L37" i="13"/>
  <c r="K37" i="13"/>
  <c r="J37" i="13"/>
  <c r="J37" i="20" s="1"/>
  <c r="I37" i="13"/>
  <c r="H37" i="13"/>
  <c r="G37" i="13"/>
  <c r="F37" i="13"/>
  <c r="F37" i="20" s="1"/>
  <c r="W36" i="13"/>
  <c r="H36" i="21" s="1"/>
  <c r="V36" i="13"/>
  <c r="U36" i="13"/>
  <c r="T36" i="13"/>
  <c r="T36" i="20" s="1"/>
  <c r="S36" i="13"/>
  <c r="R36" i="13"/>
  <c r="Q36" i="13"/>
  <c r="P36" i="13"/>
  <c r="P36" i="20" s="1"/>
  <c r="O36" i="13"/>
  <c r="N36" i="13"/>
  <c r="M36" i="13"/>
  <c r="L36" i="13"/>
  <c r="L36" i="20" s="1"/>
  <c r="K36" i="13"/>
  <c r="J36" i="13"/>
  <c r="I36" i="13"/>
  <c r="H36" i="13"/>
  <c r="H36" i="20" s="1"/>
  <c r="G36" i="13"/>
  <c r="F36" i="13"/>
  <c r="W35" i="13"/>
  <c r="H35" i="21" s="1"/>
  <c r="V35" i="13"/>
  <c r="V35" i="20" s="1"/>
  <c r="U35" i="13"/>
  <c r="T35" i="13"/>
  <c r="S35" i="13"/>
  <c r="R35" i="13"/>
  <c r="R35" i="20" s="1"/>
  <c r="Q35" i="13"/>
  <c r="P35" i="13"/>
  <c r="O35" i="13"/>
  <c r="N35" i="13"/>
  <c r="N35" i="20" s="1"/>
  <c r="M35" i="13"/>
  <c r="L35" i="13"/>
  <c r="K35" i="13"/>
  <c r="J35" i="13"/>
  <c r="J35" i="20" s="1"/>
  <c r="I35" i="13"/>
  <c r="H35" i="13"/>
  <c r="G35" i="13"/>
  <c r="F35" i="13"/>
  <c r="F35" i="20" s="1"/>
  <c r="W34" i="13"/>
  <c r="H34" i="21" s="1"/>
  <c r="V34" i="13"/>
  <c r="U34" i="13"/>
  <c r="T34" i="13"/>
  <c r="T34" i="20" s="1"/>
  <c r="S34" i="13"/>
  <c r="R34" i="13"/>
  <c r="Q34" i="13"/>
  <c r="P34" i="13"/>
  <c r="P34" i="20" s="1"/>
  <c r="O34" i="13"/>
  <c r="N34" i="13"/>
  <c r="M34" i="13"/>
  <c r="L34" i="13"/>
  <c r="L34" i="20" s="1"/>
  <c r="K34" i="13"/>
  <c r="J34" i="13"/>
  <c r="I34" i="13"/>
  <c r="H34" i="13"/>
  <c r="H34" i="20" s="1"/>
  <c r="G34" i="13"/>
  <c r="F34" i="13"/>
  <c r="W33" i="13"/>
  <c r="H33" i="21" s="1"/>
  <c r="V33" i="13"/>
  <c r="V33" i="20" s="1"/>
  <c r="U33" i="13"/>
  <c r="T33" i="13"/>
  <c r="S33" i="13"/>
  <c r="R33" i="13"/>
  <c r="R33" i="20" s="1"/>
  <c r="Q33" i="13"/>
  <c r="P33" i="13"/>
  <c r="O33" i="13"/>
  <c r="N33" i="13"/>
  <c r="N33" i="20" s="1"/>
  <c r="M33" i="13"/>
  <c r="L33" i="13"/>
  <c r="K33" i="13"/>
  <c r="J33" i="13"/>
  <c r="J33" i="20" s="1"/>
  <c r="I33" i="13"/>
  <c r="H33" i="13"/>
  <c r="G33" i="13"/>
  <c r="F33" i="13"/>
  <c r="F33" i="20" s="1"/>
  <c r="W32" i="13"/>
  <c r="H32" i="21" s="1"/>
  <c r="V32" i="13"/>
  <c r="U32" i="13"/>
  <c r="T32" i="13"/>
  <c r="T32" i="20" s="1"/>
  <c r="S32" i="13"/>
  <c r="R32" i="13"/>
  <c r="Q32" i="13"/>
  <c r="P32" i="13"/>
  <c r="P32" i="20" s="1"/>
  <c r="O32" i="13"/>
  <c r="N32" i="13"/>
  <c r="M32" i="13"/>
  <c r="L32" i="13"/>
  <c r="L32" i="20" s="1"/>
  <c r="K32" i="13"/>
  <c r="J32" i="13"/>
  <c r="I32" i="13"/>
  <c r="H32" i="13"/>
  <c r="H32" i="20" s="1"/>
  <c r="G32" i="13"/>
  <c r="F32" i="13"/>
  <c r="W31" i="13"/>
  <c r="H31" i="21" s="1"/>
  <c r="V31" i="13"/>
  <c r="V31" i="20" s="1"/>
  <c r="U31" i="13"/>
  <c r="T31" i="13"/>
  <c r="S31" i="13"/>
  <c r="R31" i="13"/>
  <c r="R31" i="20" s="1"/>
  <c r="Q31" i="13"/>
  <c r="P31" i="13"/>
  <c r="O31" i="13"/>
  <c r="N31" i="13"/>
  <c r="N31" i="20" s="1"/>
  <c r="M31" i="13"/>
  <c r="L31" i="13"/>
  <c r="K31" i="13"/>
  <c r="J31" i="13"/>
  <c r="J31" i="20" s="1"/>
  <c r="I31" i="13"/>
  <c r="H31" i="13"/>
  <c r="G31" i="13"/>
  <c r="F31" i="13"/>
  <c r="F31" i="20" s="1"/>
  <c r="W30" i="13"/>
  <c r="H30" i="21" s="1"/>
  <c r="V30" i="13"/>
  <c r="U30" i="13"/>
  <c r="T30" i="13"/>
  <c r="T30" i="20" s="1"/>
  <c r="S30" i="13"/>
  <c r="R30" i="13"/>
  <c r="Q30" i="13"/>
  <c r="P30" i="13"/>
  <c r="P30" i="20" s="1"/>
  <c r="O30" i="13"/>
  <c r="N30" i="13"/>
  <c r="M30" i="13"/>
  <c r="L30" i="13"/>
  <c r="L30" i="20" s="1"/>
  <c r="K30" i="13"/>
  <c r="J30" i="13"/>
  <c r="I30" i="13"/>
  <c r="H30" i="13"/>
  <c r="H30" i="20" s="1"/>
  <c r="G30" i="13"/>
  <c r="F30" i="13"/>
  <c r="W29" i="13"/>
  <c r="H29" i="21" s="1"/>
  <c r="V29" i="13"/>
  <c r="V29" i="20" s="1"/>
  <c r="U29" i="13"/>
  <c r="T29" i="13"/>
  <c r="S29" i="13"/>
  <c r="R29" i="13"/>
  <c r="R29" i="20" s="1"/>
  <c r="Q29" i="13"/>
  <c r="P29" i="13"/>
  <c r="O29" i="13"/>
  <c r="N29" i="13"/>
  <c r="N29" i="20" s="1"/>
  <c r="M29" i="13"/>
  <c r="L29" i="13"/>
  <c r="K29" i="13"/>
  <c r="J29" i="13"/>
  <c r="J29" i="20" s="1"/>
  <c r="I29" i="13"/>
  <c r="H29" i="13"/>
  <c r="G29" i="13"/>
  <c r="F29" i="13"/>
  <c r="F29" i="20" s="1"/>
  <c r="W28" i="13"/>
  <c r="H28" i="21" s="1"/>
  <c r="V28" i="13"/>
  <c r="U28" i="13"/>
  <c r="T28" i="13"/>
  <c r="T28" i="20" s="1"/>
  <c r="S28" i="13"/>
  <c r="R28" i="13"/>
  <c r="Q28" i="13"/>
  <c r="P28" i="13"/>
  <c r="P28" i="20" s="1"/>
  <c r="O28" i="13"/>
  <c r="N28" i="13"/>
  <c r="M28" i="13"/>
  <c r="L28" i="13"/>
  <c r="L28" i="20" s="1"/>
  <c r="K28" i="13"/>
  <c r="J28" i="13"/>
  <c r="I28" i="13"/>
  <c r="H28" i="13"/>
  <c r="H28" i="20" s="1"/>
  <c r="G28" i="13"/>
  <c r="F28" i="13"/>
  <c r="W27" i="13"/>
  <c r="H27" i="21" s="1"/>
  <c r="V27" i="13"/>
  <c r="V27" i="20" s="1"/>
  <c r="U27" i="13"/>
  <c r="T27" i="13"/>
  <c r="S27" i="13"/>
  <c r="R27" i="13"/>
  <c r="R27" i="20" s="1"/>
  <c r="Q27" i="13"/>
  <c r="P27" i="13"/>
  <c r="O27" i="13"/>
  <c r="N27" i="13"/>
  <c r="N27" i="20" s="1"/>
  <c r="M27" i="13"/>
  <c r="L27" i="13"/>
  <c r="K27" i="13"/>
  <c r="J27" i="13"/>
  <c r="J27" i="20" s="1"/>
  <c r="I27" i="13"/>
  <c r="H27" i="13"/>
  <c r="G27" i="13"/>
  <c r="F27" i="13"/>
  <c r="F27" i="20" s="1"/>
  <c r="W26" i="13"/>
  <c r="H26" i="21" s="1"/>
  <c r="V26" i="13"/>
  <c r="U26" i="13"/>
  <c r="T26" i="13"/>
  <c r="T26" i="20" s="1"/>
  <c r="S26" i="13"/>
  <c r="R26" i="13"/>
  <c r="Q26" i="13"/>
  <c r="P26" i="13"/>
  <c r="P26" i="20" s="1"/>
  <c r="O26" i="13"/>
  <c r="N26" i="13"/>
  <c r="M26" i="13"/>
  <c r="L26" i="13"/>
  <c r="L26" i="20" s="1"/>
  <c r="K26" i="13"/>
  <c r="J26" i="13"/>
  <c r="I26" i="13"/>
  <c r="H26" i="13"/>
  <c r="H26" i="20" s="1"/>
  <c r="G26" i="13"/>
  <c r="F26" i="13"/>
  <c r="W25" i="13"/>
  <c r="H25" i="21" s="1"/>
  <c r="V25" i="13"/>
  <c r="V25" i="20" s="1"/>
  <c r="U25" i="13"/>
  <c r="T25" i="13"/>
  <c r="S25" i="13"/>
  <c r="R25" i="13"/>
  <c r="R25" i="20" s="1"/>
  <c r="Q25" i="13"/>
  <c r="P25" i="13"/>
  <c r="O25" i="13"/>
  <c r="N25" i="13"/>
  <c r="N25" i="20" s="1"/>
  <c r="M25" i="13"/>
  <c r="L25" i="13"/>
  <c r="K25" i="13"/>
  <c r="J25" i="13"/>
  <c r="J25" i="20" s="1"/>
  <c r="I25" i="13"/>
  <c r="H25" i="13"/>
  <c r="G25" i="13"/>
  <c r="F25" i="13"/>
  <c r="F25" i="20" s="1"/>
  <c r="W24" i="13"/>
  <c r="H24" i="21" s="1"/>
  <c r="V24" i="13"/>
  <c r="U24" i="13"/>
  <c r="T24" i="13"/>
  <c r="T24" i="20" s="1"/>
  <c r="S24" i="13"/>
  <c r="R24" i="13"/>
  <c r="Q24" i="13"/>
  <c r="P24" i="13"/>
  <c r="P24" i="20" s="1"/>
  <c r="O24" i="13"/>
  <c r="N24" i="13"/>
  <c r="M24" i="13"/>
  <c r="L24" i="13"/>
  <c r="L24" i="20" s="1"/>
  <c r="K24" i="13"/>
  <c r="J24" i="13"/>
  <c r="I24" i="13"/>
  <c r="H24" i="13"/>
  <c r="H24" i="20" s="1"/>
  <c r="G24" i="13"/>
  <c r="F24" i="13"/>
  <c r="W23" i="13"/>
  <c r="H23" i="21" s="1"/>
  <c r="V23" i="13"/>
  <c r="V23" i="20" s="1"/>
  <c r="U23" i="13"/>
  <c r="T23" i="13"/>
  <c r="S23" i="13"/>
  <c r="R23" i="13"/>
  <c r="R23" i="20" s="1"/>
  <c r="Q23" i="13"/>
  <c r="P23" i="13"/>
  <c r="O23" i="13"/>
  <c r="N23" i="13"/>
  <c r="N23" i="20" s="1"/>
  <c r="M23" i="13"/>
  <c r="L23" i="13"/>
  <c r="K23" i="13"/>
  <c r="J23" i="13"/>
  <c r="J23" i="20" s="1"/>
  <c r="I23" i="13"/>
  <c r="H23" i="13"/>
  <c r="G23" i="13"/>
  <c r="F23" i="13"/>
  <c r="F23" i="20" s="1"/>
  <c r="W22" i="13"/>
  <c r="H22" i="21" s="1"/>
  <c r="V22" i="13"/>
  <c r="U22" i="13"/>
  <c r="T22" i="13"/>
  <c r="T22" i="20" s="1"/>
  <c r="S22" i="13"/>
  <c r="R22" i="13"/>
  <c r="Q22" i="13"/>
  <c r="P22" i="13"/>
  <c r="P22" i="20" s="1"/>
  <c r="O22" i="13"/>
  <c r="N22" i="13"/>
  <c r="M22" i="13"/>
  <c r="L22" i="13"/>
  <c r="L22" i="20" s="1"/>
  <c r="K22" i="13"/>
  <c r="J22" i="13"/>
  <c r="I22" i="13"/>
  <c r="H22" i="13"/>
  <c r="H22" i="20" s="1"/>
  <c r="G22" i="13"/>
  <c r="F22" i="13"/>
  <c r="W21" i="13"/>
  <c r="H21" i="21" s="1"/>
  <c r="V21" i="13"/>
  <c r="V21" i="20" s="1"/>
  <c r="U21" i="13"/>
  <c r="T21" i="13"/>
  <c r="S21" i="13"/>
  <c r="R21" i="13"/>
  <c r="R21" i="20" s="1"/>
  <c r="Q21" i="13"/>
  <c r="P21" i="13"/>
  <c r="O21" i="13"/>
  <c r="N21" i="13"/>
  <c r="N21" i="20" s="1"/>
  <c r="M21" i="13"/>
  <c r="L21" i="13"/>
  <c r="K21" i="13"/>
  <c r="J21" i="13"/>
  <c r="J21" i="20" s="1"/>
  <c r="I21" i="13"/>
  <c r="H21" i="13"/>
  <c r="G21" i="13"/>
  <c r="F21" i="13"/>
  <c r="F21" i="20" s="1"/>
  <c r="W20" i="13"/>
  <c r="H20" i="21" s="1"/>
  <c r="V20" i="13"/>
  <c r="U20" i="13"/>
  <c r="T20" i="13"/>
  <c r="T20" i="20" s="1"/>
  <c r="S20" i="13"/>
  <c r="R20" i="13"/>
  <c r="Q20" i="13"/>
  <c r="P20" i="13"/>
  <c r="P20" i="20" s="1"/>
  <c r="O20" i="13"/>
  <c r="N20" i="13"/>
  <c r="M20" i="13"/>
  <c r="L20" i="13"/>
  <c r="L20" i="20" s="1"/>
  <c r="K20" i="13"/>
  <c r="J20" i="13"/>
  <c r="I20" i="13"/>
  <c r="H20" i="13"/>
  <c r="H20" i="20" s="1"/>
  <c r="G20" i="13"/>
  <c r="F20" i="13"/>
  <c r="W19" i="13"/>
  <c r="H19" i="21" s="1"/>
  <c r="V19" i="13"/>
  <c r="V19" i="20" s="1"/>
  <c r="U19" i="13"/>
  <c r="T19" i="13"/>
  <c r="S19" i="13"/>
  <c r="R19" i="13"/>
  <c r="R19" i="20" s="1"/>
  <c r="Q19" i="13"/>
  <c r="P19" i="13"/>
  <c r="O19" i="13"/>
  <c r="N19" i="13"/>
  <c r="N19" i="20" s="1"/>
  <c r="M19" i="13"/>
  <c r="L19" i="13"/>
  <c r="K19" i="13"/>
  <c r="J19" i="13"/>
  <c r="J19" i="20" s="1"/>
  <c r="I19" i="13"/>
  <c r="H19" i="13"/>
  <c r="G19" i="13"/>
  <c r="F19" i="13"/>
  <c r="F19" i="20" s="1"/>
  <c r="W18" i="13"/>
  <c r="H18" i="21" s="1"/>
  <c r="V18" i="13"/>
  <c r="U18" i="13"/>
  <c r="T18" i="13"/>
  <c r="T18" i="20" s="1"/>
  <c r="S18" i="13"/>
  <c r="R18" i="13"/>
  <c r="Q18" i="13"/>
  <c r="P18" i="13"/>
  <c r="P18" i="20" s="1"/>
  <c r="O18" i="13"/>
  <c r="N18" i="13"/>
  <c r="M18" i="13"/>
  <c r="L18" i="13"/>
  <c r="L18" i="20" s="1"/>
  <c r="K18" i="13"/>
  <c r="J18" i="13"/>
  <c r="I18" i="13"/>
  <c r="H18" i="13"/>
  <c r="H18" i="20" s="1"/>
  <c r="G18" i="13"/>
  <c r="F18" i="13"/>
  <c r="W17" i="13"/>
  <c r="H17" i="21" s="1"/>
  <c r="V17" i="13"/>
  <c r="V17" i="20" s="1"/>
  <c r="U17" i="13"/>
  <c r="T17" i="13"/>
  <c r="S17" i="13"/>
  <c r="R17" i="13"/>
  <c r="R17" i="20" s="1"/>
  <c r="Q17" i="13"/>
  <c r="P17" i="13"/>
  <c r="O17" i="13"/>
  <c r="N17" i="13"/>
  <c r="N17" i="20" s="1"/>
  <c r="M17" i="13"/>
  <c r="L17" i="13"/>
  <c r="K17" i="13"/>
  <c r="J17" i="13"/>
  <c r="J17" i="20" s="1"/>
  <c r="I17" i="13"/>
  <c r="H17" i="13"/>
  <c r="G17" i="13"/>
  <c r="F17" i="13"/>
  <c r="F17" i="20" s="1"/>
  <c r="W16" i="13"/>
  <c r="V16" i="13"/>
  <c r="U16" i="13"/>
  <c r="T16" i="13"/>
  <c r="T16" i="20" s="1"/>
  <c r="S16" i="13"/>
  <c r="R16" i="13"/>
  <c r="Q16" i="13"/>
  <c r="P16" i="13"/>
  <c r="P16" i="20" s="1"/>
  <c r="O16" i="13"/>
  <c r="N16" i="13"/>
  <c r="M16" i="13"/>
  <c r="L16" i="13"/>
  <c r="L16" i="20" s="1"/>
  <c r="K16" i="13"/>
  <c r="J16" i="13"/>
  <c r="I16" i="13"/>
  <c r="H16" i="13"/>
  <c r="H16" i="20" s="1"/>
  <c r="G16" i="13"/>
  <c r="F16" i="13"/>
  <c r="W15" i="13"/>
  <c r="H15" i="21" s="1"/>
  <c r="H9" i="21" s="1"/>
  <c r="V15" i="13"/>
  <c r="V15" i="20" s="1"/>
  <c r="U15" i="13"/>
  <c r="T15" i="13"/>
  <c r="S15" i="13"/>
  <c r="R15" i="13"/>
  <c r="R15" i="20" s="1"/>
  <c r="Q15" i="13"/>
  <c r="P15" i="13"/>
  <c r="O15" i="13"/>
  <c r="N15" i="13"/>
  <c r="N15" i="20" s="1"/>
  <c r="M15" i="13"/>
  <c r="L15" i="13"/>
  <c r="K15" i="13"/>
  <c r="J15" i="13"/>
  <c r="J15" i="20" s="1"/>
  <c r="I15" i="13"/>
  <c r="H15" i="13"/>
  <c r="G15" i="13"/>
  <c r="F15" i="13"/>
  <c r="F15" i="20" s="1"/>
  <c r="W14" i="13"/>
  <c r="H14" i="21" s="1"/>
  <c r="H8" i="21" s="1"/>
  <c r="V14" i="13"/>
  <c r="U14" i="13"/>
  <c r="T14" i="13"/>
  <c r="T14" i="20" s="1"/>
  <c r="S14" i="13"/>
  <c r="R14" i="13"/>
  <c r="Q14" i="13"/>
  <c r="P14" i="13"/>
  <c r="P14" i="20" s="1"/>
  <c r="O14" i="13"/>
  <c r="N14" i="13"/>
  <c r="M14" i="13"/>
  <c r="L14" i="13"/>
  <c r="L14" i="20" s="1"/>
  <c r="K14" i="13"/>
  <c r="J14" i="13"/>
  <c r="I14" i="13"/>
  <c r="H14" i="13"/>
  <c r="H14" i="20" s="1"/>
  <c r="G14" i="13"/>
  <c r="F14" i="13"/>
  <c r="W13" i="13"/>
  <c r="H13" i="21" s="1"/>
  <c r="H7" i="21" s="1"/>
  <c r="V13" i="13"/>
  <c r="V13" i="20" s="1"/>
  <c r="U13" i="13"/>
  <c r="T13" i="13"/>
  <c r="S13" i="13"/>
  <c r="R13" i="13"/>
  <c r="R13" i="20" s="1"/>
  <c r="Q13" i="13"/>
  <c r="P13" i="13"/>
  <c r="O13" i="13"/>
  <c r="N13" i="13"/>
  <c r="N13" i="20" s="1"/>
  <c r="M13" i="13"/>
  <c r="L13" i="13"/>
  <c r="K13" i="13"/>
  <c r="J13" i="13"/>
  <c r="J13" i="20" s="1"/>
  <c r="I13" i="13"/>
  <c r="H13" i="13"/>
  <c r="G13" i="13"/>
  <c r="F13" i="13"/>
  <c r="F13" i="20" s="1"/>
  <c r="W12" i="13"/>
  <c r="H12" i="21" s="1"/>
  <c r="H6" i="21" s="1"/>
  <c r="V12" i="13"/>
  <c r="U12" i="13"/>
  <c r="T12" i="13"/>
  <c r="T12" i="20" s="1"/>
  <c r="S12" i="13"/>
  <c r="R12" i="13"/>
  <c r="Q12" i="13"/>
  <c r="P12" i="13"/>
  <c r="P12" i="20" s="1"/>
  <c r="O12" i="13"/>
  <c r="N12" i="13"/>
  <c r="M12" i="13"/>
  <c r="L12" i="13"/>
  <c r="L12" i="20" s="1"/>
  <c r="K12" i="13"/>
  <c r="J12" i="13"/>
  <c r="I12" i="13"/>
  <c r="H12" i="13"/>
  <c r="H12" i="20" s="1"/>
  <c r="G12" i="13"/>
  <c r="F12" i="13"/>
  <c r="W11" i="13"/>
  <c r="H11" i="21" s="1"/>
  <c r="V11" i="13"/>
  <c r="V11" i="20" s="1"/>
  <c r="U11" i="13"/>
  <c r="T11" i="13"/>
  <c r="S11" i="13"/>
  <c r="R11" i="13"/>
  <c r="R11" i="20" s="1"/>
  <c r="Q11" i="13"/>
  <c r="P11" i="13"/>
  <c r="O11" i="13"/>
  <c r="N11" i="13"/>
  <c r="N11" i="20" s="1"/>
  <c r="M11" i="13"/>
  <c r="L11" i="13"/>
  <c r="K11" i="13"/>
  <c r="J11" i="13"/>
  <c r="J11" i="20" s="1"/>
  <c r="I11" i="13"/>
  <c r="H11" i="13"/>
  <c r="G11" i="13"/>
  <c r="F11" i="13"/>
  <c r="F11" i="20" s="1"/>
  <c r="W10" i="13"/>
  <c r="W10" i="20" s="1"/>
  <c r="V10" i="13"/>
  <c r="V10" i="20" s="1"/>
  <c r="U10" i="13"/>
  <c r="T10" i="13"/>
  <c r="T10" i="20" s="1"/>
  <c r="S10" i="13"/>
  <c r="S10" i="20" s="1"/>
  <c r="R10" i="13"/>
  <c r="R10" i="20" s="1"/>
  <c r="Q10" i="13"/>
  <c r="P10" i="13"/>
  <c r="P10" i="20" s="1"/>
  <c r="O10" i="13"/>
  <c r="O10" i="20" s="1"/>
  <c r="N10" i="13"/>
  <c r="N10" i="20" s="1"/>
  <c r="M10" i="13"/>
  <c r="L10" i="13"/>
  <c r="L10" i="20" s="1"/>
  <c r="K10" i="13"/>
  <c r="K10" i="20" s="1"/>
  <c r="J10" i="13"/>
  <c r="J10" i="20" s="1"/>
  <c r="I10" i="13"/>
  <c r="H10" i="13"/>
  <c r="H10" i="20" s="1"/>
  <c r="G10" i="13"/>
  <c r="G10" i="20" s="1"/>
  <c r="F10" i="13"/>
  <c r="F10" i="20" s="1"/>
  <c r="W9" i="13"/>
  <c r="V9" i="13"/>
  <c r="V9" i="20" s="1"/>
  <c r="U9" i="13"/>
  <c r="U9" i="20" s="1"/>
  <c r="T9" i="13"/>
  <c r="T9" i="20" s="1"/>
  <c r="S9" i="13"/>
  <c r="R9" i="13"/>
  <c r="R9" i="20" s="1"/>
  <c r="Q9" i="13"/>
  <c r="Q9" i="20" s="1"/>
  <c r="P9" i="13"/>
  <c r="P9" i="20" s="1"/>
  <c r="O9" i="13"/>
  <c r="O9" i="20" s="1"/>
  <c r="N9" i="13"/>
  <c r="N9" i="20" s="1"/>
  <c r="M9" i="13"/>
  <c r="M9" i="20" s="1"/>
  <c r="L9" i="13"/>
  <c r="L9" i="20" s="1"/>
  <c r="K9" i="13"/>
  <c r="J9" i="13"/>
  <c r="J9" i="20" s="1"/>
  <c r="I9" i="13"/>
  <c r="I9" i="20" s="1"/>
  <c r="H9" i="13"/>
  <c r="H9" i="20" s="1"/>
  <c r="G9" i="13"/>
  <c r="F9" i="13"/>
  <c r="F9" i="20" s="1"/>
  <c r="W8" i="13"/>
  <c r="W8" i="20" s="1"/>
  <c r="V8" i="13"/>
  <c r="V8" i="20" s="1"/>
  <c r="U8" i="13"/>
  <c r="U8" i="20" s="1"/>
  <c r="T8" i="13"/>
  <c r="T8" i="20" s="1"/>
  <c r="S8" i="13"/>
  <c r="S8" i="20" s="1"/>
  <c r="R8" i="13"/>
  <c r="R8" i="20" s="1"/>
  <c r="Q8" i="13"/>
  <c r="P8" i="13"/>
  <c r="P8" i="20" s="1"/>
  <c r="O8" i="13"/>
  <c r="O8" i="20" s="1"/>
  <c r="N8" i="13"/>
  <c r="N8" i="20" s="1"/>
  <c r="M8" i="13"/>
  <c r="L8" i="13"/>
  <c r="L8" i="20" s="1"/>
  <c r="K8" i="13"/>
  <c r="K8" i="20" s="1"/>
  <c r="J8" i="13"/>
  <c r="J8" i="20" s="1"/>
  <c r="I8" i="13"/>
  <c r="H8" i="13"/>
  <c r="H8" i="20" s="1"/>
  <c r="G8" i="13"/>
  <c r="G8" i="20" s="1"/>
  <c r="F8" i="13"/>
  <c r="F8" i="20" s="1"/>
  <c r="W7" i="13"/>
  <c r="W7" i="20" s="1"/>
  <c r="V7" i="13"/>
  <c r="V7" i="20" s="1"/>
  <c r="U7" i="13"/>
  <c r="U7" i="20" s="1"/>
  <c r="T7" i="13"/>
  <c r="T7" i="20" s="1"/>
  <c r="S7" i="13"/>
  <c r="R7" i="13"/>
  <c r="R7" i="20" s="1"/>
  <c r="Q7" i="13"/>
  <c r="Q7" i="20" s="1"/>
  <c r="P7" i="13"/>
  <c r="P7" i="20" s="1"/>
  <c r="O7" i="13"/>
  <c r="N7" i="13"/>
  <c r="N7" i="20" s="1"/>
  <c r="M7" i="13"/>
  <c r="M7" i="20" s="1"/>
  <c r="L7" i="13"/>
  <c r="L7" i="20" s="1"/>
  <c r="K7" i="13"/>
  <c r="J7" i="13"/>
  <c r="J7" i="20" s="1"/>
  <c r="I7" i="13"/>
  <c r="I7" i="20" s="1"/>
  <c r="H7" i="13"/>
  <c r="H7" i="20" s="1"/>
  <c r="G7" i="13"/>
  <c r="F7" i="13"/>
  <c r="F7" i="20" s="1"/>
  <c r="W6" i="13"/>
  <c r="W6" i="20" s="1"/>
  <c r="V6" i="13"/>
  <c r="V6" i="20" s="1"/>
  <c r="U6" i="13"/>
  <c r="T6" i="13"/>
  <c r="T6" i="20" s="1"/>
  <c r="S6" i="13"/>
  <c r="S6" i="20" s="1"/>
  <c r="R6" i="13"/>
  <c r="R6" i="20" s="1"/>
  <c r="Q6" i="13"/>
  <c r="Q6" i="20" s="1"/>
  <c r="P6" i="13"/>
  <c r="P6" i="20" s="1"/>
  <c r="O6" i="13"/>
  <c r="O6" i="20" s="1"/>
  <c r="N6" i="13"/>
  <c r="N6" i="20" s="1"/>
  <c r="M6" i="13"/>
  <c r="L6" i="13"/>
  <c r="L6" i="20" s="1"/>
  <c r="K6" i="13"/>
  <c r="K6" i="20" s="1"/>
  <c r="J6" i="13"/>
  <c r="J6" i="20" s="1"/>
  <c r="I6" i="13"/>
  <c r="H6" i="13"/>
  <c r="H6" i="20" s="1"/>
  <c r="G6" i="13"/>
  <c r="F6" i="13"/>
  <c r="F6" i="20" s="1"/>
  <c r="W5" i="13"/>
  <c r="W5" i="20" s="1"/>
  <c r="V5" i="13"/>
  <c r="V5" i="20" s="1"/>
  <c r="U5" i="13"/>
  <c r="T5" i="13"/>
  <c r="S5" i="13"/>
  <c r="S5" i="20" s="1"/>
  <c r="R5" i="13"/>
  <c r="R5" i="20" s="1"/>
  <c r="Q5" i="13"/>
  <c r="P5" i="13"/>
  <c r="O5" i="13"/>
  <c r="O5" i="20" s="1"/>
  <c r="N5" i="13"/>
  <c r="N5" i="20" s="1"/>
  <c r="M5" i="13"/>
  <c r="L5" i="13"/>
  <c r="K5" i="13"/>
  <c r="K5" i="20" s="1"/>
  <c r="J5" i="13"/>
  <c r="J5" i="20" s="1"/>
  <c r="I5" i="13"/>
  <c r="H5" i="13"/>
  <c r="G5" i="13"/>
  <c r="G5" i="20" s="1"/>
  <c r="F5" i="13"/>
  <c r="F5" i="20" s="1"/>
  <c r="J46" i="21"/>
  <c r="I46" i="21"/>
  <c r="O46" i="21" s="1"/>
  <c r="J45" i="21"/>
  <c r="I45" i="21"/>
  <c r="O45" i="21" s="1"/>
  <c r="J44" i="21"/>
  <c r="I44" i="21"/>
  <c r="O44" i="21" s="1"/>
  <c r="J43" i="21"/>
  <c r="I43" i="21"/>
  <c r="J42" i="21"/>
  <c r="I42" i="21"/>
  <c r="K42" i="21" s="1"/>
  <c r="J41" i="21"/>
  <c r="P41" i="21" s="1"/>
  <c r="I41" i="21"/>
  <c r="J40" i="21"/>
  <c r="I40" i="21"/>
  <c r="J39" i="21"/>
  <c r="P39" i="21" s="1"/>
  <c r="I39" i="21"/>
  <c r="J38" i="21"/>
  <c r="I38" i="21"/>
  <c r="J37" i="21"/>
  <c r="I37" i="21"/>
  <c r="J36" i="21"/>
  <c r="I36" i="21"/>
  <c r="J35" i="21"/>
  <c r="I35" i="21"/>
  <c r="J34" i="21"/>
  <c r="I34" i="21"/>
  <c r="J33" i="21"/>
  <c r="I33" i="21"/>
  <c r="J32" i="21"/>
  <c r="I32" i="21"/>
  <c r="J31" i="21"/>
  <c r="I31" i="21"/>
  <c r="J30" i="21"/>
  <c r="I30" i="21"/>
  <c r="J29" i="21"/>
  <c r="I29" i="21"/>
  <c r="O29" i="21" s="1"/>
  <c r="J28" i="21"/>
  <c r="I28" i="21"/>
  <c r="J27" i="21"/>
  <c r="I27" i="21"/>
  <c r="J26" i="21"/>
  <c r="I26" i="21"/>
  <c r="J25" i="21"/>
  <c r="I25" i="21"/>
  <c r="J24" i="21"/>
  <c r="I24" i="21"/>
  <c r="J23" i="21"/>
  <c r="P23" i="21" s="1"/>
  <c r="I23" i="21"/>
  <c r="J22" i="21"/>
  <c r="I22" i="21"/>
  <c r="J21" i="21"/>
  <c r="P21" i="21" s="1"/>
  <c r="I21" i="21"/>
  <c r="O21" i="21" s="1"/>
  <c r="J20" i="21"/>
  <c r="I20" i="21"/>
  <c r="J19" i="21"/>
  <c r="I19" i="21"/>
  <c r="J18" i="21"/>
  <c r="J6" i="21" s="1"/>
  <c r="I18" i="21"/>
  <c r="I6" i="21" s="1"/>
  <c r="J17" i="21"/>
  <c r="J5" i="21" s="1"/>
  <c r="I17" i="21"/>
  <c r="I5" i="21" s="1"/>
  <c r="J16" i="21"/>
  <c r="J10" i="21" s="1"/>
  <c r="I16" i="21"/>
  <c r="I10" i="21" s="1"/>
  <c r="J15" i="21"/>
  <c r="J9" i="21" s="1"/>
  <c r="I15" i="21"/>
  <c r="I9" i="21" s="1"/>
  <c r="J14" i="21"/>
  <c r="J8" i="21" s="1"/>
  <c r="I14" i="21"/>
  <c r="I8" i="21" s="1"/>
  <c r="J13" i="21"/>
  <c r="J7" i="21" s="1"/>
  <c r="I13" i="21"/>
  <c r="I7" i="21" s="1"/>
  <c r="W46" i="20"/>
  <c r="S46" i="20"/>
  <c r="O46" i="20"/>
  <c r="K46" i="20"/>
  <c r="G46" i="20"/>
  <c r="U45" i="20"/>
  <c r="Q45" i="20"/>
  <c r="M45" i="20"/>
  <c r="I45" i="20"/>
  <c r="W44" i="20"/>
  <c r="S44" i="20"/>
  <c r="P44" i="20"/>
  <c r="O44" i="20"/>
  <c r="K44" i="20"/>
  <c r="I44" i="20"/>
  <c r="G44" i="20"/>
  <c r="U43" i="20"/>
  <c r="S43" i="20"/>
  <c r="Q43" i="20"/>
  <c r="M43" i="20"/>
  <c r="L43" i="20"/>
  <c r="I43" i="20"/>
  <c r="H43" i="20"/>
  <c r="G43" i="20"/>
  <c r="W42" i="20"/>
  <c r="V42" i="20"/>
  <c r="S42" i="20"/>
  <c r="R42" i="20"/>
  <c r="O42" i="20"/>
  <c r="N42" i="20"/>
  <c r="K42" i="20"/>
  <c r="J42" i="20"/>
  <c r="I42" i="20"/>
  <c r="G42" i="20"/>
  <c r="F42" i="20"/>
  <c r="U41" i="20"/>
  <c r="T41" i="20"/>
  <c r="Q41" i="20"/>
  <c r="P41" i="20"/>
  <c r="M41" i="20"/>
  <c r="L41" i="20"/>
  <c r="K41" i="20"/>
  <c r="I41" i="20"/>
  <c r="H41" i="20"/>
  <c r="W40" i="20"/>
  <c r="V40" i="20"/>
  <c r="S40" i="20"/>
  <c r="R40" i="20"/>
  <c r="O40" i="20"/>
  <c r="N40" i="20"/>
  <c r="M40" i="20"/>
  <c r="K40" i="20"/>
  <c r="J40" i="20"/>
  <c r="G40" i="20"/>
  <c r="F40" i="20"/>
  <c r="U39" i="20"/>
  <c r="T39" i="20"/>
  <c r="Q39" i="20"/>
  <c r="P39" i="20"/>
  <c r="O39" i="20"/>
  <c r="M39" i="20"/>
  <c r="L39" i="20"/>
  <c r="I39" i="20"/>
  <c r="H39" i="20"/>
  <c r="W38" i="20"/>
  <c r="V38" i="20"/>
  <c r="S38" i="20"/>
  <c r="R38" i="20"/>
  <c r="Q38" i="20"/>
  <c r="O38" i="20"/>
  <c r="N38" i="20"/>
  <c r="K38" i="20"/>
  <c r="J38" i="20"/>
  <c r="G38" i="20"/>
  <c r="F38" i="20"/>
  <c r="U37" i="20"/>
  <c r="T37" i="20"/>
  <c r="S37" i="20"/>
  <c r="Q37" i="20"/>
  <c r="P37" i="20"/>
  <c r="M37" i="20"/>
  <c r="L37" i="20"/>
  <c r="I37" i="20"/>
  <c r="H37" i="20"/>
  <c r="W36" i="20"/>
  <c r="V36" i="20"/>
  <c r="U36" i="20"/>
  <c r="S36" i="20"/>
  <c r="R36" i="20"/>
  <c r="O36" i="20"/>
  <c r="N36" i="20"/>
  <c r="K36" i="20"/>
  <c r="J36" i="20"/>
  <c r="G36" i="20"/>
  <c r="F36" i="20"/>
  <c r="W35" i="20"/>
  <c r="U35" i="20"/>
  <c r="T35" i="20"/>
  <c r="Q35" i="20"/>
  <c r="P35" i="20"/>
  <c r="M35" i="20"/>
  <c r="L35" i="20"/>
  <c r="I35" i="20"/>
  <c r="H35" i="20"/>
  <c r="G35" i="20"/>
  <c r="W34" i="20"/>
  <c r="V34" i="20"/>
  <c r="S34" i="20"/>
  <c r="R34" i="20"/>
  <c r="O34" i="20"/>
  <c r="N34" i="20"/>
  <c r="K34" i="20"/>
  <c r="J34" i="20"/>
  <c r="I34" i="20"/>
  <c r="G34" i="20"/>
  <c r="F34" i="20"/>
  <c r="U33" i="20"/>
  <c r="T33" i="20"/>
  <c r="Q33" i="20"/>
  <c r="P33" i="20"/>
  <c r="M33" i="20"/>
  <c r="L33" i="20"/>
  <c r="K33" i="20"/>
  <c r="I33" i="20"/>
  <c r="H33" i="20"/>
  <c r="W32" i="20"/>
  <c r="V32" i="20"/>
  <c r="S32" i="20"/>
  <c r="R32" i="20"/>
  <c r="O32" i="20"/>
  <c r="N32" i="20"/>
  <c r="M32" i="20"/>
  <c r="K32" i="20"/>
  <c r="J32" i="20"/>
  <c r="G32" i="20"/>
  <c r="F32" i="20"/>
  <c r="U31" i="20"/>
  <c r="T31" i="20"/>
  <c r="Q31" i="20"/>
  <c r="P31" i="20"/>
  <c r="O31" i="20"/>
  <c r="M31" i="20"/>
  <c r="L31" i="20"/>
  <c r="I31" i="20"/>
  <c r="H31" i="20"/>
  <c r="W30" i="20"/>
  <c r="V30" i="20"/>
  <c r="S30" i="20"/>
  <c r="R30" i="20"/>
  <c r="Q30" i="20"/>
  <c r="O30" i="20"/>
  <c r="N30" i="20"/>
  <c r="K30" i="20"/>
  <c r="J30" i="20"/>
  <c r="G30" i="20"/>
  <c r="F30" i="20"/>
  <c r="U29" i="20"/>
  <c r="T29" i="20"/>
  <c r="S29" i="20"/>
  <c r="Q29" i="20"/>
  <c r="P29" i="20"/>
  <c r="M29" i="20"/>
  <c r="L29" i="20"/>
  <c r="I29" i="20"/>
  <c r="H29" i="20"/>
  <c r="W28" i="20"/>
  <c r="V28" i="20"/>
  <c r="U28" i="20"/>
  <c r="S28" i="20"/>
  <c r="R28" i="20"/>
  <c r="O28" i="20"/>
  <c r="N28" i="20"/>
  <c r="K28" i="20"/>
  <c r="J28" i="20"/>
  <c r="G28" i="20"/>
  <c r="F28" i="20"/>
  <c r="W27" i="20"/>
  <c r="U27" i="20"/>
  <c r="T27" i="20"/>
  <c r="Q27" i="20"/>
  <c r="P27" i="20"/>
  <c r="M27" i="20"/>
  <c r="L27" i="20"/>
  <c r="I27" i="20"/>
  <c r="H27" i="20"/>
  <c r="G27" i="20"/>
  <c r="W26" i="20"/>
  <c r="V26" i="20"/>
  <c r="S26" i="20"/>
  <c r="R26" i="20"/>
  <c r="O26" i="20"/>
  <c r="N26" i="20"/>
  <c r="K26" i="20"/>
  <c r="J26" i="20"/>
  <c r="I26" i="20"/>
  <c r="G26" i="20"/>
  <c r="F26" i="20"/>
  <c r="U25" i="20"/>
  <c r="T25" i="20"/>
  <c r="Q25" i="20"/>
  <c r="P25" i="20"/>
  <c r="M25" i="20"/>
  <c r="L25" i="20"/>
  <c r="K25" i="20"/>
  <c r="I25" i="20"/>
  <c r="H25" i="20"/>
  <c r="W24" i="20"/>
  <c r="V24" i="20"/>
  <c r="S24" i="20"/>
  <c r="R24" i="20"/>
  <c r="O24" i="20"/>
  <c r="N24" i="20"/>
  <c r="M24" i="20"/>
  <c r="K24" i="20"/>
  <c r="J24" i="20"/>
  <c r="G24" i="20"/>
  <c r="F24" i="20"/>
  <c r="U23" i="20"/>
  <c r="T23" i="20"/>
  <c r="Q23" i="20"/>
  <c r="P23" i="20"/>
  <c r="O23" i="20"/>
  <c r="M23" i="20"/>
  <c r="L23" i="20"/>
  <c r="I23" i="20"/>
  <c r="H23" i="20"/>
  <c r="W22" i="20"/>
  <c r="V22" i="20"/>
  <c r="S22" i="20"/>
  <c r="R22" i="20"/>
  <c r="Q22" i="20"/>
  <c r="O22" i="20"/>
  <c r="N22" i="20"/>
  <c r="K22" i="20"/>
  <c r="J22" i="20"/>
  <c r="G22" i="20"/>
  <c r="F22" i="20"/>
  <c r="U21" i="20"/>
  <c r="T21" i="20"/>
  <c r="S21" i="20"/>
  <c r="Q21" i="20"/>
  <c r="P21" i="20"/>
  <c r="M21" i="20"/>
  <c r="L21" i="20"/>
  <c r="I21" i="20"/>
  <c r="H21" i="20"/>
  <c r="W20" i="20"/>
  <c r="V20" i="20"/>
  <c r="U20" i="20"/>
  <c r="S20" i="20"/>
  <c r="R20" i="20"/>
  <c r="O20" i="20"/>
  <c r="N20" i="20"/>
  <c r="K20" i="20"/>
  <c r="J20" i="20"/>
  <c r="G20" i="20"/>
  <c r="F20" i="20"/>
  <c r="W19" i="20"/>
  <c r="U19" i="20"/>
  <c r="T19" i="20"/>
  <c r="Q19" i="20"/>
  <c r="P19" i="20"/>
  <c r="M19" i="20"/>
  <c r="L19" i="20"/>
  <c r="I19" i="20"/>
  <c r="H19" i="20"/>
  <c r="G19" i="20"/>
  <c r="W18" i="20"/>
  <c r="V18" i="20"/>
  <c r="S18" i="20"/>
  <c r="R18" i="20"/>
  <c r="O18" i="20"/>
  <c r="N18" i="20"/>
  <c r="K18" i="20"/>
  <c r="J18" i="20"/>
  <c r="I18" i="20"/>
  <c r="G18" i="20"/>
  <c r="F18" i="20"/>
  <c r="U17" i="20"/>
  <c r="T17" i="20"/>
  <c r="Q17" i="20"/>
  <c r="P17" i="20"/>
  <c r="M17" i="20"/>
  <c r="L17" i="20"/>
  <c r="K17" i="20"/>
  <c r="I17" i="20"/>
  <c r="H17" i="20"/>
  <c r="W16" i="20"/>
  <c r="X10" i="20" s="1"/>
  <c r="V16" i="20"/>
  <c r="S16" i="20"/>
  <c r="R16" i="20"/>
  <c r="O16" i="20"/>
  <c r="N16" i="20"/>
  <c r="M16" i="20"/>
  <c r="K16" i="20"/>
  <c r="J16" i="20"/>
  <c r="G16" i="20"/>
  <c r="F16" i="20"/>
  <c r="U15" i="20"/>
  <c r="T15" i="20"/>
  <c r="Q15" i="20"/>
  <c r="P15" i="20"/>
  <c r="O15" i="20"/>
  <c r="M15" i="20"/>
  <c r="L15" i="20"/>
  <c r="I15" i="20"/>
  <c r="H15" i="20"/>
  <c r="W14" i="20"/>
  <c r="V14" i="20"/>
  <c r="S14" i="20"/>
  <c r="R14" i="20"/>
  <c r="Q14" i="20"/>
  <c r="O14" i="20"/>
  <c r="N14" i="20"/>
  <c r="K14" i="20"/>
  <c r="J14" i="20"/>
  <c r="G14" i="20"/>
  <c r="F14" i="20"/>
  <c r="U13" i="20"/>
  <c r="T13" i="20"/>
  <c r="S13" i="20"/>
  <c r="Q13" i="20"/>
  <c r="P13" i="20"/>
  <c r="M13" i="20"/>
  <c r="L13" i="20"/>
  <c r="I13" i="20"/>
  <c r="H13" i="20"/>
  <c r="W12" i="20"/>
  <c r="V12" i="20"/>
  <c r="U12" i="20"/>
  <c r="S12" i="20"/>
  <c r="R12" i="20"/>
  <c r="O12" i="20"/>
  <c r="N12" i="20"/>
  <c r="K12" i="20"/>
  <c r="J12" i="20"/>
  <c r="G12" i="20"/>
  <c r="F12" i="20"/>
  <c r="W11" i="20"/>
  <c r="U11" i="20"/>
  <c r="T11" i="20"/>
  <c r="Q11" i="20"/>
  <c r="P11" i="20"/>
  <c r="M11" i="20"/>
  <c r="L11" i="20"/>
  <c r="I11" i="20"/>
  <c r="H11" i="20"/>
  <c r="G11" i="20"/>
  <c r="U10" i="20"/>
  <c r="Q10" i="20"/>
  <c r="M10" i="20"/>
  <c r="I10" i="20"/>
  <c r="W9" i="20"/>
  <c r="S9" i="20"/>
  <c r="K9" i="20"/>
  <c r="G9" i="20"/>
  <c r="Q8" i="20"/>
  <c r="M8" i="20"/>
  <c r="I8" i="20"/>
  <c r="S7" i="20"/>
  <c r="O7" i="20"/>
  <c r="K7" i="20"/>
  <c r="G7" i="20"/>
  <c r="U6" i="20"/>
  <c r="M6" i="20"/>
  <c r="I6" i="20"/>
  <c r="G6" i="20"/>
  <c r="U5" i="20"/>
  <c r="T5" i="20"/>
  <c r="Q5" i="20"/>
  <c r="P5" i="20"/>
  <c r="M5" i="20"/>
  <c r="L5" i="20"/>
  <c r="I5" i="20"/>
  <c r="H5" i="20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W16" i="18"/>
  <c r="X10" i="18" s="1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K44" i="21"/>
  <c r="P24" i="21"/>
  <c r="P20" i="21"/>
  <c r="O25" i="21"/>
  <c r="K11" i="20" l="1"/>
  <c r="O11" i="20"/>
  <c r="S11" i="20"/>
  <c r="I12" i="20"/>
  <c r="M12" i="20"/>
  <c r="Q12" i="20"/>
  <c r="G13" i="20"/>
  <c r="K13" i="20"/>
  <c r="O13" i="20"/>
  <c r="W13" i="20"/>
  <c r="I14" i="20"/>
  <c r="M14" i="20"/>
  <c r="U14" i="20"/>
  <c r="G15" i="20"/>
  <c r="K15" i="20"/>
  <c r="S15" i="20"/>
  <c r="W15" i="20"/>
  <c r="I16" i="20"/>
  <c r="Q16" i="20"/>
  <c r="U16" i="20"/>
  <c r="G17" i="20"/>
  <c r="O17" i="20"/>
  <c r="S17" i="20"/>
  <c r="W17" i="20"/>
  <c r="M18" i="20"/>
  <c r="Q18" i="20"/>
  <c r="U18" i="20"/>
  <c r="K19" i="20"/>
  <c r="O19" i="20"/>
  <c r="S19" i="20"/>
  <c r="I20" i="20"/>
  <c r="M20" i="20"/>
  <c r="Q20" i="20"/>
  <c r="G21" i="20"/>
  <c r="K21" i="20"/>
  <c r="O21" i="20"/>
  <c r="W21" i="20"/>
  <c r="I22" i="20"/>
  <c r="X10" i="13"/>
  <c r="H16" i="21"/>
  <c r="H10" i="21" s="1"/>
  <c r="M22" i="20"/>
  <c r="U22" i="20"/>
  <c r="G23" i="20"/>
  <c r="K23" i="20"/>
  <c r="S23" i="20"/>
  <c r="W23" i="20"/>
  <c r="I24" i="20"/>
  <c r="Q24" i="20"/>
  <c r="U24" i="20"/>
  <c r="G25" i="20"/>
  <c r="O25" i="20"/>
  <c r="S25" i="20"/>
  <c r="W25" i="20"/>
  <c r="M26" i="20"/>
  <c r="Q26" i="20"/>
  <c r="U26" i="20"/>
  <c r="K27" i="20"/>
  <c r="O27" i="20"/>
  <c r="S27" i="20"/>
  <c r="I28" i="20"/>
  <c r="M28" i="20"/>
  <c r="Q28" i="20"/>
  <c r="G29" i="20"/>
  <c r="K29" i="20"/>
  <c r="O29" i="20"/>
  <c r="W29" i="20"/>
  <c r="I30" i="20"/>
  <c r="M30" i="20"/>
  <c r="U30" i="20"/>
  <c r="G31" i="20"/>
  <c r="K31" i="20"/>
  <c r="S31" i="20"/>
  <c r="W31" i="20"/>
  <c r="I32" i="20"/>
  <c r="Q32" i="20"/>
  <c r="U32" i="20"/>
  <c r="G33" i="20"/>
  <c r="O33" i="20"/>
  <c r="S33" i="20"/>
  <c r="W33" i="20"/>
  <c r="M34" i="20"/>
  <c r="Q34" i="20"/>
  <c r="U34" i="20"/>
  <c r="K35" i="20"/>
  <c r="O35" i="20"/>
  <c r="S35" i="20"/>
  <c r="I36" i="20"/>
  <c r="M36" i="20"/>
  <c r="Q36" i="20"/>
  <c r="G37" i="20"/>
  <c r="K37" i="20"/>
  <c r="O37" i="20"/>
  <c r="W37" i="20"/>
  <c r="I38" i="20"/>
  <c r="M38" i="20"/>
  <c r="U38" i="20"/>
  <c r="G39" i="20"/>
  <c r="K39" i="20"/>
  <c r="S39" i="20"/>
  <c r="W39" i="20"/>
  <c r="I40" i="20"/>
  <c r="Q40" i="20"/>
  <c r="U40" i="20"/>
  <c r="G41" i="20"/>
  <c r="O41" i="20"/>
  <c r="S41" i="20"/>
  <c r="W41" i="20"/>
  <c r="M42" i="20"/>
  <c r="Q42" i="20"/>
  <c r="U42" i="20"/>
  <c r="K43" i="20"/>
  <c r="O43" i="20"/>
  <c r="W43" i="20"/>
  <c r="M44" i="20"/>
  <c r="Q44" i="20"/>
  <c r="U44" i="20"/>
  <c r="G45" i="20"/>
  <c r="K45" i="20"/>
  <c r="O45" i="20"/>
  <c r="S45" i="20"/>
  <c r="W45" i="20"/>
  <c r="I46" i="20"/>
  <c r="M46" i="20"/>
  <c r="Q46" i="20"/>
  <c r="U46" i="20"/>
  <c r="K19" i="21"/>
  <c r="O13" i="21"/>
  <c r="O41" i="21"/>
  <c r="O43" i="21"/>
  <c r="O16" i="21"/>
  <c r="K29" i="21"/>
  <c r="Q29" i="21" s="1"/>
  <c r="K18" i="21"/>
  <c r="K41" i="21"/>
  <c r="Q41" i="21" s="1"/>
  <c r="K28" i="21"/>
  <c r="O22" i="21"/>
  <c r="O38" i="21"/>
  <c r="K17" i="21"/>
  <c r="P37" i="21"/>
  <c r="K15" i="21"/>
  <c r="K22" i="21"/>
  <c r="K26" i="21"/>
  <c r="Q26" i="21" s="1"/>
  <c r="P33" i="21"/>
  <c r="P35" i="21"/>
  <c r="K37" i="21"/>
  <c r="K39" i="21"/>
  <c r="Q39" i="21" s="1"/>
  <c r="P34" i="21"/>
  <c r="P36" i="21"/>
  <c r="P22" i="21"/>
  <c r="P42" i="21"/>
  <c r="P44" i="21"/>
  <c r="K23" i="21"/>
  <c r="Q23" i="21" s="1"/>
  <c r="K25" i="21"/>
  <c r="K38" i="21"/>
  <c r="Q38" i="21" s="1"/>
  <c r="P27" i="21"/>
  <c r="K16" i="21"/>
  <c r="K21" i="21"/>
  <c r="Q21" i="21" s="1"/>
  <c r="K32" i="21"/>
  <c r="Q32" i="21" s="1"/>
  <c r="K34" i="21"/>
  <c r="Q34" i="21" s="1"/>
  <c r="K36" i="21"/>
  <c r="Q36" i="21" s="1"/>
  <c r="K43" i="21"/>
  <c r="Q19" i="21"/>
  <c r="Q44" i="21"/>
  <c r="O37" i="21"/>
  <c r="K30" i="21"/>
  <c r="O27" i="21"/>
  <c r="O31" i="21"/>
  <c r="O12" i="21"/>
  <c r="O28" i="21"/>
  <c r="P16" i="21"/>
  <c r="P26" i="21"/>
  <c r="P17" i="21"/>
  <c r="O14" i="21"/>
  <c r="P38" i="21"/>
  <c r="P46" i="21"/>
  <c r="K13" i="21"/>
  <c r="K14" i="21"/>
  <c r="K20" i="21"/>
  <c r="K24" i="21"/>
  <c r="Q24" i="21" s="1"/>
  <c r="K27" i="21"/>
  <c r="K31" i="21"/>
  <c r="K33" i="21"/>
  <c r="K35" i="21"/>
  <c r="Q35" i="21" s="1"/>
  <c r="K40" i="21"/>
  <c r="K46" i="21"/>
  <c r="Q46" i="21" s="1"/>
  <c r="O11" i="21"/>
  <c r="O17" i="21"/>
  <c r="P30" i="21"/>
  <c r="O40" i="21"/>
  <c r="O42" i="21"/>
  <c r="P11" i="21"/>
  <c r="O18" i="21"/>
  <c r="P19" i="21"/>
  <c r="P29" i="21"/>
  <c r="P32" i="21"/>
  <c r="O39" i="21"/>
  <c r="K45" i="21"/>
  <c r="P14" i="21"/>
  <c r="P18" i="21"/>
  <c r="O26" i="21"/>
  <c r="O30" i="21"/>
  <c r="O32" i="21"/>
  <c r="O34" i="21"/>
  <c r="O36" i="21"/>
  <c r="P43" i="21"/>
  <c r="P45" i="21"/>
  <c r="O33" i="21"/>
  <c r="P40" i="21"/>
  <c r="Q42" i="21"/>
  <c r="P12" i="21"/>
  <c r="P15" i="21"/>
  <c r="O20" i="21"/>
  <c r="O23" i="21"/>
  <c r="P25" i="21"/>
  <c r="P28" i="21"/>
  <c r="P31" i="21"/>
  <c r="O35" i="21"/>
  <c r="Q18" i="21"/>
  <c r="P13" i="21"/>
  <c r="O15" i="21"/>
  <c r="O19" i="21"/>
  <c r="O24" i="21"/>
  <c r="H5" i="21"/>
  <c r="Q30" i="21"/>
  <c r="P6" i="21" l="1"/>
  <c r="K5" i="21"/>
  <c r="P5" i="21"/>
  <c r="K8" i="21"/>
  <c r="Q16" i="21"/>
  <c r="K10" i="21"/>
  <c r="K9" i="21"/>
  <c r="Q13" i="21"/>
  <c r="K7" i="21"/>
  <c r="K6" i="21"/>
  <c r="O9" i="21"/>
  <c r="P8" i="21"/>
  <c r="O5" i="21"/>
  <c r="P7" i="21"/>
  <c r="P9" i="21"/>
  <c r="O6" i="21"/>
  <c r="O7" i="21"/>
  <c r="O8" i="21"/>
  <c r="P10" i="21"/>
  <c r="O10" i="21"/>
  <c r="Q37" i="21"/>
  <c r="Q40" i="21"/>
  <c r="Q43" i="21"/>
  <c r="Q22" i="21"/>
  <c r="Q17" i="21"/>
  <c r="Q31" i="21"/>
  <c r="Q15" i="21"/>
  <c r="Q33" i="21"/>
  <c r="Q28" i="21"/>
  <c r="Q27" i="21"/>
  <c r="Q45" i="21"/>
  <c r="Q20" i="21"/>
  <c r="Q11" i="21"/>
  <c r="Q5" i="21" s="1"/>
  <c r="Q25" i="21"/>
  <c r="Q12" i="21"/>
  <c r="Q6" i="21" s="1"/>
  <c r="Q14" i="21"/>
  <c r="Q7" i="21" l="1"/>
  <c r="Q10" i="21"/>
  <c r="R10" i="21"/>
  <c r="Q8" i="21"/>
  <c r="Q9" i="21"/>
</calcChain>
</file>

<file path=xl/comments1.xml><?xml version="1.0" encoding="utf-8"?>
<comments xmlns="http://schemas.openxmlformats.org/spreadsheetml/2006/main">
  <authors>
    <author xml:space="preserve">Office Of Computer Services </author>
  </authors>
  <commentList>
    <comment ref="B11" authorId="0">
      <text>
        <r>
          <rPr>
            <sz val="9"/>
            <color indexed="81"/>
            <rFont val="Tahoma"/>
            <family val="2"/>
          </rPr>
          <t xml:space="preserve">เดิมใช้ XK05 หมวด 01057 สาขาการจัดการเทคโนโลยีอุตสาหกรรมเกษตร
</t>
        </r>
      </text>
    </comment>
  </commentList>
</comments>
</file>

<file path=xl/comments2.xml><?xml version="1.0" encoding="utf-8"?>
<comments xmlns="http://schemas.openxmlformats.org/spreadsheetml/2006/main">
  <authors>
    <author xml:space="preserve">Office Of Computer Services </author>
  </authors>
  <commentList>
    <comment ref="B11" authorId="0">
      <text>
        <r>
          <rPr>
            <sz val="9"/>
            <color indexed="81"/>
            <rFont val="Tahoma"/>
            <family val="2"/>
          </rPr>
          <t xml:space="preserve">เดิมใช้ XK05 หมวด 01057 สาขาการจัดการเทคโนโลยีอุตสาหกรรมเกษตร
</t>
        </r>
      </text>
    </comment>
  </commentList>
</comments>
</file>

<file path=xl/sharedStrings.xml><?xml version="1.0" encoding="utf-8"?>
<sst xmlns="http://schemas.openxmlformats.org/spreadsheetml/2006/main" count="1238" uniqueCount="67">
  <si>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</si>
  <si>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</si>
  <si>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</si>
  <si>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</si>
  <si>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</si>
  <si>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</si>
  <si>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</si>
  <si>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</si>
  <si>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</si>
  <si>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</si>
  <si>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</si>
  <si>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</si>
  <si>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</si>
  <si>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</si>
  <si>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</si>
  <si>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</si>
  <si>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</si>
  <si>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</si>
  <si>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</si>
  <si>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สหวิทยาการ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</si>
  <si>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</si>
  <si>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</si>
  <si>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</si>
  <si>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</si>
  <si>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</si>
  <si>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</si>
  <si>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</si>
  <si>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</si>
  <si>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</si>
  <si>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คณะอุตสาหกรรมเกษตร</t>
  </si>
  <si>
    <t xml:space="preserve">   สาขาวิชาการจัดการเทคโนโลยีอุตสาหกรรมเกษตร</t>
  </si>
  <si>
    <t>K01</t>
  </si>
  <si>
    <t xml:space="preserve">   เทคโนโลยีการบรรจุ</t>
  </si>
  <si>
    <t>K02</t>
  </si>
  <si>
    <t xml:space="preserve">   เทคโนโลยีชีวภาพ</t>
  </si>
  <si>
    <t>K03</t>
  </si>
  <si>
    <t xml:space="preserve">   พัฒนาผลิตภัณฑ์</t>
  </si>
  <si>
    <t>K04</t>
  </si>
  <si>
    <t xml:space="preserve">   วิทยาศาสตร์และเทคโนโลยี</t>
  </si>
  <si>
    <t>K05</t>
  </si>
  <si>
    <t xml:space="preserve">   วิทยาศาสตร์และเทคโนโลยีสิ่งทอ</t>
  </si>
  <si>
    <t>วิทยาศาสตร์การกีฬา</t>
  </si>
  <si>
    <t>K00</t>
  </si>
  <si>
    <t>ภาคต้น</t>
  </si>
  <si>
    <t>ภาคปลาย</t>
  </si>
  <si>
    <t>ภาคเรียนที่ 3</t>
  </si>
  <si>
    <t>เฉลี่ยปีการศึกษา</t>
  </si>
  <si>
    <t>ภาคปกติ</t>
  </si>
  <si>
    <t>ภาคพิเศษ</t>
  </si>
  <si>
    <t>สวล.</t>
  </si>
  <si>
    <t>เทคนิคฯ</t>
  </si>
  <si>
    <t xml:space="preserve">   เทคโนโลยีการบรรจุและวัสดุ</t>
  </si>
  <si>
    <t xml:space="preserve">   วิทยาศาสตร์และเทคโนโลยีการอาหาร</t>
  </si>
  <si>
    <t xml:space="preserve">   วิทยาการสิ่งทอ</t>
  </si>
  <si>
    <t>K07</t>
  </si>
  <si>
    <t xml:space="preserve">   เทคโนโลยีอุตสาหกรรมเกษตร</t>
  </si>
  <si>
    <t xml:space="preserve"> </t>
  </si>
  <si>
    <t>ตารางที่ 1.10.2 จำนวนนิสิตเต็มเวลา (FTES) ภาคพิเศษของคณะอุตสาหกรรมเกษตร ประจำภาคปลาย ปีการศึกษา 2558</t>
  </si>
  <si>
    <t>ตารางที่ 1.10.2 จำนวนนิสิตเต็มเวลา (FTES) ภาคพิเศษของคณะอุตสาหกรรมเกษตร ประจำภาคต้น ปีการศึกษา 2558</t>
  </si>
  <si>
    <t>ตารางที่ 1.10.2 จำนวนนิสิตเต็มเวลา (FTES) ภาคพิเศษของคณะอุตสาหกรรมเกษตร ประจำปีการศึกษา 2558</t>
  </si>
  <si>
    <t xml:space="preserve">ตารางที่ 1.10.1_2 จำนวนนิสิตเต็มเวลา (FTES) ภาคปกติของคณะอุตสาหกรรมเกษตร ประจำภาคปลาย ปีการศึกษา 2558 </t>
  </si>
  <si>
    <t>ตารางที่ 1.10.1 จำนวนนิสิตเต็มเวลา (FTES) ภาคปกติของคณะอุตสาหกรรมเกษตร ประจำภาคต้น ปีการศึกษา 2558</t>
  </si>
  <si>
    <t>ตารางที่ 1.10.1 จำนวนนิสิตเต็มเวลา (FTES) ภาคปกติของคณะอุตสาหกรรมเกษตร ประจำภาคปลาย ปีการศึกษา 2558</t>
  </si>
  <si>
    <t xml:space="preserve">ตารางที่ 1.10_2 จำนวนนิสิตเต็มเวลา (FTES) ของคณะอุตสาหกรรมเกษตร ประจำภาคปลาย ปีการศึกษา 2558  </t>
  </si>
  <si>
    <t xml:space="preserve">ตารางที่ 1.10_1 จำนวนนิสิตเต็มเวลา (FTES) ของคณะอุตสาหกรรมเกษตร ประจำภาคต้น ปีการศึกษา 2558 </t>
  </si>
  <si>
    <t xml:space="preserve">ตารางที่ 1.10 จำนวนนิสิตเต็มเวลา (FTES) ของคณะอุตสาหกรรมเกษตร ประจำปีการศึกษา 2558 </t>
  </si>
  <si>
    <t>ตารางที่ 1.10 จำนวนนิสิตเต็มเวลา (FTES) ของคณะอุตสาหกรรมเกษตร ประจำปีการศึกษา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</si>
</sst>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8"/>
      <name val="Cordia New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4"/>
      <color indexed="56"/>
      <name val="TH SarabunPSK"/>
      <family val="2"/>
    </font>
    <font>
      <sz val="14"/>
      <name val="TH SarabunPSK"/>
      <family val="2"/>
    </font>
    <font>
      <sz val="14"/>
      <color indexed="18"/>
      <name val="TH SarabunPSK"/>
      <family val="2"/>
    </font>
    <font>
      <b/>
      <sz val="14"/>
      <color indexed="18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22" fillId="0" borderId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/>
    <xf numFmtId="0" fontId="23" fillId="0" borderId="0" xfId="29" applyFont="1" applyFill="1" applyBorder="1" applyAlignment="1"/>
    <xf numFmtId="0" fontId="23" fillId="0" borderId="0" xfId="29" applyFont="1" applyFill="1" applyAlignment="1"/>
    <xf numFmtId="0" fontId="23" fillId="0" borderId="0" xfId="29" applyFont="1" applyFill="1" applyAlignment="1">
      <alignment horizontal="center"/>
    </xf>
    <xf numFmtId="0" fontId="24" fillId="0" borderId="0" xfId="29" applyFont="1" applyFill="1" applyBorder="1" applyAlignment="1"/>
    <xf numFmtId="0" fontId="25" fillId="0" borderId="0" xfId="29" applyFont="1" applyFill="1" applyBorder="1" applyAlignment="1"/>
    <xf numFmtId="0" fontId="25" fillId="0" borderId="10" xfId="29" applyFont="1" applyFill="1" applyBorder="1" applyAlignment="1">
      <alignment horizontal="center"/>
    </xf>
    <xf numFmtId="0" fontId="25" fillId="0" borderId="11" xfId="29" applyFont="1" applyFill="1" applyBorder="1" applyAlignment="1">
      <alignment horizontal="center" shrinkToFit="1"/>
    </xf>
    <xf numFmtId="0" fontId="25" fillId="0" borderId="10" xfId="29" applyFont="1" applyFill="1" applyBorder="1" applyAlignment="1">
      <alignment horizontal="center" shrinkToFit="1"/>
    </xf>
    <xf numFmtId="43" fontId="24" fillId="0" borderId="12" xfId="22" applyFont="1" applyFill="1" applyBorder="1" applyAlignment="1">
      <alignment horizontal="centerContinuous"/>
    </xf>
    <xf numFmtId="43" fontId="24" fillId="0" borderId="13" xfId="22" applyFont="1" applyFill="1" applyBorder="1" applyAlignment="1">
      <alignment horizontal="centerContinuous"/>
    </xf>
    <xf numFmtId="43" fontId="24" fillId="0" borderId="14" xfId="22" applyFont="1" applyFill="1" applyBorder="1" applyAlignment="1">
      <alignment horizontal="centerContinuous"/>
    </xf>
    <xf numFmtId="43" fontId="24" fillId="0" borderId="15" xfId="22" applyFont="1" applyFill="1" applyBorder="1" applyAlignment="1">
      <alignment horizontal="centerContinuous"/>
    </xf>
    <xf numFmtId="0" fontId="24" fillId="0" borderId="0" xfId="29" applyFont="1" applyFill="1" applyAlignment="1"/>
    <xf numFmtId="0" fontId="26" fillId="0" borderId="0" xfId="29" applyFont="1" applyFill="1" applyBorder="1" applyAlignment="1" applyProtection="1">
      <alignment horizontal="left"/>
    </xf>
    <xf numFmtId="0" fontId="25" fillId="0" borderId="16" xfId="29" applyFont="1" applyFill="1" applyBorder="1" applyAlignment="1"/>
    <xf numFmtId="0" fontId="25" fillId="0" borderId="17" xfId="29" applyFont="1" applyFill="1" applyBorder="1" applyAlignment="1">
      <alignment horizontal="center" shrinkToFit="1"/>
    </xf>
    <xf numFmtId="0" fontId="25" fillId="0" borderId="16" xfId="29" applyFont="1" applyFill="1" applyBorder="1" applyAlignment="1">
      <alignment horizontal="center" shrinkToFit="1"/>
    </xf>
    <xf numFmtId="43" fontId="24" fillId="0" borderId="18" xfId="22" applyFont="1" applyFill="1" applyBorder="1" applyAlignment="1">
      <alignment horizontal="center"/>
    </xf>
    <xf numFmtId="43" fontId="24" fillId="0" borderId="19" xfId="22" applyFont="1" applyFill="1" applyBorder="1" applyAlignment="1">
      <alignment horizontal="center"/>
    </xf>
    <xf numFmtId="43" fontId="24" fillId="0" borderId="19" xfId="22" applyFont="1" applyFill="1" applyBorder="1" applyAlignment="1">
      <alignment horizontal="center" shrinkToFit="1"/>
    </xf>
    <xf numFmtId="43" fontId="24" fillId="0" borderId="20" xfId="22" applyFont="1" applyFill="1" applyBorder="1" applyAlignment="1">
      <alignment horizontal="center" shrinkToFit="1"/>
    </xf>
    <xf numFmtId="43" fontId="24" fillId="0" borderId="16" xfId="22" applyFont="1" applyFill="1" applyBorder="1" applyAlignment="1">
      <alignment horizontal="center"/>
    </xf>
    <xf numFmtId="0" fontId="26" fillId="0" borderId="0" xfId="29" applyFont="1" applyFill="1" applyBorder="1" applyAlignment="1"/>
    <xf numFmtId="0" fontId="26" fillId="0" borderId="0" xfId="29" applyFont="1" applyFill="1" applyAlignment="1"/>
    <xf numFmtId="43" fontId="26" fillId="0" borderId="0" xfId="29" applyNumberFormat="1" applyFont="1" applyFill="1" applyAlignment="1"/>
    <xf numFmtId="0" fontId="24" fillId="0" borderId="0" xfId="29" applyFont="1" applyFill="1" applyBorder="1"/>
    <xf numFmtId="0" fontId="24" fillId="0" borderId="21" xfId="29" applyFont="1" applyFill="1" applyBorder="1" applyAlignment="1"/>
    <xf numFmtId="0" fontId="24" fillId="0" borderId="21" xfId="29" applyFont="1" applyFill="1" applyBorder="1" applyAlignment="1">
      <alignment horizontal="center"/>
    </xf>
    <xf numFmtId="43" fontId="24" fillId="0" borderId="22" xfId="22" applyFont="1" applyFill="1" applyBorder="1" applyAlignment="1">
      <alignment horizontal="center"/>
    </xf>
    <xf numFmtId="43" fontId="24" fillId="0" borderId="23" xfId="22" applyFont="1" applyFill="1" applyBorder="1" applyAlignment="1">
      <alignment horizontal="center"/>
    </xf>
    <xf numFmtId="43" fontId="24" fillId="0" borderId="21" xfId="22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24" xfId="0" applyFont="1" applyBorder="1"/>
    <xf numFmtId="0" fontId="24" fillId="0" borderId="24" xfId="29" applyFont="1" applyFill="1" applyBorder="1" applyAlignment="1">
      <alignment horizontal="center"/>
    </xf>
    <xf numFmtId="43" fontId="24" fillId="0" borderId="25" xfId="22" applyFont="1" applyFill="1" applyBorder="1" applyAlignment="1">
      <alignment horizontal="center"/>
    </xf>
    <xf numFmtId="43" fontId="24" fillId="0" borderId="26" xfId="22" applyFont="1" applyFill="1" applyBorder="1" applyAlignment="1">
      <alignment horizontal="center"/>
    </xf>
    <xf numFmtId="43" fontId="24" fillId="0" borderId="24" xfId="22" applyFont="1" applyFill="1" applyBorder="1" applyAlignment="1">
      <alignment horizontal="center"/>
    </xf>
    <xf numFmtId="43" fontId="24" fillId="0" borderId="27" xfId="22" applyFont="1" applyFill="1" applyBorder="1" applyAlignment="1">
      <alignment horizontal="center"/>
    </xf>
    <xf numFmtId="0" fontId="24" fillId="0" borderId="0" xfId="0" applyFont="1" applyBorder="1"/>
    <xf numFmtId="0" fontId="24" fillId="0" borderId="28" xfId="0" applyFont="1" applyBorder="1"/>
    <xf numFmtId="0" fontId="24" fillId="0" borderId="28" xfId="29" applyFont="1" applyFill="1" applyBorder="1" applyAlignment="1">
      <alignment horizontal="centerContinuous"/>
    </xf>
    <xf numFmtId="43" fontId="24" fillId="0" borderId="29" xfId="22" applyFont="1" applyFill="1" applyBorder="1" applyAlignment="1">
      <alignment horizontal="center"/>
    </xf>
    <xf numFmtId="43" fontId="24" fillId="0" borderId="30" xfId="22" applyFont="1" applyFill="1" applyBorder="1" applyAlignment="1">
      <alignment horizontal="center"/>
    </xf>
    <xf numFmtId="43" fontId="24" fillId="0" borderId="31" xfId="22" applyFont="1" applyFill="1" applyBorder="1" applyAlignment="1">
      <alignment horizontal="center"/>
    </xf>
    <xf numFmtId="43" fontId="24" fillId="0" borderId="28" xfId="22" applyFont="1" applyFill="1" applyBorder="1" applyAlignment="1">
      <alignment horizontal="center"/>
    </xf>
    <xf numFmtId="0" fontId="24" fillId="0" borderId="16" xfId="0" applyFont="1" applyBorder="1"/>
    <xf numFmtId="0" fontId="24" fillId="0" borderId="16" xfId="29" applyFont="1" applyFill="1" applyBorder="1" applyAlignment="1">
      <alignment horizontal="centerContinuous"/>
    </xf>
    <xf numFmtId="43" fontId="24" fillId="0" borderId="20" xfId="22" applyFont="1" applyFill="1" applyBorder="1" applyAlignment="1">
      <alignment horizontal="center"/>
    </xf>
    <xf numFmtId="43" fontId="24" fillId="0" borderId="12" xfId="23" applyFont="1" applyFill="1" applyBorder="1" applyAlignment="1">
      <alignment horizontal="centerContinuous"/>
    </xf>
    <xf numFmtId="43" fontId="24" fillId="0" borderId="13" xfId="23" applyFont="1" applyFill="1" applyBorder="1" applyAlignment="1">
      <alignment horizontal="centerContinuous"/>
    </xf>
    <xf numFmtId="43" fontId="24" fillId="0" borderId="14" xfId="23" applyFont="1" applyFill="1" applyBorder="1" applyAlignment="1">
      <alignment horizontal="centerContinuous"/>
    </xf>
    <xf numFmtId="43" fontId="24" fillId="0" borderId="15" xfId="23" applyFont="1" applyFill="1" applyBorder="1" applyAlignment="1">
      <alignment horizontal="centerContinuous"/>
    </xf>
    <xf numFmtId="43" fontId="24" fillId="0" borderId="18" xfId="23" applyFont="1" applyFill="1" applyBorder="1" applyAlignment="1">
      <alignment horizontal="center"/>
    </xf>
    <xf numFmtId="43" fontId="24" fillId="0" borderId="19" xfId="23" applyFont="1" applyFill="1" applyBorder="1" applyAlignment="1">
      <alignment horizontal="center"/>
    </xf>
    <xf numFmtId="43" fontId="24" fillId="0" borderId="19" xfId="23" applyFont="1" applyFill="1" applyBorder="1" applyAlignment="1">
      <alignment horizontal="center" shrinkToFit="1"/>
    </xf>
    <xf numFmtId="43" fontId="24" fillId="0" borderId="20" xfId="23" applyFont="1" applyFill="1" applyBorder="1" applyAlignment="1">
      <alignment horizontal="center" shrinkToFit="1"/>
    </xf>
    <xf numFmtId="43" fontId="24" fillId="0" borderId="16" xfId="23" applyFont="1" applyFill="1" applyBorder="1" applyAlignment="1">
      <alignment horizontal="center"/>
    </xf>
    <xf numFmtId="43" fontId="24" fillId="0" borderId="22" xfId="23" applyFont="1" applyFill="1" applyBorder="1" applyAlignment="1">
      <alignment horizontal="center"/>
    </xf>
    <xf numFmtId="43" fontId="24" fillId="0" borderId="23" xfId="23" applyFont="1" applyFill="1" applyBorder="1" applyAlignment="1">
      <alignment horizontal="center"/>
    </xf>
    <xf numFmtId="43" fontId="24" fillId="0" borderId="21" xfId="23" applyFont="1" applyFill="1" applyBorder="1" applyAlignment="1">
      <alignment horizontal="center"/>
    </xf>
    <xf numFmtId="0" fontId="24" fillId="0" borderId="0" xfId="28" applyFont="1" applyFill="1" applyBorder="1"/>
    <xf numFmtId="0" fontId="24" fillId="0" borderId="24" xfId="28" applyFont="1" applyFill="1" applyBorder="1"/>
    <xf numFmtId="43" fontId="24" fillId="0" borderId="25" xfId="23" applyFont="1" applyFill="1" applyBorder="1" applyAlignment="1">
      <alignment horizontal="center"/>
    </xf>
    <xf numFmtId="43" fontId="24" fillId="0" borderId="26" xfId="23" applyFont="1" applyFill="1" applyBorder="1" applyAlignment="1">
      <alignment horizontal="center"/>
    </xf>
    <xf numFmtId="43" fontId="24" fillId="0" borderId="24" xfId="23" applyFont="1" applyFill="1" applyBorder="1" applyAlignment="1">
      <alignment horizontal="center"/>
    </xf>
    <xf numFmtId="43" fontId="24" fillId="0" borderId="27" xfId="23" applyFont="1" applyFill="1" applyBorder="1" applyAlignment="1">
      <alignment horizontal="center"/>
    </xf>
    <xf numFmtId="0" fontId="24" fillId="0" borderId="28" xfId="28" applyFont="1" applyFill="1" applyBorder="1"/>
    <xf numFmtId="43" fontId="24" fillId="0" borderId="29" xfId="23" applyFont="1" applyFill="1" applyBorder="1" applyAlignment="1">
      <alignment horizontal="center"/>
    </xf>
    <xf numFmtId="43" fontId="24" fillId="0" borderId="30" xfId="23" applyFont="1" applyFill="1" applyBorder="1" applyAlignment="1">
      <alignment horizontal="center"/>
    </xf>
    <xf numFmtId="43" fontId="24" fillId="0" borderId="31" xfId="23" applyFont="1" applyFill="1" applyBorder="1" applyAlignment="1">
      <alignment horizontal="center"/>
    </xf>
    <xf numFmtId="43" fontId="24" fillId="0" borderId="28" xfId="23" applyFont="1" applyFill="1" applyBorder="1" applyAlignment="1">
      <alignment horizontal="center"/>
    </xf>
    <xf numFmtId="0" fontId="24" fillId="0" borderId="16" xfId="28" applyFont="1" applyFill="1" applyBorder="1"/>
    <xf numFmtId="43" fontId="24" fillId="0" borderId="20" xfId="23" applyFont="1" applyFill="1" applyBorder="1" applyAlignment="1">
      <alignment horizontal="center"/>
    </xf>
    <xf numFmtId="0" fontId="24" fillId="0" borderId="24" xfId="0" applyFont="1" applyFill="1" applyBorder="1"/>
    <xf numFmtId="0" fontId="24" fillId="0" borderId="28" xfId="0" applyFont="1" applyFill="1" applyBorder="1"/>
    <xf numFmtId="0" fontId="24" fillId="0" borderId="16" xfId="0" applyFont="1" applyFill="1" applyBorder="1"/>
    <xf numFmtId="0" fontId="24" fillId="0" borderId="24" xfId="28" applyFont="1" applyBorder="1"/>
    <xf numFmtId="0" fontId="24" fillId="0" borderId="0" xfId="28" applyFont="1" applyBorder="1"/>
    <xf numFmtId="0" fontId="24" fillId="0" borderId="28" xfId="28" applyFont="1" applyBorder="1"/>
    <xf numFmtId="0" fontId="24" fillId="0" borderId="16" xfId="28" applyFont="1" applyBorder="1"/>
    <xf numFmtId="0" fontId="26" fillId="24" borderId="24" xfId="29" applyFont="1" applyFill="1" applyBorder="1" applyAlignment="1">
      <alignment horizontal="center"/>
    </xf>
    <xf numFmtId="43" fontId="26" fillId="24" borderId="27" xfId="22" applyFont="1" applyFill="1" applyBorder="1" applyAlignment="1">
      <alignment horizontal="center"/>
    </xf>
    <xf numFmtId="43" fontId="26" fillId="24" borderId="25" xfId="22" applyFont="1" applyFill="1" applyBorder="1" applyAlignment="1">
      <alignment horizontal="center"/>
    </xf>
    <xf numFmtId="43" fontId="26" fillId="24" borderId="26" xfId="22" applyFont="1" applyFill="1" applyBorder="1" applyAlignment="1">
      <alignment horizontal="center"/>
    </xf>
    <xf numFmtId="43" fontId="26" fillId="24" borderId="24" xfId="22" applyFont="1" applyFill="1" applyBorder="1" applyAlignment="1">
      <alignment horizontal="center"/>
    </xf>
    <xf numFmtId="0" fontId="26" fillId="24" borderId="24" xfId="29" applyFont="1" applyFill="1" applyBorder="1" applyAlignment="1"/>
    <xf numFmtId="0" fontId="26" fillId="24" borderId="24" xfId="29" applyFont="1" applyFill="1" applyBorder="1" applyAlignment="1">
      <alignment horizontal="centerContinuous"/>
    </xf>
    <xf numFmtId="43" fontId="26" fillId="24" borderId="27" xfId="23" applyFont="1" applyFill="1" applyBorder="1" applyAlignment="1">
      <alignment horizontal="center"/>
    </xf>
    <xf numFmtId="43" fontId="26" fillId="24" borderId="25" xfId="23" applyFont="1" applyFill="1" applyBorder="1" applyAlignment="1">
      <alignment horizontal="center"/>
    </xf>
    <xf numFmtId="43" fontId="26" fillId="24" borderId="26" xfId="23" applyFont="1" applyFill="1" applyBorder="1" applyAlignment="1">
      <alignment horizontal="center"/>
    </xf>
    <xf numFmtId="43" fontId="26" fillId="24" borderId="24" xfId="23" applyFont="1" applyFill="1" applyBorder="1" applyAlignment="1">
      <alignment horizontal="center"/>
    </xf>
    <xf numFmtId="43" fontId="24" fillId="0" borderId="32" xfId="23" applyFont="1" applyFill="1" applyBorder="1" applyAlignment="1">
      <alignment horizontal="center"/>
    </xf>
    <xf numFmtId="43" fontId="24" fillId="0" borderId="32" xfId="22" applyFont="1" applyFill="1" applyBorder="1" applyAlignment="1">
      <alignment horizontal="center"/>
    </xf>
    <xf numFmtId="43" fontId="24" fillId="0" borderId="33" xfId="23" applyFont="1" applyFill="1" applyBorder="1" applyAlignment="1">
      <alignment horizontal="centerContinuous"/>
    </xf>
    <xf numFmtId="43" fontId="24" fillId="0" borderId="34" xfId="23" applyFont="1" applyFill="1" applyBorder="1" applyAlignment="1">
      <alignment horizontal="center"/>
    </xf>
    <xf numFmtId="43" fontId="26" fillId="25" borderId="27" xfId="23" applyFont="1" applyFill="1" applyBorder="1" applyAlignment="1">
      <alignment horizontal="center"/>
    </xf>
    <xf numFmtId="43" fontId="26" fillId="25" borderId="35" xfId="23" applyFont="1" applyFill="1" applyBorder="1" applyAlignment="1">
      <alignment horizontal="center"/>
    </xf>
    <xf numFmtId="43" fontId="26" fillId="25" borderId="24" xfId="23" applyFont="1" applyFill="1" applyBorder="1" applyAlignment="1">
      <alignment horizontal="center"/>
    </xf>
    <xf numFmtId="43" fontId="24" fillId="0" borderId="36" xfId="23" applyFont="1" applyFill="1" applyBorder="1" applyAlignment="1">
      <alignment horizontal="center"/>
    </xf>
    <xf numFmtId="43" fontId="24" fillId="0" borderId="35" xfId="23" applyFont="1" applyFill="1" applyBorder="1" applyAlignment="1">
      <alignment horizontal="center"/>
    </xf>
    <xf numFmtId="43" fontId="24" fillId="0" borderId="37" xfId="23" applyFont="1" applyFill="1" applyBorder="1" applyAlignment="1">
      <alignment horizontal="center"/>
    </xf>
    <xf numFmtId="0" fontId="26" fillId="25" borderId="24" xfId="29" applyFont="1" applyFill="1" applyBorder="1" applyAlignment="1">
      <alignment horizontal="center"/>
    </xf>
    <xf numFmtId="0" fontId="26" fillId="25" borderId="24" xfId="29" applyFont="1" applyFill="1" applyBorder="1" applyAlignment="1"/>
    <xf numFmtId="0" fontId="26" fillId="25" borderId="24" xfId="29" applyFont="1" applyFill="1" applyBorder="1" applyAlignment="1">
      <alignment horizontal="centerContinuous"/>
    </xf>
    <xf numFmtId="0" fontId="27" fillId="0" borderId="0" xfId="29" applyFont="1" applyFill="1" applyBorder="1" applyAlignment="1"/>
    <xf numFmtId="0" fontId="28" fillId="0" borderId="0" xfId="29" applyFont="1" applyFill="1" applyBorder="1" applyAlignment="1" applyProtection="1">
      <alignment horizontal="left"/>
    </xf>
    <xf numFmtId="0" fontId="27" fillId="0" borderId="0" xfId="29" applyFont="1" applyFill="1" applyAlignment="1"/>
    <xf numFmtId="0" fontId="27" fillId="0" borderId="0" xfId="29" applyFont="1" applyFill="1" applyBorder="1" applyAlignment="1" applyProtection="1">
      <alignment horizontal="left"/>
    </xf>
    <xf numFmtId="43" fontId="26" fillId="0" borderId="0" xfId="22" applyFont="1" applyFill="1" applyAlignment="1"/>
  </cellXfs>
  <cellStyles count="46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2" builtinId="3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 2" xfId="23"/>
    <cellStyle name="ชื่อเรื่อง" xfId="24" builtinId="15" customBuiltin="1"/>
    <cellStyle name="เซลล์ตรวจสอบ" xfId="25" builtinId="23" customBuiltin="1"/>
    <cellStyle name="เซลล์ที่มีการเชื่อมโยง" xfId="26" builtinId="24" customBuiltin="1"/>
    <cellStyle name="ดี" xfId="27" builtinId="26" customBuiltin="1"/>
    <cellStyle name="ปกติ 2" xfId="28"/>
    <cellStyle name="ปกติ_นิสิตเต็มเวลา_บางเขน_462" xfId="29"/>
    <cellStyle name="ป้อนค่า" xfId="30" builtinId="20" customBuiltin="1"/>
    <cellStyle name="ปานกลาง" xfId="31" builtinId="28" customBuiltin="1"/>
    <cellStyle name="ผลรวม" xfId="32" builtinId="25" customBuiltin="1"/>
    <cellStyle name="แย่" xfId="33" builtinId="27" customBuiltin="1"/>
    <cellStyle name="ส่วนที่ถูกเน้น1" xfId="34" builtinId="29" customBuiltin="1"/>
    <cellStyle name="ส่วนที่ถูกเน้น2" xfId="35" builtinId="33" customBuiltin="1"/>
    <cellStyle name="ส่วนที่ถูกเน้น3" xfId="36" builtinId="37" customBuiltin="1"/>
    <cellStyle name="ส่วนที่ถูกเน้น4" xfId="37" builtinId="41" customBuiltin="1"/>
    <cellStyle name="ส่วนที่ถูกเน้น5" xfId="38" builtinId="45" customBuiltin="1"/>
    <cellStyle name="ส่วนที่ถูกเน้น6" xfId="39" builtinId="49" customBuiltin="1"/>
    <cellStyle name="แสดงผล" xfId="40" builtinId="21" customBuiltin="1"/>
    <cellStyle name="หมายเหตุ" xfId="41" builtinId="10" customBuiltin="1"/>
    <cellStyle name="หัวเรื่อง 1" xfId="42" builtinId="16" customBuiltin="1"/>
    <cellStyle name="หัวเรื่อง 2" xfId="43" builtinId="17" customBuiltin="1"/>
    <cellStyle name="หัวเรื่อง 3" xfId="44" builtinId="18" customBuiltin="1"/>
    <cellStyle name="หัวเรื่อง 4" xfId="45" builtinId="19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6"/>
  <sheetViews>
    <sheetView showGridLines="0" tabSelected="1" workbookViewId="0">
      <selection activeCell="W14" sqref="W13:W14"/>
    </sheetView>
  </sheetViews>
  <sheetFormatPr defaultRowHeight="18" customHeight="1" x14ac:dyDescent="0.5"/>
  <cols>
    <col min="1" max="1" width="7.28515625" style="4" customWidth="1"/>
    <col min="2" max="2" width="4.7109375" style="4" customWidth="1"/>
    <col min="3" max="3" width="37.7109375" style="13" customWidth="1"/>
    <col min="4" max="5" width="5.7109375" style="13" customWidth="1"/>
    <col min="6" max="17" width="10.5703125" style="13" customWidth="1"/>
    <col min="18" max="20" width="9.140625" style="13"/>
    <col min="21" max="21" width="10" style="13" bestFit="1" customWidth="1"/>
    <col min="22" max="22" width="10.28515625" style="13" bestFit="1" customWidth="1"/>
    <col min="23" max="23" width="10.140625" style="13" bestFit="1" customWidth="1"/>
    <col min="24" max="16384" width="9.140625" style="13"/>
  </cols>
  <sheetData>
    <row r="1" spans="1:23" s="107" customFormat="1" ht="18" customHeight="1" x14ac:dyDescent="0.5">
      <c r="A1" s="105"/>
      <c r="B1" s="105"/>
      <c r="C1" s="106" t="s">
        <v>66</v>
      </c>
    </row>
    <row r="2" spans="1:23" s="2" customFormat="1" ht="18" customHeight="1" x14ac:dyDescent="0.5">
      <c r="A2" s="1"/>
      <c r="B2" s="1"/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3" ht="18" customHeight="1" x14ac:dyDescent="0.5">
      <c r="B3" s="5"/>
      <c r="C3" s="6" t="s">
        <v>0</v>
      </c>
      <c r="D3" s="7" t="s">
        <v>4</v>
      </c>
      <c r="E3" s="8" t="s">
        <v>5</v>
      </c>
      <c r="F3" s="49" t="s">
        <v>43</v>
      </c>
      <c r="G3" s="94"/>
      <c r="H3" s="52"/>
      <c r="I3" s="49" t="s">
        <v>44</v>
      </c>
      <c r="J3" s="94"/>
      <c r="K3" s="52"/>
      <c r="L3" s="49" t="s">
        <v>45</v>
      </c>
      <c r="M3" s="94"/>
      <c r="N3" s="52"/>
      <c r="O3" s="49" t="s">
        <v>46</v>
      </c>
      <c r="P3" s="94"/>
      <c r="Q3" s="52"/>
    </row>
    <row r="4" spans="1:23" ht="18" customHeight="1" x14ac:dyDescent="0.5">
      <c r="B4" s="14"/>
      <c r="C4" s="15"/>
      <c r="D4" s="16" t="s">
        <v>1</v>
      </c>
      <c r="E4" s="17" t="s">
        <v>2</v>
      </c>
      <c r="F4" s="53" t="s">
        <v>47</v>
      </c>
      <c r="G4" s="95" t="s">
        <v>48</v>
      </c>
      <c r="H4" s="57" t="s">
        <v>20</v>
      </c>
      <c r="I4" s="53" t="s">
        <v>47</v>
      </c>
      <c r="J4" s="95" t="s">
        <v>48</v>
      </c>
      <c r="K4" s="57" t="s">
        <v>20</v>
      </c>
      <c r="L4" s="53" t="s">
        <v>47</v>
      </c>
      <c r="M4" s="95" t="s">
        <v>48</v>
      </c>
      <c r="N4" s="57" t="s">
        <v>20</v>
      </c>
      <c r="O4" s="53" t="s">
        <v>47</v>
      </c>
      <c r="P4" s="95" t="s">
        <v>48</v>
      </c>
      <c r="Q4" s="57" t="s">
        <v>20</v>
      </c>
    </row>
    <row r="5" spans="1:23" s="24" customFormat="1" ht="18" customHeight="1" x14ac:dyDescent="0.5">
      <c r="A5" s="23"/>
      <c r="B5" s="14"/>
      <c r="C5" s="102" t="s">
        <v>29</v>
      </c>
      <c r="D5" s="102" t="s">
        <v>21</v>
      </c>
      <c r="E5" s="102" t="s">
        <v>21</v>
      </c>
      <c r="F5" s="96">
        <f>+F11+F17+F23+F29+F35+F41</f>
        <v>553.93313950890524</v>
      </c>
      <c r="G5" s="97">
        <f t="shared" ref="G5:H10" si="0">+G11+G17+G23+G29+G35+G41</f>
        <v>370.43147581613283</v>
      </c>
      <c r="H5" s="98">
        <f t="shared" si="0"/>
        <v>924.36461532503813</v>
      </c>
      <c r="I5" s="96">
        <f>+I11+I17+I23+I29+I35+I41</f>
        <v>525.73158015027286</v>
      </c>
      <c r="J5" s="97">
        <f t="shared" ref="J5:K5" si="1">+J11+J17+J23+J29+J35+J41</f>
        <v>401.37191097905895</v>
      </c>
      <c r="K5" s="98">
        <f t="shared" si="1"/>
        <v>927.10349112933181</v>
      </c>
      <c r="L5" s="96">
        <f t="shared" ref="L5:Q5" si="2">+L11+L17+L23+L29+L35+L41</f>
        <v>0</v>
      </c>
      <c r="M5" s="97">
        <f t="shared" si="2"/>
        <v>0</v>
      </c>
      <c r="N5" s="98">
        <f t="shared" si="2"/>
        <v>0</v>
      </c>
      <c r="O5" s="96">
        <f t="shared" si="2"/>
        <v>539.83235982958911</v>
      </c>
      <c r="P5" s="97">
        <f t="shared" si="2"/>
        <v>385.90169339759592</v>
      </c>
      <c r="Q5" s="98">
        <f t="shared" si="2"/>
        <v>925.73405322718497</v>
      </c>
    </row>
    <row r="6" spans="1:23" s="24" customFormat="1" ht="18" customHeight="1" x14ac:dyDescent="0.5">
      <c r="A6" s="23"/>
      <c r="B6" s="14"/>
      <c r="C6" s="103"/>
      <c r="D6" s="102"/>
      <c r="E6" s="102" t="s">
        <v>22</v>
      </c>
      <c r="F6" s="96">
        <f t="shared" ref="F6:F10" si="3">+F12+F18+F24+F30+F36+F42</f>
        <v>1.2352941176470589</v>
      </c>
      <c r="G6" s="97">
        <f t="shared" si="0"/>
        <v>0</v>
      </c>
      <c r="H6" s="98">
        <f t="shared" si="0"/>
        <v>1.2352941176470589</v>
      </c>
      <c r="I6" s="96">
        <f t="shared" ref="I6:K6" si="4">+I12+I18+I24+I30+I36+I42</f>
        <v>0.58823529411764708</v>
      </c>
      <c r="J6" s="97">
        <f t="shared" si="4"/>
        <v>0</v>
      </c>
      <c r="K6" s="98">
        <f t="shared" si="4"/>
        <v>0.58823529411764708</v>
      </c>
      <c r="L6" s="96">
        <f t="shared" ref="L6:Q6" si="5">+L12+L18+L24+L30+L36+L42</f>
        <v>0</v>
      </c>
      <c r="M6" s="97">
        <f t="shared" si="5"/>
        <v>0</v>
      </c>
      <c r="N6" s="98">
        <f t="shared" si="5"/>
        <v>0</v>
      </c>
      <c r="O6" s="96">
        <f t="shared" si="5"/>
        <v>0.91176470588235292</v>
      </c>
      <c r="P6" s="97">
        <f t="shared" si="5"/>
        <v>0</v>
      </c>
      <c r="Q6" s="98">
        <f t="shared" si="5"/>
        <v>0.91176470588235292</v>
      </c>
    </row>
    <row r="7" spans="1:23" s="24" customFormat="1" ht="18" customHeight="1" x14ac:dyDescent="0.5">
      <c r="A7" s="23"/>
      <c r="B7" s="14"/>
      <c r="C7" s="103"/>
      <c r="D7" s="102"/>
      <c r="E7" s="102" t="s">
        <v>20</v>
      </c>
      <c r="F7" s="96">
        <f t="shared" si="3"/>
        <v>555.16843362655231</v>
      </c>
      <c r="G7" s="97">
        <f t="shared" si="0"/>
        <v>370.43147581613283</v>
      </c>
      <c r="H7" s="98">
        <f t="shared" si="0"/>
        <v>925.5999094426852</v>
      </c>
      <c r="I7" s="96">
        <f t="shared" ref="I7:K7" si="6">+I13+I19+I25+I31+I37+I43</f>
        <v>526.31981544439054</v>
      </c>
      <c r="J7" s="97">
        <f t="shared" si="6"/>
        <v>401.37191097905895</v>
      </c>
      <c r="K7" s="98">
        <f t="shared" si="6"/>
        <v>927.6917264234495</v>
      </c>
      <c r="L7" s="96">
        <f t="shared" ref="L7:Q7" si="7">+L13+L19+L25+L31+L37+L43</f>
        <v>0</v>
      </c>
      <c r="M7" s="97">
        <f t="shared" si="7"/>
        <v>0</v>
      </c>
      <c r="N7" s="98">
        <f t="shared" si="7"/>
        <v>0</v>
      </c>
      <c r="O7" s="96">
        <f t="shared" si="7"/>
        <v>540.74412453547143</v>
      </c>
      <c r="P7" s="97">
        <f t="shared" si="7"/>
        <v>385.90169339759592</v>
      </c>
      <c r="Q7" s="98">
        <f t="shared" si="7"/>
        <v>926.64581793306729</v>
      </c>
    </row>
    <row r="8" spans="1:23" s="24" customFormat="1" ht="18" customHeight="1" x14ac:dyDescent="0.5">
      <c r="A8" s="23"/>
      <c r="B8" s="14"/>
      <c r="C8" s="103"/>
      <c r="D8" s="102" t="s">
        <v>23</v>
      </c>
      <c r="E8" s="102" t="s">
        <v>22</v>
      </c>
      <c r="F8" s="96">
        <f t="shared" si="3"/>
        <v>200.08333333333334</v>
      </c>
      <c r="G8" s="97">
        <f t="shared" si="0"/>
        <v>96.416666666666671</v>
      </c>
      <c r="H8" s="98">
        <f t="shared" si="0"/>
        <v>296.5</v>
      </c>
      <c r="I8" s="96">
        <f t="shared" ref="I8:K8" si="8">+I14+I20+I26+I32+I38+I44</f>
        <v>194.33333333333337</v>
      </c>
      <c r="J8" s="97">
        <f t="shared" si="8"/>
        <v>79.916666666666657</v>
      </c>
      <c r="K8" s="98">
        <f t="shared" si="8"/>
        <v>274.25</v>
      </c>
      <c r="L8" s="96">
        <f t="shared" ref="L8:Q8" si="9">+L14+L20+L26+L32+L38+L44</f>
        <v>0</v>
      </c>
      <c r="M8" s="97">
        <f t="shared" si="9"/>
        <v>0</v>
      </c>
      <c r="N8" s="98">
        <f t="shared" si="9"/>
        <v>0</v>
      </c>
      <c r="O8" s="96">
        <f t="shared" si="9"/>
        <v>197.20833333333334</v>
      </c>
      <c r="P8" s="97">
        <f t="shared" si="9"/>
        <v>88.166666666666657</v>
      </c>
      <c r="Q8" s="98">
        <f t="shared" si="9"/>
        <v>285.375</v>
      </c>
      <c r="W8" s="25"/>
    </row>
    <row r="9" spans="1:23" s="24" customFormat="1" ht="18" customHeight="1" x14ac:dyDescent="0.5">
      <c r="A9" s="23"/>
      <c r="B9" s="14"/>
      <c r="C9" s="103"/>
      <c r="D9" s="102"/>
      <c r="E9" s="102" t="s">
        <v>24</v>
      </c>
      <c r="F9" s="96">
        <f t="shared" si="3"/>
        <v>400.16666666666669</v>
      </c>
      <c r="G9" s="97">
        <f t="shared" si="0"/>
        <v>192.83333333333334</v>
      </c>
      <c r="H9" s="98">
        <f t="shared" si="0"/>
        <v>593</v>
      </c>
      <c r="I9" s="96">
        <f t="shared" ref="I9:K9" si="10">+I15+I21+I27+I33+I39+I45</f>
        <v>388.66666666666674</v>
      </c>
      <c r="J9" s="97">
        <f t="shared" si="10"/>
        <v>159.83333333333331</v>
      </c>
      <c r="K9" s="98">
        <f t="shared" si="10"/>
        <v>548.5</v>
      </c>
      <c r="L9" s="96">
        <f t="shared" ref="L9:Q9" si="11">+L15+L21+L27+L33+L39+L45</f>
        <v>0</v>
      </c>
      <c r="M9" s="97">
        <f t="shared" si="11"/>
        <v>0</v>
      </c>
      <c r="N9" s="98">
        <f t="shared" si="11"/>
        <v>0</v>
      </c>
      <c r="O9" s="96">
        <f t="shared" si="11"/>
        <v>394.41666666666669</v>
      </c>
      <c r="P9" s="97">
        <f t="shared" si="11"/>
        <v>176.33333333333331</v>
      </c>
      <c r="Q9" s="98">
        <f t="shared" si="11"/>
        <v>570.75</v>
      </c>
      <c r="U9" s="109"/>
      <c r="V9" s="109"/>
      <c r="W9" s="109"/>
    </row>
    <row r="10" spans="1:23" s="24" customFormat="1" ht="18" customHeight="1" x14ac:dyDescent="0.5">
      <c r="A10" s="23"/>
      <c r="B10" s="14"/>
      <c r="C10" s="103"/>
      <c r="D10" s="104" t="s">
        <v>25</v>
      </c>
      <c r="E10" s="104"/>
      <c r="F10" s="96">
        <f t="shared" si="3"/>
        <v>955.33510029321906</v>
      </c>
      <c r="G10" s="97">
        <f t="shared" si="0"/>
        <v>563.26480914946615</v>
      </c>
      <c r="H10" s="98">
        <f t="shared" si="0"/>
        <v>1518.5999094426852</v>
      </c>
      <c r="I10" s="96">
        <f t="shared" ref="I10:K10" si="12">+I16+I22+I28+I34+I40+I46</f>
        <v>914.98648211105717</v>
      </c>
      <c r="J10" s="97">
        <f t="shared" si="12"/>
        <v>561.20524431239232</v>
      </c>
      <c r="K10" s="98">
        <f t="shared" si="12"/>
        <v>1476.1917264234496</v>
      </c>
      <c r="L10" s="96">
        <f t="shared" ref="L10:Q10" si="13">+L16+L22+L28+L34+L40+L46</f>
        <v>0</v>
      </c>
      <c r="M10" s="97">
        <f t="shared" si="13"/>
        <v>0</v>
      </c>
      <c r="N10" s="98">
        <f t="shared" si="13"/>
        <v>0</v>
      </c>
      <c r="O10" s="96">
        <f t="shared" si="13"/>
        <v>935.16079120213806</v>
      </c>
      <c r="P10" s="97">
        <f t="shared" si="13"/>
        <v>562.23502673092923</v>
      </c>
      <c r="Q10" s="98">
        <f t="shared" si="13"/>
        <v>1497.3958179330673</v>
      </c>
      <c r="R10" s="25">
        <f>+Q16+Q22+Q28+Q34+Q40+Q46</f>
        <v>1497.3958179330673</v>
      </c>
    </row>
    <row r="11" spans="1:23" ht="18" customHeight="1" x14ac:dyDescent="0.5">
      <c r="A11" s="4" t="s">
        <v>26</v>
      </c>
      <c r="B11" s="26" t="s">
        <v>31</v>
      </c>
      <c r="C11" s="27" t="s">
        <v>51</v>
      </c>
      <c r="D11" s="28" t="s">
        <v>21</v>
      </c>
      <c r="E11" s="28" t="s">
        <v>21</v>
      </c>
      <c r="F11" s="92">
        <f>+'ปกติ 1.10.1_1'!W11</f>
        <v>83.352941176470594</v>
      </c>
      <c r="G11" s="99">
        <f>+'พิเศษ 1.10.2_1'!W11</f>
        <v>60.470588235294116</v>
      </c>
      <c r="H11" s="60">
        <f>+'Table 1.10_1'!W11</f>
        <v>143.8235294117647</v>
      </c>
      <c r="I11" s="92">
        <f>+'ปกติ 1.10.1_2'!W11</f>
        <v>95.058823529411754</v>
      </c>
      <c r="J11" s="99">
        <f>+'พิเศษ 1.10.2_2'!W11</f>
        <v>59.882352941176478</v>
      </c>
      <c r="K11" s="60">
        <f>+'Table 1.10_2'!W11</f>
        <v>154.94117647058823</v>
      </c>
      <c r="L11" s="92">
        <v>0</v>
      </c>
      <c r="M11" s="99">
        <v>0</v>
      </c>
      <c r="N11" s="60">
        <v>0</v>
      </c>
      <c r="O11" s="92">
        <f>AVERAGE(F11,I11)</f>
        <v>89.205882352941174</v>
      </c>
      <c r="P11" s="99">
        <f>AVERAGE(G11,J11)</f>
        <v>60.176470588235297</v>
      </c>
      <c r="Q11" s="60">
        <f>AVERAGE(H11,K11)</f>
        <v>149.38235294117646</v>
      </c>
    </row>
    <row r="12" spans="1:23" ht="18" customHeight="1" x14ac:dyDescent="0.5">
      <c r="A12" s="4" t="s">
        <v>27</v>
      </c>
      <c r="B12" s="32" t="s">
        <v>31</v>
      </c>
      <c r="C12" s="74"/>
      <c r="D12" s="34"/>
      <c r="E12" s="34" t="s">
        <v>22</v>
      </c>
      <c r="F12" s="66">
        <f>+'ปกติ 1.10.1_1'!W12</f>
        <v>0.88235294117647056</v>
      </c>
      <c r="G12" s="100">
        <f>+'พิเศษ 1.10.2_1'!W12</f>
        <v>0</v>
      </c>
      <c r="H12" s="65">
        <f>+'Table 1.10_1'!W12</f>
        <v>0.88235294117647056</v>
      </c>
      <c r="I12" s="66">
        <f>+'ปกติ 1.10.1_2'!W12</f>
        <v>0</v>
      </c>
      <c r="J12" s="100">
        <f>+'พิเศษ 1.10.2_2'!W12</f>
        <v>0</v>
      </c>
      <c r="K12" s="65">
        <f>+'Table 1.10_2'!W12</f>
        <v>0</v>
      </c>
      <c r="L12" s="66">
        <v>0</v>
      </c>
      <c r="M12" s="100">
        <v>0</v>
      </c>
      <c r="N12" s="65">
        <v>0</v>
      </c>
      <c r="O12" s="66">
        <f t="shared" ref="O12:O46" si="14">AVERAGE(F12,I12)</f>
        <v>0.44117647058823528</v>
      </c>
      <c r="P12" s="100">
        <f t="shared" ref="P12:P46" si="15">AVERAGE(G12,J12)</f>
        <v>0</v>
      </c>
      <c r="Q12" s="65">
        <f t="shared" ref="Q12:Q46" si="16">AVERAGE(H12,K12)</f>
        <v>0.44117647058823528</v>
      </c>
    </row>
    <row r="13" spans="1:23" ht="18" customHeight="1" x14ac:dyDescent="0.5">
      <c r="B13" s="32"/>
      <c r="C13" s="74"/>
      <c r="D13" s="34"/>
      <c r="E13" s="34" t="s">
        <v>20</v>
      </c>
      <c r="F13" s="66">
        <f>+'ปกติ 1.10.1_1'!W13</f>
        <v>84.235294117647058</v>
      </c>
      <c r="G13" s="100">
        <f>+'พิเศษ 1.10.2_1'!W13</f>
        <v>60.470588235294116</v>
      </c>
      <c r="H13" s="65">
        <f>+'Table 1.10_1'!W13</f>
        <v>144.70588235294116</v>
      </c>
      <c r="I13" s="66">
        <f>+'ปกติ 1.10.1_2'!W13</f>
        <v>95.058823529411754</v>
      </c>
      <c r="J13" s="100">
        <f>+'พิเศษ 1.10.2_2'!W13</f>
        <v>59.882352941176478</v>
      </c>
      <c r="K13" s="65">
        <f t="shared" ref="K13:K46" si="17">+I13+J13</f>
        <v>154.94117647058823</v>
      </c>
      <c r="L13" s="66">
        <v>0</v>
      </c>
      <c r="M13" s="100">
        <v>0</v>
      </c>
      <c r="N13" s="65">
        <v>0</v>
      </c>
      <c r="O13" s="66">
        <f t="shared" si="14"/>
        <v>89.647058823529406</v>
      </c>
      <c r="P13" s="100">
        <f t="shared" si="15"/>
        <v>60.176470588235297</v>
      </c>
      <c r="Q13" s="65">
        <f t="shared" si="16"/>
        <v>149.8235294117647</v>
      </c>
    </row>
    <row r="14" spans="1:23" ht="18" customHeight="1" x14ac:dyDescent="0.5">
      <c r="A14" s="4" t="s">
        <v>28</v>
      </c>
      <c r="B14" s="32" t="s">
        <v>31</v>
      </c>
      <c r="C14" s="74"/>
      <c r="D14" s="34" t="s">
        <v>23</v>
      </c>
      <c r="E14" s="34" t="s">
        <v>22</v>
      </c>
      <c r="F14" s="66">
        <f>+'ปกติ 1.10.1_1'!W14</f>
        <v>23.416666666666668</v>
      </c>
      <c r="G14" s="100">
        <f>+'พิเศษ 1.10.2_1'!W14</f>
        <v>0</v>
      </c>
      <c r="H14" s="65">
        <f>+'Table 1.10_1'!W14</f>
        <v>23.416666666666668</v>
      </c>
      <c r="I14" s="66">
        <f>+'ปกติ 1.10.1_2'!W14</f>
        <v>24.249999999999996</v>
      </c>
      <c r="J14" s="100">
        <f>+'พิเศษ 1.10.2_2'!W14</f>
        <v>0</v>
      </c>
      <c r="K14" s="65">
        <f t="shared" si="17"/>
        <v>24.249999999999996</v>
      </c>
      <c r="L14" s="66">
        <v>0</v>
      </c>
      <c r="M14" s="100">
        <v>0</v>
      </c>
      <c r="N14" s="65">
        <v>0</v>
      </c>
      <c r="O14" s="66">
        <f t="shared" si="14"/>
        <v>23.833333333333332</v>
      </c>
      <c r="P14" s="100">
        <f t="shared" si="15"/>
        <v>0</v>
      </c>
      <c r="Q14" s="65">
        <f t="shared" si="16"/>
        <v>23.833333333333332</v>
      </c>
    </row>
    <row r="15" spans="1:23" ht="18" customHeight="1" x14ac:dyDescent="0.5">
      <c r="B15" s="32"/>
      <c r="C15" s="74"/>
      <c r="D15" s="34"/>
      <c r="E15" s="34" t="s">
        <v>24</v>
      </c>
      <c r="F15" s="66">
        <f>+'ปกติ 1.10.1_1'!W15</f>
        <v>46.833333333333336</v>
      </c>
      <c r="G15" s="100">
        <f>+'พิเศษ 1.10.2_1'!W15</f>
        <v>0</v>
      </c>
      <c r="H15" s="65">
        <f>+'Table 1.10_1'!W15</f>
        <v>46.833333333333336</v>
      </c>
      <c r="I15" s="66">
        <f>+'ปกติ 1.10.1_2'!W15</f>
        <v>48.499999999999993</v>
      </c>
      <c r="J15" s="100">
        <f>+'พิเศษ 1.10.2_2'!W15</f>
        <v>0</v>
      </c>
      <c r="K15" s="65">
        <f t="shared" si="17"/>
        <v>48.499999999999993</v>
      </c>
      <c r="L15" s="66">
        <v>0</v>
      </c>
      <c r="M15" s="100">
        <v>0</v>
      </c>
      <c r="N15" s="65">
        <v>0</v>
      </c>
      <c r="O15" s="66">
        <f t="shared" si="14"/>
        <v>47.666666666666664</v>
      </c>
      <c r="P15" s="100">
        <f t="shared" si="15"/>
        <v>0</v>
      </c>
      <c r="Q15" s="65">
        <f t="shared" si="16"/>
        <v>47.666666666666664</v>
      </c>
    </row>
    <row r="16" spans="1:23" ht="18" customHeight="1" x14ac:dyDescent="0.5">
      <c r="B16" s="32"/>
      <c r="C16" s="75"/>
      <c r="D16" s="41" t="s">
        <v>25</v>
      </c>
      <c r="E16" s="41"/>
      <c r="F16" s="68">
        <f>+'ปกติ 1.10.1_1'!W16</f>
        <v>131.06862745098039</v>
      </c>
      <c r="G16" s="101">
        <f>+'พิเศษ 1.10.2_1'!W16</f>
        <v>60.470588235294116</v>
      </c>
      <c r="H16" s="71">
        <f>+'Table 1.10_1'!W16</f>
        <v>191.5392156862745</v>
      </c>
      <c r="I16" s="68">
        <f>+'ปกติ 1.10.1_2'!W16</f>
        <v>143.55882352941174</v>
      </c>
      <c r="J16" s="101">
        <f>+'พิเศษ 1.10.2_2'!W16</f>
        <v>59.882352941176478</v>
      </c>
      <c r="K16" s="71">
        <f t="shared" si="17"/>
        <v>203.44117647058823</v>
      </c>
      <c r="L16" s="68">
        <v>0</v>
      </c>
      <c r="M16" s="101">
        <v>0</v>
      </c>
      <c r="N16" s="71">
        <v>0</v>
      </c>
      <c r="O16" s="68">
        <f t="shared" si="14"/>
        <v>137.31372549019608</v>
      </c>
      <c r="P16" s="101">
        <f t="shared" si="15"/>
        <v>60.176470588235297</v>
      </c>
      <c r="Q16" s="71">
        <f t="shared" si="16"/>
        <v>197.49019607843138</v>
      </c>
    </row>
    <row r="17" spans="1:17" ht="18" customHeight="1" x14ac:dyDescent="0.5">
      <c r="A17" s="4" t="s">
        <v>26</v>
      </c>
      <c r="B17" s="26" t="s">
        <v>33</v>
      </c>
      <c r="C17" s="27" t="s">
        <v>34</v>
      </c>
      <c r="D17" s="28" t="s">
        <v>21</v>
      </c>
      <c r="E17" s="28" t="s">
        <v>21</v>
      </c>
      <c r="F17" s="92">
        <f>+'ปกติ 1.10.1_1'!W17</f>
        <v>89.119583317197879</v>
      </c>
      <c r="G17" s="99">
        <f>+'พิเศษ 1.10.2_1'!W17</f>
        <v>85.526313751306958</v>
      </c>
      <c r="H17" s="60">
        <f>+'Table 1.10_1'!W17</f>
        <v>174.64589706850484</v>
      </c>
      <c r="I17" s="92">
        <f>+'ปกติ 1.10.1_2'!W17</f>
        <v>79.015755792360665</v>
      </c>
      <c r="J17" s="99">
        <f>+'พิเศษ 1.10.2_2'!W17</f>
        <v>81.468845527526213</v>
      </c>
      <c r="K17" s="60">
        <f t="shared" si="17"/>
        <v>160.48460131988688</v>
      </c>
      <c r="L17" s="92">
        <v>0</v>
      </c>
      <c r="M17" s="99">
        <v>0</v>
      </c>
      <c r="N17" s="60">
        <v>0</v>
      </c>
      <c r="O17" s="92">
        <f t="shared" si="14"/>
        <v>84.067669554779272</v>
      </c>
      <c r="P17" s="99">
        <f t="shared" si="15"/>
        <v>83.497579639416585</v>
      </c>
      <c r="Q17" s="60">
        <f t="shared" si="16"/>
        <v>167.56524919419587</v>
      </c>
    </row>
    <row r="18" spans="1:17" ht="18" customHeight="1" x14ac:dyDescent="0.5">
      <c r="A18" s="4" t="s">
        <v>27</v>
      </c>
      <c r="B18" s="32" t="s">
        <v>33</v>
      </c>
      <c r="C18" s="74"/>
      <c r="D18" s="34"/>
      <c r="E18" s="34" t="s">
        <v>22</v>
      </c>
      <c r="F18" s="66">
        <f>+'ปกติ 1.10.1_1'!W18</f>
        <v>0</v>
      </c>
      <c r="G18" s="100">
        <f>+'พิเศษ 1.10.2_1'!W18</f>
        <v>0</v>
      </c>
      <c r="H18" s="65">
        <f>+'Table 1.10_1'!W18</f>
        <v>0</v>
      </c>
      <c r="I18" s="66">
        <f>+'ปกติ 1.10.1_2'!W18</f>
        <v>0</v>
      </c>
      <c r="J18" s="100">
        <f>+'พิเศษ 1.10.2_2'!W18</f>
        <v>0</v>
      </c>
      <c r="K18" s="65">
        <f t="shared" si="17"/>
        <v>0</v>
      </c>
      <c r="L18" s="66">
        <v>0</v>
      </c>
      <c r="M18" s="100">
        <v>0</v>
      </c>
      <c r="N18" s="65">
        <v>0</v>
      </c>
      <c r="O18" s="66">
        <f t="shared" si="14"/>
        <v>0</v>
      </c>
      <c r="P18" s="100">
        <f t="shared" si="15"/>
        <v>0</v>
      </c>
      <c r="Q18" s="65">
        <f t="shared" si="16"/>
        <v>0</v>
      </c>
    </row>
    <row r="19" spans="1:17" ht="18" customHeight="1" x14ac:dyDescent="0.5">
      <c r="B19" s="32"/>
      <c r="C19" s="74"/>
      <c r="D19" s="34"/>
      <c r="E19" s="34" t="s">
        <v>20</v>
      </c>
      <c r="F19" s="66">
        <f>+'ปกติ 1.10.1_1'!W19</f>
        <v>89.119583317197879</v>
      </c>
      <c r="G19" s="100">
        <f>+'พิเศษ 1.10.2_1'!W19</f>
        <v>85.526313751306958</v>
      </c>
      <c r="H19" s="65">
        <f>+'Table 1.10_1'!W19</f>
        <v>174.64589706850484</v>
      </c>
      <c r="I19" s="66">
        <f>+'ปกติ 1.10.1_2'!W19</f>
        <v>79.015755792360665</v>
      </c>
      <c r="J19" s="100">
        <f>+'พิเศษ 1.10.2_2'!W19</f>
        <v>81.468845527526213</v>
      </c>
      <c r="K19" s="65">
        <f t="shared" si="17"/>
        <v>160.48460131988688</v>
      </c>
      <c r="L19" s="66">
        <v>0</v>
      </c>
      <c r="M19" s="100">
        <v>0</v>
      </c>
      <c r="N19" s="65">
        <v>0</v>
      </c>
      <c r="O19" s="66">
        <f t="shared" si="14"/>
        <v>84.067669554779272</v>
      </c>
      <c r="P19" s="100">
        <f t="shared" si="15"/>
        <v>83.497579639416585</v>
      </c>
      <c r="Q19" s="65">
        <f t="shared" si="16"/>
        <v>167.56524919419587</v>
      </c>
    </row>
    <row r="20" spans="1:17" ht="18" customHeight="1" x14ac:dyDescent="0.5">
      <c r="A20" s="4" t="s">
        <v>28</v>
      </c>
      <c r="B20" s="32" t="s">
        <v>33</v>
      </c>
      <c r="C20" s="74"/>
      <c r="D20" s="34" t="s">
        <v>23</v>
      </c>
      <c r="E20" s="34" t="s">
        <v>22</v>
      </c>
      <c r="F20" s="66">
        <f>+'ปกติ 1.10.1_1'!W20</f>
        <v>38.666666666666657</v>
      </c>
      <c r="G20" s="100">
        <f>+'พิเศษ 1.10.2_1'!W20</f>
        <v>34</v>
      </c>
      <c r="H20" s="65">
        <f>+'Table 1.10_1'!W20</f>
        <v>72.666666666666657</v>
      </c>
      <c r="I20" s="66">
        <f>+'ปกติ 1.10.1_2'!W20</f>
        <v>36.833333333333329</v>
      </c>
      <c r="J20" s="100">
        <f>+'พิเศษ 1.10.2_2'!W20</f>
        <v>34</v>
      </c>
      <c r="K20" s="65">
        <f t="shared" si="17"/>
        <v>70.833333333333329</v>
      </c>
      <c r="L20" s="66">
        <v>0</v>
      </c>
      <c r="M20" s="100">
        <v>0</v>
      </c>
      <c r="N20" s="65">
        <v>0</v>
      </c>
      <c r="O20" s="66">
        <f t="shared" si="14"/>
        <v>37.749999999999993</v>
      </c>
      <c r="P20" s="100">
        <f t="shared" si="15"/>
        <v>34</v>
      </c>
      <c r="Q20" s="65">
        <f t="shared" si="16"/>
        <v>71.75</v>
      </c>
    </row>
    <row r="21" spans="1:17" ht="18" customHeight="1" x14ac:dyDescent="0.5">
      <c r="B21" s="32"/>
      <c r="C21" s="74"/>
      <c r="D21" s="34"/>
      <c r="E21" s="34" t="s">
        <v>24</v>
      </c>
      <c r="F21" s="66">
        <f>+'ปกติ 1.10.1_1'!W21</f>
        <v>77.333333333333314</v>
      </c>
      <c r="G21" s="100">
        <f>+'พิเศษ 1.10.2_1'!W21</f>
        <v>68</v>
      </c>
      <c r="H21" s="65">
        <f>+'Table 1.10_1'!W21</f>
        <v>145.33333333333331</v>
      </c>
      <c r="I21" s="66">
        <f>+'ปกติ 1.10.1_2'!W21</f>
        <v>73.666666666666657</v>
      </c>
      <c r="J21" s="100">
        <f>+'พิเศษ 1.10.2_2'!W21</f>
        <v>68</v>
      </c>
      <c r="K21" s="65">
        <f t="shared" si="17"/>
        <v>141.66666666666666</v>
      </c>
      <c r="L21" s="66">
        <v>0</v>
      </c>
      <c r="M21" s="100">
        <v>0</v>
      </c>
      <c r="N21" s="65">
        <v>0</v>
      </c>
      <c r="O21" s="66">
        <f t="shared" si="14"/>
        <v>75.499999999999986</v>
      </c>
      <c r="P21" s="100">
        <f t="shared" si="15"/>
        <v>68</v>
      </c>
      <c r="Q21" s="65">
        <f t="shared" si="16"/>
        <v>143.5</v>
      </c>
    </row>
    <row r="22" spans="1:17" ht="18" customHeight="1" x14ac:dyDescent="0.5">
      <c r="B22" s="32"/>
      <c r="C22" s="75"/>
      <c r="D22" s="41" t="s">
        <v>25</v>
      </c>
      <c r="E22" s="41"/>
      <c r="F22" s="68">
        <f>+'ปกติ 1.10.1_1'!W22</f>
        <v>166.45291665053117</v>
      </c>
      <c r="G22" s="101">
        <f>+'พิเศษ 1.10.2_1'!W22</f>
        <v>153.52631375130696</v>
      </c>
      <c r="H22" s="71">
        <f>+'Table 1.10_1'!W22</f>
        <v>319.97923040183809</v>
      </c>
      <c r="I22" s="68">
        <f>+'ปกติ 1.10.1_2'!W22</f>
        <v>152.68242245902732</v>
      </c>
      <c r="J22" s="101">
        <f>+'พิเศษ 1.10.2_2'!W22</f>
        <v>149.46884552752621</v>
      </c>
      <c r="K22" s="71">
        <f t="shared" si="17"/>
        <v>302.15126798655353</v>
      </c>
      <c r="L22" s="68">
        <v>0</v>
      </c>
      <c r="M22" s="101">
        <v>0</v>
      </c>
      <c r="N22" s="71">
        <v>0</v>
      </c>
      <c r="O22" s="68">
        <f t="shared" si="14"/>
        <v>159.56766955477923</v>
      </c>
      <c r="P22" s="101">
        <f t="shared" si="15"/>
        <v>151.49757963941659</v>
      </c>
      <c r="Q22" s="71">
        <f t="shared" si="16"/>
        <v>311.06524919419581</v>
      </c>
    </row>
    <row r="23" spans="1:17" ht="18" customHeight="1" x14ac:dyDescent="0.5">
      <c r="A23" s="4" t="s">
        <v>26</v>
      </c>
      <c r="B23" s="26" t="s">
        <v>35</v>
      </c>
      <c r="C23" s="27" t="s">
        <v>36</v>
      </c>
      <c r="D23" s="28" t="s">
        <v>21</v>
      </c>
      <c r="E23" s="28" t="s">
        <v>21</v>
      </c>
      <c r="F23" s="92">
        <f>+'ปกติ 1.10.1_1'!W23</f>
        <v>74.824729891956764</v>
      </c>
      <c r="G23" s="99">
        <f>+'พิเศษ 1.10.2_1'!W23</f>
        <v>72.282112845138059</v>
      </c>
      <c r="H23" s="60">
        <f>+'Table 1.10_1'!W23</f>
        <v>147.10684273709484</v>
      </c>
      <c r="I23" s="92">
        <f>+'ปกติ 1.10.1_2'!W23</f>
        <v>96.647058823529392</v>
      </c>
      <c r="J23" s="99">
        <f>+'พิเศษ 1.10.2_2'!W23</f>
        <v>113.94117647058823</v>
      </c>
      <c r="K23" s="60">
        <f t="shared" si="17"/>
        <v>210.58823529411762</v>
      </c>
      <c r="L23" s="92">
        <v>0</v>
      </c>
      <c r="M23" s="99">
        <v>0</v>
      </c>
      <c r="N23" s="60">
        <v>0</v>
      </c>
      <c r="O23" s="92">
        <f t="shared" si="14"/>
        <v>85.735894357743078</v>
      </c>
      <c r="P23" s="99">
        <f t="shared" si="15"/>
        <v>93.111644657863138</v>
      </c>
      <c r="Q23" s="60">
        <f t="shared" si="16"/>
        <v>178.84753901560623</v>
      </c>
    </row>
    <row r="24" spans="1:17" ht="18" customHeight="1" x14ac:dyDescent="0.5">
      <c r="A24" s="4" t="s">
        <v>27</v>
      </c>
      <c r="B24" s="32" t="s">
        <v>35</v>
      </c>
      <c r="C24" s="74"/>
      <c r="D24" s="34"/>
      <c r="E24" s="34" t="s">
        <v>22</v>
      </c>
      <c r="F24" s="66">
        <f>+'ปกติ 1.10.1_1'!W24</f>
        <v>0</v>
      </c>
      <c r="G24" s="100">
        <f>+'พิเศษ 1.10.2_1'!W24</f>
        <v>0</v>
      </c>
      <c r="H24" s="65">
        <f>+'Table 1.10_1'!W24</f>
        <v>0</v>
      </c>
      <c r="I24" s="66">
        <f>+'ปกติ 1.10.1_2'!W24</f>
        <v>0</v>
      </c>
      <c r="J24" s="100">
        <f>+'พิเศษ 1.10.2_2'!W24</f>
        <v>0</v>
      </c>
      <c r="K24" s="65">
        <f t="shared" si="17"/>
        <v>0</v>
      </c>
      <c r="L24" s="66">
        <v>0</v>
      </c>
      <c r="M24" s="100">
        <v>0</v>
      </c>
      <c r="N24" s="65">
        <v>0</v>
      </c>
      <c r="O24" s="66">
        <f t="shared" si="14"/>
        <v>0</v>
      </c>
      <c r="P24" s="100">
        <f t="shared" si="15"/>
        <v>0</v>
      </c>
      <c r="Q24" s="65">
        <f t="shared" si="16"/>
        <v>0</v>
      </c>
    </row>
    <row r="25" spans="1:17" ht="18" customHeight="1" x14ac:dyDescent="0.5">
      <c r="B25" s="32"/>
      <c r="C25" s="74"/>
      <c r="D25" s="34"/>
      <c r="E25" s="34" t="s">
        <v>20</v>
      </c>
      <c r="F25" s="66">
        <f>+'ปกติ 1.10.1_1'!W25</f>
        <v>74.824729891956764</v>
      </c>
      <c r="G25" s="100">
        <f>+'พิเศษ 1.10.2_1'!W25</f>
        <v>72.282112845138059</v>
      </c>
      <c r="H25" s="65">
        <f>+'Table 1.10_1'!W25</f>
        <v>147.10684273709484</v>
      </c>
      <c r="I25" s="66">
        <f>+'ปกติ 1.10.1_2'!W25</f>
        <v>96.647058823529392</v>
      </c>
      <c r="J25" s="100">
        <f>+'พิเศษ 1.10.2_2'!W25</f>
        <v>113.94117647058823</v>
      </c>
      <c r="K25" s="65">
        <f t="shared" si="17"/>
        <v>210.58823529411762</v>
      </c>
      <c r="L25" s="66">
        <v>0</v>
      </c>
      <c r="M25" s="100">
        <v>0</v>
      </c>
      <c r="N25" s="65">
        <v>0</v>
      </c>
      <c r="O25" s="66">
        <f t="shared" si="14"/>
        <v>85.735894357743078</v>
      </c>
      <c r="P25" s="100">
        <f t="shared" si="15"/>
        <v>93.111644657863138</v>
      </c>
      <c r="Q25" s="65">
        <f t="shared" si="16"/>
        <v>178.84753901560623</v>
      </c>
    </row>
    <row r="26" spans="1:17" ht="18" customHeight="1" x14ac:dyDescent="0.5">
      <c r="A26" s="4" t="s">
        <v>28</v>
      </c>
      <c r="B26" s="32" t="s">
        <v>35</v>
      </c>
      <c r="C26" s="74"/>
      <c r="D26" s="34" t="s">
        <v>23</v>
      </c>
      <c r="E26" s="34" t="s">
        <v>22</v>
      </c>
      <c r="F26" s="66">
        <f>+'ปกติ 1.10.1_1'!W26</f>
        <v>38.249999999999993</v>
      </c>
      <c r="G26" s="100">
        <f>+'พิเศษ 1.10.2_1'!W26</f>
        <v>21.166666666666668</v>
      </c>
      <c r="H26" s="65">
        <f>+'Table 1.10_1'!W26</f>
        <v>59.416666666666657</v>
      </c>
      <c r="I26" s="66">
        <f>+'ปกติ 1.10.1_2'!W26</f>
        <v>33.333333333333343</v>
      </c>
      <c r="J26" s="100">
        <f>+'พิเศษ 1.10.2_2'!W26</f>
        <v>16.916666666666664</v>
      </c>
      <c r="K26" s="65">
        <f t="shared" si="17"/>
        <v>50.250000000000007</v>
      </c>
      <c r="L26" s="66">
        <v>0</v>
      </c>
      <c r="M26" s="100">
        <v>0</v>
      </c>
      <c r="N26" s="65">
        <v>0</v>
      </c>
      <c r="O26" s="66">
        <f t="shared" si="14"/>
        <v>35.791666666666671</v>
      </c>
      <c r="P26" s="100">
        <f t="shared" si="15"/>
        <v>19.041666666666664</v>
      </c>
      <c r="Q26" s="65">
        <f t="shared" si="16"/>
        <v>54.833333333333329</v>
      </c>
    </row>
    <row r="27" spans="1:17" ht="18" customHeight="1" x14ac:dyDescent="0.5">
      <c r="B27" s="32"/>
      <c r="C27" s="74"/>
      <c r="D27" s="34"/>
      <c r="E27" s="34" t="s">
        <v>24</v>
      </c>
      <c r="F27" s="66">
        <f>+'ปกติ 1.10.1_1'!W27</f>
        <v>76.499999999999986</v>
      </c>
      <c r="G27" s="100">
        <f>+'พิเศษ 1.10.2_1'!W27</f>
        <v>42.333333333333336</v>
      </c>
      <c r="H27" s="65">
        <f>+'Table 1.10_1'!W27</f>
        <v>118.83333333333331</v>
      </c>
      <c r="I27" s="66">
        <f>+'ปกติ 1.10.1_2'!W27</f>
        <v>66.666666666666686</v>
      </c>
      <c r="J27" s="100">
        <f>+'พิเศษ 1.10.2_2'!W27</f>
        <v>33.833333333333329</v>
      </c>
      <c r="K27" s="65">
        <f t="shared" si="17"/>
        <v>100.50000000000001</v>
      </c>
      <c r="L27" s="66">
        <v>0</v>
      </c>
      <c r="M27" s="100">
        <v>0</v>
      </c>
      <c r="N27" s="65">
        <v>0</v>
      </c>
      <c r="O27" s="66">
        <f t="shared" si="14"/>
        <v>71.583333333333343</v>
      </c>
      <c r="P27" s="100">
        <f t="shared" si="15"/>
        <v>38.083333333333329</v>
      </c>
      <c r="Q27" s="65">
        <f t="shared" si="16"/>
        <v>109.66666666666666</v>
      </c>
    </row>
    <row r="28" spans="1:17" ht="18" customHeight="1" x14ac:dyDescent="0.5">
      <c r="B28" s="32"/>
      <c r="C28" s="75"/>
      <c r="D28" s="41" t="s">
        <v>25</v>
      </c>
      <c r="E28" s="41"/>
      <c r="F28" s="68">
        <f>+'ปกติ 1.10.1_1'!W28</f>
        <v>151.32472989195679</v>
      </c>
      <c r="G28" s="101">
        <f>+'พิเศษ 1.10.2_1'!W28</f>
        <v>114.61544617847139</v>
      </c>
      <c r="H28" s="71">
        <f>+'Table 1.10_1'!W28</f>
        <v>265.94017607042815</v>
      </c>
      <c r="I28" s="68">
        <f>+'ปกติ 1.10.1_2'!W28</f>
        <v>163.31372549019611</v>
      </c>
      <c r="J28" s="101">
        <f>+'พิเศษ 1.10.2_2'!W28</f>
        <v>147.77450980392157</v>
      </c>
      <c r="K28" s="71">
        <f t="shared" si="17"/>
        <v>311.08823529411768</v>
      </c>
      <c r="L28" s="68">
        <v>0</v>
      </c>
      <c r="M28" s="101">
        <v>0</v>
      </c>
      <c r="N28" s="71">
        <v>0</v>
      </c>
      <c r="O28" s="68">
        <f t="shared" si="14"/>
        <v>157.31922769107643</v>
      </c>
      <c r="P28" s="101">
        <f t="shared" si="15"/>
        <v>131.19497799119648</v>
      </c>
      <c r="Q28" s="71">
        <f t="shared" si="16"/>
        <v>288.51420568227292</v>
      </c>
    </row>
    <row r="29" spans="1:17" ht="18" customHeight="1" x14ac:dyDescent="0.5">
      <c r="A29" s="4" t="s">
        <v>26</v>
      </c>
      <c r="B29" s="26" t="s">
        <v>37</v>
      </c>
      <c r="C29" s="27" t="s">
        <v>52</v>
      </c>
      <c r="D29" s="28" t="s">
        <v>21</v>
      </c>
      <c r="E29" s="28" t="s">
        <v>21</v>
      </c>
      <c r="F29" s="92">
        <f>+'ปกติ 1.10.1_1'!W29</f>
        <v>193.45941453504477</v>
      </c>
      <c r="G29" s="99">
        <f>+'พิเศษ 1.10.2_1'!W29</f>
        <v>96.328931572629031</v>
      </c>
      <c r="H29" s="60">
        <f>+'Table 1.10_1'!W29</f>
        <v>289.78834610767382</v>
      </c>
      <c r="I29" s="92">
        <f>+'ปกติ 1.10.1_2'!W29</f>
        <v>162.71582435791223</v>
      </c>
      <c r="J29" s="99">
        <f>+'พิเศษ 1.10.2_2'!W29</f>
        <v>87.256006628003306</v>
      </c>
      <c r="K29" s="60">
        <f t="shared" si="17"/>
        <v>249.97183098591552</v>
      </c>
      <c r="L29" s="92">
        <v>0</v>
      </c>
      <c r="M29" s="99">
        <v>0</v>
      </c>
      <c r="N29" s="60">
        <v>0</v>
      </c>
      <c r="O29" s="92">
        <f t="shared" si="14"/>
        <v>178.0876194464785</v>
      </c>
      <c r="P29" s="99">
        <f t="shared" si="15"/>
        <v>91.792469100316168</v>
      </c>
      <c r="Q29" s="60">
        <f t="shared" si="16"/>
        <v>269.8800885467947</v>
      </c>
    </row>
    <row r="30" spans="1:17" ht="18" customHeight="1" x14ac:dyDescent="0.5">
      <c r="A30" s="4" t="s">
        <v>27</v>
      </c>
      <c r="B30" s="32" t="s">
        <v>37</v>
      </c>
      <c r="C30" s="74"/>
      <c r="D30" s="34"/>
      <c r="E30" s="34" t="s">
        <v>22</v>
      </c>
      <c r="F30" s="66">
        <f>+'ปกติ 1.10.1_1'!W30</f>
        <v>0.3529411764705882</v>
      </c>
      <c r="G30" s="100">
        <f>+'พิเศษ 1.10.2_1'!W30</f>
        <v>0</v>
      </c>
      <c r="H30" s="65">
        <f>+'Table 1.10_1'!W30</f>
        <v>0.3529411764705882</v>
      </c>
      <c r="I30" s="66">
        <f>+'ปกติ 1.10.1_2'!W30</f>
        <v>0.23529411764705882</v>
      </c>
      <c r="J30" s="100">
        <f>+'พิเศษ 1.10.2_2'!W30</f>
        <v>0</v>
      </c>
      <c r="K30" s="65">
        <f t="shared" si="17"/>
        <v>0.23529411764705882</v>
      </c>
      <c r="L30" s="66">
        <v>0</v>
      </c>
      <c r="M30" s="100">
        <v>0</v>
      </c>
      <c r="N30" s="65">
        <v>0</v>
      </c>
      <c r="O30" s="66">
        <f t="shared" si="14"/>
        <v>0.29411764705882348</v>
      </c>
      <c r="P30" s="100">
        <f t="shared" si="15"/>
        <v>0</v>
      </c>
      <c r="Q30" s="65">
        <f t="shared" si="16"/>
        <v>0.29411764705882348</v>
      </c>
    </row>
    <row r="31" spans="1:17" ht="18" customHeight="1" x14ac:dyDescent="0.5">
      <c r="B31" s="32"/>
      <c r="C31" s="74"/>
      <c r="D31" s="34"/>
      <c r="E31" s="34" t="s">
        <v>20</v>
      </c>
      <c r="F31" s="66">
        <f>+'ปกติ 1.10.1_1'!W31</f>
        <v>193.81235571151535</v>
      </c>
      <c r="G31" s="100">
        <f>+'พิเศษ 1.10.2_1'!W31</f>
        <v>96.328931572629031</v>
      </c>
      <c r="H31" s="65">
        <f>+'Table 1.10_1'!W31</f>
        <v>290.14128728414437</v>
      </c>
      <c r="I31" s="66">
        <f>+'ปกติ 1.10.1_2'!W31</f>
        <v>162.9511184755593</v>
      </c>
      <c r="J31" s="100">
        <f>+'พิเศษ 1.10.2_2'!W31</f>
        <v>87.256006628003306</v>
      </c>
      <c r="K31" s="65">
        <f t="shared" si="17"/>
        <v>250.20712510356259</v>
      </c>
      <c r="L31" s="66">
        <v>0</v>
      </c>
      <c r="M31" s="100">
        <v>0</v>
      </c>
      <c r="N31" s="65">
        <v>0</v>
      </c>
      <c r="O31" s="66">
        <f t="shared" si="14"/>
        <v>178.38173709353731</v>
      </c>
      <c r="P31" s="100">
        <f t="shared" si="15"/>
        <v>91.792469100316168</v>
      </c>
      <c r="Q31" s="65">
        <f t="shared" si="16"/>
        <v>270.17420619385348</v>
      </c>
    </row>
    <row r="32" spans="1:17" ht="18" customHeight="1" x14ac:dyDescent="0.5">
      <c r="A32" s="4" t="s">
        <v>28</v>
      </c>
      <c r="B32" s="32" t="s">
        <v>37</v>
      </c>
      <c r="C32" s="74"/>
      <c r="D32" s="34" t="s">
        <v>23</v>
      </c>
      <c r="E32" s="34" t="s">
        <v>22</v>
      </c>
      <c r="F32" s="66">
        <f>+'ปกติ 1.10.1_1'!W32</f>
        <v>66.666666666666671</v>
      </c>
      <c r="G32" s="100">
        <f>+'พิเศษ 1.10.2_1'!W32</f>
        <v>0</v>
      </c>
      <c r="H32" s="65">
        <f>+'Table 1.10_1'!W32</f>
        <v>66.666666666666671</v>
      </c>
      <c r="I32" s="66">
        <f>+'ปกติ 1.10.1_2'!W32</f>
        <v>55.75</v>
      </c>
      <c r="J32" s="100">
        <f>+'พิเศษ 1.10.2_2'!W32</f>
        <v>0</v>
      </c>
      <c r="K32" s="65">
        <f t="shared" si="17"/>
        <v>55.75</v>
      </c>
      <c r="L32" s="66">
        <v>0</v>
      </c>
      <c r="M32" s="100">
        <v>0</v>
      </c>
      <c r="N32" s="65">
        <v>0</v>
      </c>
      <c r="O32" s="66">
        <f t="shared" si="14"/>
        <v>61.208333333333336</v>
      </c>
      <c r="P32" s="100">
        <f t="shared" si="15"/>
        <v>0</v>
      </c>
      <c r="Q32" s="65">
        <f t="shared" si="16"/>
        <v>61.208333333333336</v>
      </c>
    </row>
    <row r="33" spans="1:17" ht="18" customHeight="1" x14ac:dyDescent="0.5">
      <c r="B33" s="32"/>
      <c r="C33" s="74"/>
      <c r="D33" s="34"/>
      <c r="E33" s="34" t="s">
        <v>24</v>
      </c>
      <c r="F33" s="66">
        <f>+'ปกติ 1.10.1_1'!W33</f>
        <v>133.33333333333334</v>
      </c>
      <c r="G33" s="100">
        <f>+'พิเศษ 1.10.2_1'!W33</f>
        <v>0</v>
      </c>
      <c r="H33" s="65">
        <f>+'Table 1.10_1'!W33</f>
        <v>133.33333333333334</v>
      </c>
      <c r="I33" s="66">
        <f>+'ปกติ 1.10.1_2'!W33</f>
        <v>111.5</v>
      </c>
      <c r="J33" s="100">
        <f>+'พิเศษ 1.10.2_2'!W33</f>
        <v>0</v>
      </c>
      <c r="K33" s="65">
        <f t="shared" si="17"/>
        <v>111.5</v>
      </c>
      <c r="L33" s="66">
        <v>0</v>
      </c>
      <c r="M33" s="100">
        <v>0</v>
      </c>
      <c r="N33" s="65">
        <v>0</v>
      </c>
      <c r="O33" s="66">
        <f t="shared" si="14"/>
        <v>122.41666666666667</v>
      </c>
      <c r="P33" s="100">
        <f t="shared" si="15"/>
        <v>0</v>
      </c>
      <c r="Q33" s="65">
        <f t="shared" si="16"/>
        <v>122.41666666666667</v>
      </c>
    </row>
    <row r="34" spans="1:17" ht="18" customHeight="1" x14ac:dyDescent="0.5">
      <c r="B34" s="32"/>
      <c r="C34" s="75"/>
      <c r="D34" s="41" t="s">
        <v>25</v>
      </c>
      <c r="E34" s="41"/>
      <c r="F34" s="68">
        <f>+'ปกติ 1.10.1_1'!W34</f>
        <v>327.14568904484872</v>
      </c>
      <c r="G34" s="101">
        <f>+'พิเศษ 1.10.2_1'!W34</f>
        <v>96.328931572629031</v>
      </c>
      <c r="H34" s="71">
        <f>+'Table 1.10_1'!W34</f>
        <v>423.47462061747774</v>
      </c>
      <c r="I34" s="68">
        <f>+'ปกติ 1.10.1_2'!W34</f>
        <v>274.45111847555927</v>
      </c>
      <c r="J34" s="101">
        <f>+'พิเศษ 1.10.2_2'!W34</f>
        <v>87.256006628003306</v>
      </c>
      <c r="K34" s="71">
        <f t="shared" si="17"/>
        <v>361.70712510356259</v>
      </c>
      <c r="L34" s="68">
        <v>0</v>
      </c>
      <c r="M34" s="101">
        <v>0</v>
      </c>
      <c r="N34" s="71">
        <v>0</v>
      </c>
      <c r="O34" s="68">
        <f t="shared" si="14"/>
        <v>300.798403760204</v>
      </c>
      <c r="P34" s="101">
        <f t="shared" si="15"/>
        <v>91.792469100316168</v>
      </c>
      <c r="Q34" s="71">
        <f t="shared" si="16"/>
        <v>392.59087286052016</v>
      </c>
    </row>
    <row r="35" spans="1:17" ht="18" customHeight="1" x14ac:dyDescent="0.5">
      <c r="A35" s="4" t="s">
        <v>26</v>
      </c>
      <c r="B35" s="26" t="s">
        <v>39</v>
      </c>
      <c r="C35" s="27" t="s">
        <v>53</v>
      </c>
      <c r="D35" s="28" t="s">
        <v>21</v>
      </c>
      <c r="E35" s="28" t="s">
        <v>21</v>
      </c>
      <c r="F35" s="92">
        <f>+'ปกติ 1.10.1_1'!W35</f>
        <v>113.17647058823526</v>
      </c>
      <c r="G35" s="99">
        <f>+'พิเศษ 1.10.2_1'!W35</f>
        <v>55.823529411764696</v>
      </c>
      <c r="H35" s="60">
        <f>+'Table 1.10_1'!W35</f>
        <v>168.99999999999994</v>
      </c>
      <c r="I35" s="92">
        <f>+'ปกติ 1.10.1_2'!W35</f>
        <v>92.294117647058826</v>
      </c>
      <c r="J35" s="99">
        <f>+'พิเศษ 1.10.2_2'!W35</f>
        <v>58.823529411764703</v>
      </c>
      <c r="K35" s="60">
        <f t="shared" si="17"/>
        <v>151.11764705882354</v>
      </c>
      <c r="L35" s="92">
        <v>0</v>
      </c>
      <c r="M35" s="99">
        <v>0</v>
      </c>
      <c r="N35" s="60">
        <v>0</v>
      </c>
      <c r="O35" s="92">
        <f t="shared" si="14"/>
        <v>102.73529411764704</v>
      </c>
      <c r="P35" s="99">
        <f t="shared" si="15"/>
        <v>57.323529411764696</v>
      </c>
      <c r="Q35" s="60">
        <f t="shared" si="16"/>
        <v>160.05882352941174</v>
      </c>
    </row>
    <row r="36" spans="1:17" ht="18" customHeight="1" x14ac:dyDescent="0.5">
      <c r="A36" s="4" t="s">
        <v>27</v>
      </c>
      <c r="B36" s="32" t="s">
        <v>39</v>
      </c>
      <c r="C36" s="74"/>
      <c r="D36" s="34"/>
      <c r="E36" s="34" t="s">
        <v>22</v>
      </c>
      <c r="F36" s="66">
        <f>+'ปกติ 1.10.1_1'!W36</f>
        <v>0</v>
      </c>
      <c r="G36" s="100">
        <f>+'พิเศษ 1.10.2_1'!W36</f>
        <v>0</v>
      </c>
      <c r="H36" s="65">
        <f>+'Table 1.10_1'!W36</f>
        <v>0</v>
      </c>
      <c r="I36" s="66">
        <f>+'ปกติ 1.10.1_2'!W36</f>
        <v>0.35294117647058826</v>
      </c>
      <c r="J36" s="100">
        <f>+'พิเศษ 1.10.2_2'!W36</f>
        <v>0</v>
      </c>
      <c r="K36" s="65">
        <f t="shared" si="17"/>
        <v>0.35294117647058826</v>
      </c>
      <c r="L36" s="66">
        <v>0</v>
      </c>
      <c r="M36" s="100">
        <v>0</v>
      </c>
      <c r="N36" s="65">
        <v>0</v>
      </c>
      <c r="O36" s="66">
        <f t="shared" si="14"/>
        <v>0.17647058823529413</v>
      </c>
      <c r="P36" s="100">
        <f t="shared" si="15"/>
        <v>0</v>
      </c>
      <c r="Q36" s="65">
        <f t="shared" si="16"/>
        <v>0.17647058823529413</v>
      </c>
    </row>
    <row r="37" spans="1:17" ht="18" customHeight="1" x14ac:dyDescent="0.5">
      <c r="B37" s="32"/>
      <c r="C37" s="74"/>
      <c r="D37" s="34"/>
      <c r="E37" s="34" t="s">
        <v>20</v>
      </c>
      <c r="F37" s="66">
        <f>+'ปกติ 1.10.1_1'!W37</f>
        <v>113.17647058823526</v>
      </c>
      <c r="G37" s="100">
        <f>+'พิเศษ 1.10.2_1'!W37</f>
        <v>55.823529411764696</v>
      </c>
      <c r="H37" s="65">
        <f>+'Table 1.10_1'!W37</f>
        <v>168.99999999999994</v>
      </c>
      <c r="I37" s="66">
        <f>+'ปกติ 1.10.1_2'!W37</f>
        <v>92.64705882352942</v>
      </c>
      <c r="J37" s="100">
        <f>+'พิเศษ 1.10.2_2'!W37</f>
        <v>58.823529411764703</v>
      </c>
      <c r="K37" s="65">
        <f t="shared" si="17"/>
        <v>151.47058823529412</v>
      </c>
      <c r="L37" s="66">
        <v>0</v>
      </c>
      <c r="M37" s="100">
        <v>0</v>
      </c>
      <c r="N37" s="65">
        <v>0</v>
      </c>
      <c r="O37" s="66">
        <f t="shared" si="14"/>
        <v>102.91176470588235</v>
      </c>
      <c r="P37" s="100">
        <f t="shared" si="15"/>
        <v>57.323529411764696</v>
      </c>
      <c r="Q37" s="65">
        <f t="shared" si="16"/>
        <v>160.23529411764702</v>
      </c>
    </row>
    <row r="38" spans="1:17" ht="18" customHeight="1" x14ac:dyDescent="0.5">
      <c r="A38" s="4" t="s">
        <v>28</v>
      </c>
      <c r="B38" s="32" t="s">
        <v>39</v>
      </c>
      <c r="C38" s="74"/>
      <c r="D38" s="34" t="s">
        <v>23</v>
      </c>
      <c r="E38" s="34" t="s">
        <v>22</v>
      </c>
      <c r="F38" s="66">
        <f>+'ปกติ 1.10.1_1'!W38</f>
        <v>7.833333333333333</v>
      </c>
      <c r="G38" s="100">
        <f>+'พิเศษ 1.10.2_1'!W38</f>
        <v>0</v>
      </c>
      <c r="H38" s="65">
        <f>+'Table 1.10_1'!W38</f>
        <v>7.833333333333333</v>
      </c>
      <c r="I38" s="66">
        <f>+'ปกติ 1.10.1_2'!W38</f>
        <v>7.75</v>
      </c>
      <c r="J38" s="100">
        <f>+'พิเศษ 1.10.2_2'!W38</f>
        <v>0</v>
      </c>
      <c r="K38" s="65">
        <f t="shared" si="17"/>
        <v>7.75</v>
      </c>
      <c r="L38" s="66">
        <v>0</v>
      </c>
      <c r="M38" s="100">
        <v>0</v>
      </c>
      <c r="N38" s="65">
        <v>0</v>
      </c>
      <c r="O38" s="66">
        <f t="shared" si="14"/>
        <v>7.7916666666666661</v>
      </c>
      <c r="P38" s="100">
        <f t="shared" si="15"/>
        <v>0</v>
      </c>
      <c r="Q38" s="65">
        <f t="shared" si="16"/>
        <v>7.7916666666666661</v>
      </c>
    </row>
    <row r="39" spans="1:17" ht="18" customHeight="1" x14ac:dyDescent="0.5">
      <c r="B39" s="32"/>
      <c r="C39" s="74"/>
      <c r="D39" s="34"/>
      <c r="E39" s="34" t="s">
        <v>24</v>
      </c>
      <c r="F39" s="66">
        <f>+'ปกติ 1.10.1_1'!W39</f>
        <v>15.666666666666666</v>
      </c>
      <c r="G39" s="100">
        <f>+'พิเศษ 1.10.2_1'!W39</f>
        <v>0</v>
      </c>
      <c r="H39" s="65">
        <f>+'Table 1.10_1'!W39</f>
        <v>15.666666666666666</v>
      </c>
      <c r="I39" s="66">
        <f>+'ปกติ 1.10.1_2'!W39</f>
        <v>15.5</v>
      </c>
      <c r="J39" s="100">
        <f>+'พิเศษ 1.10.2_2'!W39</f>
        <v>0</v>
      </c>
      <c r="K39" s="65">
        <f t="shared" si="17"/>
        <v>15.5</v>
      </c>
      <c r="L39" s="66">
        <v>0</v>
      </c>
      <c r="M39" s="100">
        <v>0</v>
      </c>
      <c r="N39" s="65">
        <v>0</v>
      </c>
      <c r="O39" s="66">
        <f t="shared" si="14"/>
        <v>15.583333333333332</v>
      </c>
      <c r="P39" s="100">
        <f t="shared" si="15"/>
        <v>0</v>
      </c>
      <c r="Q39" s="65">
        <f t="shared" si="16"/>
        <v>15.583333333333332</v>
      </c>
    </row>
    <row r="40" spans="1:17" ht="18" customHeight="1" x14ac:dyDescent="0.5">
      <c r="B40" s="32"/>
      <c r="C40" s="75"/>
      <c r="D40" s="41" t="s">
        <v>25</v>
      </c>
      <c r="E40" s="41"/>
      <c r="F40" s="68">
        <f>+'ปกติ 1.10.1_1'!W40</f>
        <v>128.84313725490193</v>
      </c>
      <c r="G40" s="101">
        <f>+'พิเศษ 1.10.2_1'!W40</f>
        <v>55.823529411764696</v>
      </c>
      <c r="H40" s="71">
        <f>+'Table 1.10_1'!W40</f>
        <v>184.66666666666663</v>
      </c>
      <c r="I40" s="68">
        <f>+'ปกติ 1.10.1_2'!W40</f>
        <v>108.14705882352942</v>
      </c>
      <c r="J40" s="101">
        <f>+'พิเศษ 1.10.2_2'!W40</f>
        <v>58.823529411764703</v>
      </c>
      <c r="K40" s="71">
        <f t="shared" si="17"/>
        <v>166.97058823529412</v>
      </c>
      <c r="L40" s="68">
        <v>0</v>
      </c>
      <c r="M40" s="101">
        <v>0</v>
      </c>
      <c r="N40" s="71">
        <v>0</v>
      </c>
      <c r="O40" s="68">
        <f t="shared" si="14"/>
        <v>118.49509803921568</v>
      </c>
      <c r="P40" s="101">
        <f t="shared" si="15"/>
        <v>57.323529411764696</v>
      </c>
      <c r="Q40" s="71">
        <f t="shared" si="16"/>
        <v>175.81862745098039</v>
      </c>
    </row>
    <row r="41" spans="1:17" ht="18" customHeight="1" x14ac:dyDescent="0.5">
      <c r="A41" s="4" t="s">
        <v>26</v>
      </c>
      <c r="B41" s="26" t="s">
        <v>54</v>
      </c>
      <c r="C41" s="27" t="s">
        <v>55</v>
      </c>
      <c r="D41" s="28" t="s">
        <v>21</v>
      </c>
      <c r="E41" s="28" t="s">
        <v>21</v>
      </c>
      <c r="F41" s="92">
        <f>+'ปกติ 1.10.1_1'!W41</f>
        <v>0</v>
      </c>
      <c r="G41" s="99">
        <f>+'พิเศษ 1.10.2_1'!W41</f>
        <v>0</v>
      </c>
      <c r="H41" s="60">
        <f>+'Table 1.10_1'!W41</f>
        <v>0</v>
      </c>
      <c r="I41" s="92">
        <f>+'ปกติ 1.10.1_2'!W41</f>
        <v>0</v>
      </c>
      <c r="J41" s="99">
        <f>+'พิเศษ 1.10.2_2'!W41</f>
        <v>0</v>
      </c>
      <c r="K41" s="60">
        <f t="shared" si="17"/>
        <v>0</v>
      </c>
      <c r="L41" s="92">
        <v>0</v>
      </c>
      <c r="M41" s="99">
        <v>0</v>
      </c>
      <c r="N41" s="60">
        <v>0</v>
      </c>
      <c r="O41" s="92">
        <f t="shared" si="14"/>
        <v>0</v>
      </c>
      <c r="P41" s="99">
        <f t="shared" si="15"/>
        <v>0</v>
      </c>
      <c r="Q41" s="60">
        <f t="shared" si="16"/>
        <v>0</v>
      </c>
    </row>
    <row r="42" spans="1:17" ht="18" customHeight="1" x14ac:dyDescent="0.5">
      <c r="A42" s="4" t="s">
        <v>27</v>
      </c>
      <c r="B42" s="32" t="s">
        <v>54</v>
      </c>
      <c r="C42" s="74"/>
      <c r="D42" s="34"/>
      <c r="E42" s="34" t="s">
        <v>22</v>
      </c>
      <c r="F42" s="66">
        <f>+'ปกติ 1.10.1_1'!W42</f>
        <v>0</v>
      </c>
      <c r="G42" s="100">
        <f>+'พิเศษ 1.10.2_1'!W42</f>
        <v>0</v>
      </c>
      <c r="H42" s="65">
        <f>+'Table 1.10_1'!W42</f>
        <v>0</v>
      </c>
      <c r="I42" s="66">
        <f>+'ปกติ 1.10.1_2'!W42</f>
        <v>0</v>
      </c>
      <c r="J42" s="100">
        <f>+'พิเศษ 1.10.2_2'!W42</f>
        <v>0</v>
      </c>
      <c r="K42" s="65">
        <f t="shared" si="17"/>
        <v>0</v>
      </c>
      <c r="L42" s="66">
        <v>0</v>
      </c>
      <c r="M42" s="100">
        <v>0</v>
      </c>
      <c r="N42" s="65">
        <v>0</v>
      </c>
      <c r="O42" s="66">
        <f t="shared" si="14"/>
        <v>0</v>
      </c>
      <c r="P42" s="100">
        <f t="shared" si="15"/>
        <v>0</v>
      </c>
      <c r="Q42" s="65">
        <f t="shared" si="16"/>
        <v>0</v>
      </c>
    </row>
    <row r="43" spans="1:17" ht="18" customHeight="1" x14ac:dyDescent="0.5">
      <c r="B43" s="32"/>
      <c r="C43" s="74"/>
      <c r="D43" s="34"/>
      <c r="E43" s="34" t="s">
        <v>20</v>
      </c>
      <c r="F43" s="66">
        <f>+'ปกติ 1.10.1_1'!W43</f>
        <v>0</v>
      </c>
      <c r="G43" s="100">
        <f>+'พิเศษ 1.10.2_1'!W43</f>
        <v>0</v>
      </c>
      <c r="H43" s="65">
        <f>+'Table 1.10_1'!W43</f>
        <v>0</v>
      </c>
      <c r="I43" s="66">
        <f>+'ปกติ 1.10.1_2'!W43</f>
        <v>0</v>
      </c>
      <c r="J43" s="100">
        <f>+'พิเศษ 1.10.2_2'!W43</f>
        <v>0</v>
      </c>
      <c r="K43" s="65">
        <f t="shared" si="17"/>
        <v>0</v>
      </c>
      <c r="L43" s="66">
        <v>0</v>
      </c>
      <c r="M43" s="100">
        <v>0</v>
      </c>
      <c r="N43" s="65">
        <v>0</v>
      </c>
      <c r="O43" s="66">
        <f t="shared" si="14"/>
        <v>0</v>
      </c>
      <c r="P43" s="100">
        <f t="shared" si="15"/>
        <v>0</v>
      </c>
      <c r="Q43" s="65">
        <f t="shared" si="16"/>
        <v>0</v>
      </c>
    </row>
    <row r="44" spans="1:17" ht="18" customHeight="1" x14ac:dyDescent="0.5">
      <c r="A44" s="4" t="s">
        <v>28</v>
      </c>
      <c r="B44" s="32" t="s">
        <v>54</v>
      </c>
      <c r="C44" s="74"/>
      <c r="D44" s="34" t="s">
        <v>23</v>
      </c>
      <c r="E44" s="34" t="s">
        <v>22</v>
      </c>
      <c r="F44" s="66">
        <f>+'ปกติ 1.10.1_1'!W44</f>
        <v>25.25</v>
      </c>
      <c r="G44" s="100">
        <f>+'พิเศษ 1.10.2_1'!W44</f>
        <v>41.25</v>
      </c>
      <c r="H44" s="65">
        <f>+'Table 1.10_1'!W44</f>
        <v>66.5</v>
      </c>
      <c r="I44" s="66">
        <f>+'ปกติ 1.10.1_2'!W44</f>
        <v>36.416666666666671</v>
      </c>
      <c r="J44" s="100">
        <f>+'พิเศษ 1.10.2_2'!W44</f>
        <v>29</v>
      </c>
      <c r="K44" s="65">
        <f t="shared" si="17"/>
        <v>65.416666666666671</v>
      </c>
      <c r="L44" s="66">
        <v>0</v>
      </c>
      <c r="M44" s="100">
        <v>0</v>
      </c>
      <c r="N44" s="65">
        <v>0</v>
      </c>
      <c r="O44" s="66">
        <f t="shared" si="14"/>
        <v>30.833333333333336</v>
      </c>
      <c r="P44" s="100">
        <f t="shared" si="15"/>
        <v>35.125</v>
      </c>
      <c r="Q44" s="65">
        <f t="shared" si="16"/>
        <v>65.958333333333343</v>
      </c>
    </row>
    <row r="45" spans="1:17" ht="18" customHeight="1" x14ac:dyDescent="0.5">
      <c r="B45" s="32"/>
      <c r="C45" s="74"/>
      <c r="D45" s="34"/>
      <c r="E45" s="34" t="s">
        <v>24</v>
      </c>
      <c r="F45" s="66">
        <f>+'ปกติ 1.10.1_1'!W45</f>
        <v>50.5</v>
      </c>
      <c r="G45" s="100">
        <f>+'พิเศษ 1.10.2_1'!W45</f>
        <v>82.5</v>
      </c>
      <c r="H45" s="65">
        <f>+'Table 1.10_1'!W45</f>
        <v>133</v>
      </c>
      <c r="I45" s="66">
        <f>+'ปกติ 1.10.1_2'!W45</f>
        <v>72.833333333333343</v>
      </c>
      <c r="J45" s="100">
        <f>+'พิเศษ 1.10.2_2'!W45</f>
        <v>58</v>
      </c>
      <c r="K45" s="65">
        <f t="shared" si="17"/>
        <v>130.83333333333334</v>
      </c>
      <c r="L45" s="66">
        <v>0</v>
      </c>
      <c r="M45" s="100">
        <v>0</v>
      </c>
      <c r="N45" s="65">
        <v>0</v>
      </c>
      <c r="O45" s="66">
        <f t="shared" si="14"/>
        <v>61.666666666666671</v>
      </c>
      <c r="P45" s="100">
        <f t="shared" si="15"/>
        <v>70.25</v>
      </c>
      <c r="Q45" s="65">
        <f t="shared" si="16"/>
        <v>131.91666666666669</v>
      </c>
    </row>
    <row r="46" spans="1:17" ht="18" customHeight="1" x14ac:dyDescent="0.5">
      <c r="B46" s="32"/>
      <c r="C46" s="76"/>
      <c r="D46" s="47" t="s">
        <v>25</v>
      </c>
      <c r="E46" s="47"/>
      <c r="F46" s="53">
        <f>+'ปกติ 1.10.1_1'!W46</f>
        <v>50.5</v>
      </c>
      <c r="G46" s="95">
        <f>+'พิเศษ 1.10.2_1'!W46</f>
        <v>82.5</v>
      </c>
      <c r="H46" s="57">
        <f>+'Table 1.10_1'!W46</f>
        <v>133</v>
      </c>
      <c r="I46" s="53">
        <f>+'ปกติ 1.10.1_2'!W46</f>
        <v>72.833333333333343</v>
      </c>
      <c r="J46" s="95">
        <f>+'พิเศษ 1.10.2_2'!W46</f>
        <v>58</v>
      </c>
      <c r="K46" s="57">
        <f t="shared" si="17"/>
        <v>130.83333333333334</v>
      </c>
      <c r="L46" s="53">
        <v>0</v>
      </c>
      <c r="M46" s="95">
        <v>0</v>
      </c>
      <c r="N46" s="57">
        <v>0</v>
      </c>
      <c r="O46" s="53">
        <f t="shared" si="14"/>
        <v>61.666666666666671</v>
      </c>
      <c r="P46" s="95">
        <f t="shared" si="15"/>
        <v>70.25</v>
      </c>
      <c r="Q46" s="57">
        <f t="shared" si="16"/>
        <v>131.91666666666669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6"/>
  <sheetViews>
    <sheetView showGridLines="0" workbookViewId="0">
      <pane xSplit="5" ySplit="4" topLeftCell="F5" activePane="bottomRight" state="frozen"/>
      <selection activeCell="G21" sqref="G21"/>
      <selection pane="topRight" activeCell="G21" sqref="G21"/>
      <selection pane="bottomLeft" activeCell="G21" sqref="G21"/>
      <selection pane="bottomRight" activeCell="L14" sqref="K14:L14"/>
    </sheetView>
  </sheetViews>
  <sheetFormatPr defaultRowHeight="18" customHeight="1" x14ac:dyDescent="0.5"/>
  <cols>
    <col min="1" max="1" width="7.28515625" style="4" customWidth="1"/>
    <col min="2" max="2" width="4.7109375" style="4" customWidth="1"/>
    <col min="3" max="3" width="37.7109375" style="13" customWidth="1"/>
    <col min="4" max="5" width="5.7109375" style="13" customWidth="1"/>
    <col min="6" max="17" width="6.7109375" style="13" customWidth="1"/>
    <col min="18" max="18" width="7.7109375" style="13" bestFit="1" customWidth="1"/>
    <col min="19" max="22" width="6.7109375" style="13" customWidth="1"/>
    <col min="23" max="23" width="7.85546875" style="13" bestFit="1" customWidth="1"/>
    <col min="24" max="16384" width="9.140625" style="13"/>
  </cols>
  <sheetData>
    <row r="1" spans="1:24" s="107" customFormat="1" ht="18" customHeight="1" x14ac:dyDescent="0.5">
      <c r="A1" s="105"/>
      <c r="B1" s="105"/>
      <c r="C1" s="108" t="s">
        <v>57</v>
      </c>
    </row>
    <row r="2" spans="1:24" s="2" customFormat="1" ht="18" customHeight="1" x14ac:dyDescent="0.5">
      <c r="A2" s="1"/>
      <c r="B2" s="1"/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 x14ac:dyDescent="0.5">
      <c r="B3" s="5"/>
      <c r="C3" s="6" t="s">
        <v>0</v>
      </c>
      <c r="D3" s="7" t="s">
        <v>4</v>
      </c>
      <c r="E3" s="8" t="s">
        <v>5</v>
      </c>
      <c r="F3" s="49" t="s">
        <v>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1:24" ht="18" customHeight="1" x14ac:dyDescent="0.5">
      <c r="B4" s="14"/>
      <c r="C4" s="15"/>
      <c r="D4" s="16" t="s">
        <v>1</v>
      </c>
      <c r="E4" s="17" t="s">
        <v>2</v>
      </c>
      <c r="F4" s="53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4" t="s">
        <v>13</v>
      </c>
      <c r="N4" s="54" t="s">
        <v>14</v>
      </c>
      <c r="O4" s="54" t="s">
        <v>15</v>
      </c>
      <c r="P4" s="54" t="s">
        <v>16</v>
      </c>
      <c r="Q4" s="54" t="s">
        <v>17</v>
      </c>
      <c r="R4" s="54" t="s">
        <v>18</v>
      </c>
      <c r="S4" s="55" t="s">
        <v>19</v>
      </c>
      <c r="T4" s="55" t="s">
        <v>49</v>
      </c>
      <c r="U4" s="55" t="s">
        <v>41</v>
      </c>
      <c r="V4" s="56" t="s">
        <v>50</v>
      </c>
      <c r="W4" s="57" t="s">
        <v>20</v>
      </c>
    </row>
    <row r="5" spans="1:24" s="24" customFormat="1" ht="18" customHeight="1" x14ac:dyDescent="0.5">
      <c r="A5" s="23"/>
      <c r="B5" s="14"/>
      <c r="C5" s="81" t="s">
        <v>29</v>
      </c>
      <c r="D5" s="81" t="s">
        <v>21</v>
      </c>
      <c r="E5" s="81" t="s">
        <v>21</v>
      </c>
      <c r="F5" s="88">
        <v>0.2099391480730223</v>
      </c>
      <c r="G5" s="89">
        <v>0</v>
      </c>
      <c r="H5" s="89">
        <v>0</v>
      </c>
      <c r="I5" s="89">
        <v>4.0741222180955914</v>
      </c>
      <c r="J5" s="89">
        <v>0</v>
      </c>
      <c r="K5" s="89">
        <v>2.1176470588235294</v>
      </c>
      <c r="L5" s="89">
        <v>6.6933262863183156</v>
      </c>
      <c r="M5" s="89">
        <v>0</v>
      </c>
      <c r="N5" s="89">
        <v>0</v>
      </c>
      <c r="O5" s="89">
        <v>27.705882352941174</v>
      </c>
      <c r="P5" s="89">
        <v>0</v>
      </c>
      <c r="Q5" s="89">
        <v>0</v>
      </c>
      <c r="R5" s="89">
        <v>360.57099391480727</v>
      </c>
      <c r="S5" s="89">
        <v>0</v>
      </c>
      <c r="T5" s="89">
        <v>0</v>
      </c>
      <c r="U5" s="89">
        <v>0</v>
      </c>
      <c r="V5" s="90">
        <v>0</v>
      </c>
      <c r="W5" s="91">
        <v>401.37191097905895</v>
      </c>
    </row>
    <row r="6" spans="1:24" s="24" customFormat="1" ht="18" customHeight="1" x14ac:dyDescent="0.5">
      <c r="A6" s="23"/>
      <c r="B6" s="14"/>
      <c r="C6" s="86"/>
      <c r="D6" s="81"/>
      <c r="E6" s="81" t="s">
        <v>22</v>
      </c>
      <c r="F6" s="88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90">
        <v>0</v>
      </c>
      <c r="W6" s="91">
        <v>0</v>
      </c>
    </row>
    <row r="7" spans="1:24" s="24" customFormat="1" ht="18" customHeight="1" x14ac:dyDescent="0.5">
      <c r="A7" s="23"/>
      <c r="B7" s="14"/>
      <c r="C7" s="86"/>
      <c r="D7" s="81"/>
      <c r="E7" s="81" t="s">
        <v>20</v>
      </c>
      <c r="F7" s="88">
        <v>0.2099391480730223</v>
      </c>
      <c r="G7" s="89">
        <v>0</v>
      </c>
      <c r="H7" s="89">
        <v>0</v>
      </c>
      <c r="I7" s="89">
        <v>4.0741222180955914</v>
      </c>
      <c r="J7" s="89">
        <v>0</v>
      </c>
      <c r="K7" s="89">
        <v>2.1176470588235294</v>
      </c>
      <c r="L7" s="89">
        <v>6.6933262863183156</v>
      </c>
      <c r="M7" s="89">
        <v>0</v>
      </c>
      <c r="N7" s="89">
        <v>0</v>
      </c>
      <c r="O7" s="89">
        <v>27.705882352941174</v>
      </c>
      <c r="P7" s="89">
        <v>0</v>
      </c>
      <c r="Q7" s="89">
        <v>0</v>
      </c>
      <c r="R7" s="89">
        <v>360.57099391480727</v>
      </c>
      <c r="S7" s="89">
        <v>0</v>
      </c>
      <c r="T7" s="89">
        <v>0</v>
      </c>
      <c r="U7" s="89">
        <v>0</v>
      </c>
      <c r="V7" s="90">
        <v>0</v>
      </c>
      <c r="W7" s="91">
        <v>401.37191097905895</v>
      </c>
    </row>
    <row r="8" spans="1:24" s="24" customFormat="1" ht="18" customHeight="1" x14ac:dyDescent="0.5">
      <c r="A8" s="23"/>
      <c r="B8" s="14"/>
      <c r="C8" s="86"/>
      <c r="D8" s="81" t="s">
        <v>23</v>
      </c>
      <c r="E8" s="81" t="s">
        <v>22</v>
      </c>
      <c r="F8" s="88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79.916666666666657</v>
      </c>
      <c r="S8" s="89">
        <v>0</v>
      </c>
      <c r="T8" s="89">
        <v>0</v>
      </c>
      <c r="U8" s="89">
        <v>0</v>
      </c>
      <c r="V8" s="90">
        <v>0</v>
      </c>
      <c r="W8" s="91">
        <v>79.916666666666657</v>
      </c>
    </row>
    <row r="9" spans="1:24" s="24" customFormat="1" ht="18" customHeight="1" x14ac:dyDescent="0.5">
      <c r="A9" s="23"/>
      <c r="B9" s="14"/>
      <c r="C9" s="86"/>
      <c r="D9" s="81"/>
      <c r="E9" s="81" t="s">
        <v>24</v>
      </c>
      <c r="F9" s="88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159.83333333333331</v>
      </c>
      <c r="S9" s="89">
        <v>0</v>
      </c>
      <c r="T9" s="89">
        <v>0</v>
      </c>
      <c r="U9" s="89">
        <v>0</v>
      </c>
      <c r="V9" s="90">
        <v>0</v>
      </c>
      <c r="W9" s="91">
        <v>159.83333333333331</v>
      </c>
    </row>
    <row r="10" spans="1:24" s="24" customFormat="1" ht="18" customHeight="1" x14ac:dyDescent="0.5">
      <c r="A10" s="23"/>
      <c r="B10" s="14"/>
      <c r="C10" s="86"/>
      <c r="D10" s="87" t="s">
        <v>25</v>
      </c>
      <c r="E10" s="87"/>
      <c r="F10" s="88">
        <v>0.2099391480730223</v>
      </c>
      <c r="G10" s="89">
        <v>0</v>
      </c>
      <c r="H10" s="89">
        <v>0</v>
      </c>
      <c r="I10" s="89">
        <v>4.0741222180955914</v>
      </c>
      <c r="J10" s="89">
        <v>0</v>
      </c>
      <c r="K10" s="89">
        <v>2.1176470588235294</v>
      </c>
      <c r="L10" s="89">
        <v>6.6933262863183156</v>
      </c>
      <c r="M10" s="89">
        <v>0</v>
      </c>
      <c r="N10" s="89">
        <v>0</v>
      </c>
      <c r="O10" s="89">
        <v>27.705882352941174</v>
      </c>
      <c r="P10" s="89">
        <v>0</v>
      </c>
      <c r="Q10" s="89">
        <v>0</v>
      </c>
      <c r="R10" s="89">
        <v>520.40432724814059</v>
      </c>
      <c r="S10" s="89">
        <v>0</v>
      </c>
      <c r="T10" s="89">
        <v>0</v>
      </c>
      <c r="U10" s="89">
        <v>0</v>
      </c>
      <c r="V10" s="90">
        <v>0</v>
      </c>
      <c r="W10" s="91">
        <v>561.20524431239232</v>
      </c>
      <c r="X10" s="25">
        <f>+W16+W22+W28+W34+W40+W46</f>
        <v>561.20524431239232</v>
      </c>
    </row>
    <row r="11" spans="1:24" ht="18" customHeight="1" x14ac:dyDescent="0.5">
      <c r="A11" s="4" t="s">
        <v>26</v>
      </c>
      <c r="B11" s="26" t="s">
        <v>31</v>
      </c>
      <c r="C11" s="27" t="s">
        <v>51</v>
      </c>
      <c r="D11" s="28" t="s">
        <v>21</v>
      </c>
      <c r="E11" s="28" t="s">
        <v>21</v>
      </c>
      <c r="F11" s="92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59.882352941176478</v>
      </c>
      <c r="S11" s="58">
        <v>0</v>
      </c>
      <c r="T11" s="58">
        <v>0</v>
      </c>
      <c r="U11" s="58">
        <v>0</v>
      </c>
      <c r="V11" s="59">
        <v>0</v>
      </c>
      <c r="W11" s="60">
        <v>59.882352941176478</v>
      </c>
    </row>
    <row r="12" spans="1:24" ht="18" customHeight="1" x14ac:dyDescent="0.5">
      <c r="A12" s="4" t="s">
        <v>27</v>
      </c>
      <c r="B12" s="61" t="s">
        <v>31</v>
      </c>
      <c r="C12" s="62"/>
      <c r="D12" s="34"/>
      <c r="E12" s="34" t="s">
        <v>22</v>
      </c>
      <c r="F12" s="66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4">
        <v>0</v>
      </c>
      <c r="W12" s="65">
        <v>0</v>
      </c>
    </row>
    <row r="13" spans="1:24" ht="18" customHeight="1" x14ac:dyDescent="0.5">
      <c r="B13" s="61"/>
      <c r="C13" s="62"/>
      <c r="D13" s="34"/>
      <c r="E13" s="34" t="s">
        <v>20</v>
      </c>
      <c r="F13" s="66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59.882352941176478</v>
      </c>
      <c r="S13" s="63">
        <v>0</v>
      </c>
      <c r="T13" s="63">
        <v>0</v>
      </c>
      <c r="U13" s="63">
        <v>0</v>
      </c>
      <c r="V13" s="64">
        <v>0</v>
      </c>
      <c r="W13" s="65">
        <v>59.882352941176478</v>
      </c>
    </row>
    <row r="14" spans="1:24" ht="18" customHeight="1" x14ac:dyDescent="0.5">
      <c r="A14" s="4" t="s">
        <v>28</v>
      </c>
      <c r="B14" s="61" t="s">
        <v>31</v>
      </c>
      <c r="C14" s="62"/>
      <c r="D14" s="34" t="s">
        <v>23</v>
      </c>
      <c r="E14" s="34" t="s">
        <v>22</v>
      </c>
      <c r="F14" s="66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4">
        <v>0</v>
      </c>
      <c r="W14" s="65">
        <v>0</v>
      </c>
    </row>
    <row r="15" spans="1:24" ht="18" customHeight="1" x14ac:dyDescent="0.5">
      <c r="B15" s="61"/>
      <c r="C15" s="62"/>
      <c r="D15" s="34"/>
      <c r="E15" s="34" t="s">
        <v>24</v>
      </c>
      <c r="F15" s="66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4">
        <v>0</v>
      </c>
      <c r="W15" s="65">
        <v>0</v>
      </c>
    </row>
    <row r="16" spans="1:24" ht="18" customHeight="1" x14ac:dyDescent="0.5">
      <c r="B16" s="61"/>
      <c r="C16" s="67"/>
      <c r="D16" s="41" t="s">
        <v>25</v>
      </c>
      <c r="E16" s="41"/>
      <c r="F16" s="68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59.882352941176478</v>
      </c>
      <c r="S16" s="69">
        <v>0</v>
      </c>
      <c r="T16" s="69">
        <v>0</v>
      </c>
      <c r="U16" s="69">
        <v>0</v>
      </c>
      <c r="V16" s="70">
        <v>0</v>
      </c>
      <c r="W16" s="71">
        <v>59.882352941176478</v>
      </c>
    </row>
    <row r="17" spans="1:23" ht="18" customHeight="1" x14ac:dyDescent="0.5">
      <c r="A17" s="4" t="s">
        <v>26</v>
      </c>
      <c r="B17" s="26" t="s">
        <v>33</v>
      </c>
      <c r="C17" s="27" t="s">
        <v>34</v>
      </c>
      <c r="D17" s="28" t="s">
        <v>21</v>
      </c>
      <c r="E17" s="28" t="s">
        <v>21</v>
      </c>
      <c r="F17" s="92">
        <v>0.2099391480730223</v>
      </c>
      <c r="G17" s="58">
        <v>0</v>
      </c>
      <c r="H17" s="58">
        <v>0</v>
      </c>
      <c r="I17" s="58">
        <v>1.7775190697940177</v>
      </c>
      <c r="J17" s="58">
        <v>0</v>
      </c>
      <c r="K17" s="58">
        <v>0</v>
      </c>
      <c r="L17" s="58">
        <v>3.2633345713224577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76.218052738336709</v>
      </c>
      <c r="S17" s="58">
        <v>0</v>
      </c>
      <c r="T17" s="58">
        <v>0</v>
      </c>
      <c r="U17" s="58">
        <v>0</v>
      </c>
      <c r="V17" s="59">
        <v>0</v>
      </c>
      <c r="W17" s="60">
        <v>81.468845527526213</v>
      </c>
    </row>
    <row r="18" spans="1:23" ht="18" customHeight="1" x14ac:dyDescent="0.5">
      <c r="A18" s="4" t="s">
        <v>27</v>
      </c>
      <c r="B18" s="61" t="s">
        <v>33</v>
      </c>
      <c r="C18" s="62"/>
      <c r="D18" s="34"/>
      <c r="E18" s="34" t="s">
        <v>22</v>
      </c>
      <c r="F18" s="66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4">
        <v>0</v>
      </c>
      <c r="W18" s="65">
        <v>0</v>
      </c>
    </row>
    <row r="19" spans="1:23" ht="18" customHeight="1" x14ac:dyDescent="0.5">
      <c r="B19" s="61"/>
      <c r="C19" s="62"/>
      <c r="D19" s="34"/>
      <c r="E19" s="34" t="s">
        <v>20</v>
      </c>
      <c r="F19" s="66">
        <v>0.2099391480730223</v>
      </c>
      <c r="G19" s="63">
        <v>0</v>
      </c>
      <c r="H19" s="63">
        <v>0</v>
      </c>
      <c r="I19" s="63">
        <v>1.7775190697940177</v>
      </c>
      <c r="J19" s="63">
        <v>0</v>
      </c>
      <c r="K19" s="63">
        <v>0</v>
      </c>
      <c r="L19" s="63">
        <v>3.2633345713224577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76.218052738336709</v>
      </c>
      <c r="S19" s="63">
        <v>0</v>
      </c>
      <c r="T19" s="63">
        <v>0</v>
      </c>
      <c r="U19" s="63">
        <v>0</v>
      </c>
      <c r="V19" s="64">
        <v>0</v>
      </c>
      <c r="W19" s="65">
        <v>81.468845527526213</v>
      </c>
    </row>
    <row r="20" spans="1:23" ht="18" customHeight="1" x14ac:dyDescent="0.5">
      <c r="A20" s="4" t="s">
        <v>28</v>
      </c>
      <c r="B20" s="61" t="s">
        <v>33</v>
      </c>
      <c r="C20" s="62"/>
      <c r="D20" s="34" t="s">
        <v>23</v>
      </c>
      <c r="E20" s="34" t="s">
        <v>22</v>
      </c>
      <c r="F20" s="66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34</v>
      </c>
      <c r="S20" s="63">
        <v>0</v>
      </c>
      <c r="T20" s="63">
        <v>0</v>
      </c>
      <c r="U20" s="63">
        <v>0</v>
      </c>
      <c r="V20" s="64">
        <v>0</v>
      </c>
      <c r="W20" s="65">
        <v>34</v>
      </c>
    </row>
    <row r="21" spans="1:23" ht="18" customHeight="1" x14ac:dyDescent="0.5">
      <c r="B21" s="61"/>
      <c r="C21" s="62"/>
      <c r="D21" s="34"/>
      <c r="E21" s="34" t="s">
        <v>24</v>
      </c>
      <c r="F21" s="66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68</v>
      </c>
      <c r="S21" s="63">
        <v>0</v>
      </c>
      <c r="T21" s="63">
        <v>0</v>
      </c>
      <c r="U21" s="63">
        <v>0</v>
      </c>
      <c r="V21" s="64">
        <v>0</v>
      </c>
      <c r="W21" s="65">
        <v>68</v>
      </c>
    </row>
    <row r="22" spans="1:23" ht="18" customHeight="1" x14ac:dyDescent="0.5">
      <c r="B22" s="61"/>
      <c r="C22" s="67"/>
      <c r="D22" s="41" t="s">
        <v>25</v>
      </c>
      <c r="E22" s="41"/>
      <c r="F22" s="68">
        <v>0.2099391480730223</v>
      </c>
      <c r="G22" s="69">
        <v>0</v>
      </c>
      <c r="H22" s="69">
        <v>0</v>
      </c>
      <c r="I22" s="69">
        <v>1.7775190697940177</v>
      </c>
      <c r="J22" s="69">
        <v>0</v>
      </c>
      <c r="K22" s="69">
        <v>0</v>
      </c>
      <c r="L22" s="69">
        <v>3.2633345713224577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144.21805273833672</v>
      </c>
      <c r="S22" s="69">
        <v>0</v>
      </c>
      <c r="T22" s="69">
        <v>0</v>
      </c>
      <c r="U22" s="69">
        <v>0</v>
      </c>
      <c r="V22" s="70">
        <v>0</v>
      </c>
      <c r="W22" s="71">
        <v>149.46884552752621</v>
      </c>
    </row>
    <row r="23" spans="1:23" ht="18" customHeight="1" x14ac:dyDescent="0.5">
      <c r="A23" s="4" t="s">
        <v>26</v>
      </c>
      <c r="B23" s="26" t="s">
        <v>35</v>
      </c>
      <c r="C23" s="27" t="s">
        <v>36</v>
      </c>
      <c r="D23" s="28" t="s">
        <v>21</v>
      </c>
      <c r="E23" s="28" t="s">
        <v>21</v>
      </c>
      <c r="F23" s="92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0.70588235294117652</v>
      </c>
      <c r="L23" s="58">
        <v>0</v>
      </c>
      <c r="M23" s="58">
        <v>0</v>
      </c>
      <c r="N23" s="58">
        <v>0</v>
      </c>
      <c r="O23" s="58">
        <v>27.705882352941174</v>
      </c>
      <c r="P23" s="58">
        <v>0</v>
      </c>
      <c r="Q23" s="58">
        <v>0</v>
      </c>
      <c r="R23" s="58">
        <v>85.529411764705884</v>
      </c>
      <c r="S23" s="58">
        <v>0</v>
      </c>
      <c r="T23" s="58">
        <v>0</v>
      </c>
      <c r="U23" s="58">
        <v>0</v>
      </c>
      <c r="V23" s="59">
        <v>0</v>
      </c>
      <c r="W23" s="60">
        <v>113.94117647058823</v>
      </c>
    </row>
    <row r="24" spans="1:23" ht="18" customHeight="1" x14ac:dyDescent="0.5">
      <c r="A24" s="4" t="s">
        <v>27</v>
      </c>
      <c r="B24" s="61" t="s">
        <v>35</v>
      </c>
      <c r="C24" s="62"/>
      <c r="D24" s="34"/>
      <c r="E24" s="34" t="s">
        <v>22</v>
      </c>
      <c r="F24" s="66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4">
        <v>0</v>
      </c>
      <c r="W24" s="65">
        <v>0</v>
      </c>
    </row>
    <row r="25" spans="1:23" ht="18" customHeight="1" x14ac:dyDescent="0.5">
      <c r="B25" s="61"/>
      <c r="C25" s="62"/>
      <c r="D25" s="34"/>
      <c r="E25" s="34" t="s">
        <v>20</v>
      </c>
      <c r="F25" s="66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0.70588235294117652</v>
      </c>
      <c r="L25" s="63">
        <v>0</v>
      </c>
      <c r="M25" s="63">
        <v>0</v>
      </c>
      <c r="N25" s="63">
        <v>0</v>
      </c>
      <c r="O25" s="63">
        <v>27.705882352941174</v>
      </c>
      <c r="P25" s="63">
        <v>0</v>
      </c>
      <c r="Q25" s="63">
        <v>0</v>
      </c>
      <c r="R25" s="63">
        <v>85.529411764705884</v>
      </c>
      <c r="S25" s="63">
        <v>0</v>
      </c>
      <c r="T25" s="63">
        <v>0</v>
      </c>
      <c r="U25" s="63">
        <v>0</v>
      </c>
      <c r="V25" s="64">
        <v>0</v>
      </c>
      <c r="W25" s="65">
        <v>113.94117647058823</v>
      </c>
    </row>
    <row r="26" spans="1:23" ht="18" customHeight="1" x14ac:dyDescent="0.5">
      <c r="A26" s="4" t="s">
        <v>28</v>
      </c>
      <c r="B26" s="61" t="s">
        <v>35</v>
      </c>
      <c r="C26" s="62"/>
      <c r="D26" s="34" t="s">
        <v>23</v>
      </c>
      <c r="E26" s="34" t="s">
        <v>22</v>
      </c>
      <c r="F26" s="66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16.916666666666664</v>
      </c>
      <c r="S26" s="63">
        <v>0</v>
      </c>
      <c r="T26" s="63">
        <v>0</v>
      </c>
      <c r="U26" s="63">
        <v>0</v>
      </c>
      <c r="V26" s="64">
        <v>0</v>
      </c>
      <c r="W26" s="65">
        <v>16.916666666666664</v>
      </c>
    </row>
    <row r="27" spans="1:23" ht="18" customHeight="1" x14ac:dyDescent="0.5">
      <c r="B27" s="61"/>
      <c r="C27" s="62"/>
      <c r="D27" s="34"/>
      <c r="E27" s="34" t="s">
        <v>24</v>
      </c>
      <c r="F27" s="66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33.833333333333329</v>
      </c>
      <c r="S27" s="63">
        <v>0</v>
      </c>
      <c r="T27" s="63">
        <v>0</v>
      </c>
      <c r="U27" s="63">
        <v>0</v>
      </c>
      <c r="V27" s="64">
        <v>0</v>
      </c>
      <c r="W27" s="65">
        <v>33.833333333333329</v>
      </c>
    </row>
    <row r="28" spans="1:23" ht="18" customHeight="1" x14ac:dyDescent="0.5">
      <c r="B28" s="61"/>
      <c r="C28" s="67"/>
      <c r="D28" s="41" t="s">
        <v>25</v>
      </c>
      <c r="E28" s="41"/>
      <c r="F28" s="68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0.70588235294117652</v>
      </c>
      <c r="L28" s="69">
        <v>0</v>
      </c>
      <c r="M28" s="69">
        <v>0</v>
      </c>
      <c r="N28" s="69">
        <v>0</v>
      </c>
      <c r="O28" s="69">
        <v>27.705882352941174</v>
      </c>
      <c r="P28" s="69">
        <v>0</v>
      </c>
      <c r="Q28" s="69">
        <v>0</v>
      </c>
      <c r="R28" s="69">
        <v>119.36274509803921</v>
      </c>
      <c r="S28" s="69">
        <v>0</v>
      </c>
      <c r="T28" s="69">
        <v>0</v>
      </c>
      <c r="U28" s="69">
        <v>0</v>
      </c>
      <c r="V28" s="70">
        <v>0</v>
      </c>
      <c r="W28" s="71">
        <v>147.77450980392157</v>
      </c>
    </row>
    <row r="29" spans="1:23" ht="18" customHeight="1" x14ac:dyDescent="0.5">
      <c r="A29" s="4" t="s">
        <v>26</v>
      </c>
      <c r="B29" s="26" t="s">
        <v>37</v>
      </c>
      <c r="C29" s="27" t="s">
        <v>52</v>
      </c>
      <c r="D29" s="28" t="s">
        <v>21</v>
      </c>
      <c r="E29" s="28" t="s">
        <v>21</v>
      </c>
      <c r="F29" s="92">
        <v>0</v>
      </c>
      <c r="G29" s="58">
        <v>0</v>
      </c>
      <c r="H29" s="58">
        <v>0</v>
      </c>
      <c r="I29" s="58">
        <v>2.2966031483015739</v>
      </c>
      <c r="J29" s="58">
        <v>0</v>
      </c>
      <c r="K29" s="58">
        <v>1.411764705882353</v>
      </c>
      <c r="L29" s="58">
        <v>3.4299917149958574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80.117647058823522</v>
      </c>
      <c r="S29" s="58">
        <v>0</v>
      </c>
      <c r="T29" s="58">
        <v>0</v>
      </c>
      <c r="U29" s="58">
        <v>0</v>
      </c>
      <c r="V29" s="59">
        <v>0</v>
      </c>
      <c r="W29" s="60">
        <v>87.256006628003306</v>
      </c>
    </row>
    <row r="30" spans="1:23" ht="18" customHeight="1" x14ac:dyDescent="0.5">
      <c r="A30" s="4" t="s">
        <v>27</v>
      </c>
      <c r="B30" s="61" t="s">
        <v>37</v>
      </c>
      <c r="C30" s="62"/>
      <c r="D30" s="34"/>
      <c r="E30" s="34" t="s">
        <v>22</v>
      </c>
      <c r="F30" s="66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4">
        <v>0</v>
      </c>
      <c r="W30" s="65">
        <v>0</v>
      </c>
    </row>
    <row r="31" spans="1:23" ht="18" customHeight="1" x14ac:dyDescent="0.5">
      <c r="B31" s="61"/>
      <c r="C31" s="62"/>
      <c r="D31" s="34"/>
      <c r="E31" s="34" t="s">
        <v>20</v>
      </c>
      <c r="F31" s="66">
        <v>0</v>
      </c>
      <c r="G31" s="63">
        <v>0</v>
      </c>
      <c r="H31" s="63">
        <v>0</v>
      </c>
      <c r="I31" s="63">
        <v>2.2966031483015739</v>
      </c>
      <c r="J31" s="63">
        <v>0</v>
      </c>
      <c r="K31" s="63">
        <v>1.411764705882353</v>
      </c>
      <c r="L31" s="63">
        <v>3.4299917149958574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80.117647058823522</v>
      </c>
      <c r="S31" s="63">
        <v>0</v>
      </c>
      <c r="T31" s="63">
        <v>0</v>
      </c>
      <c r="U31" s="63">
        <v>0</v>
      </c>
      <c r="V31" s="64">
        <v>0</v>
      </c>
      <c r="W31" s="65">
        <v>87.256006628003306</v>
      </c>
    </row>
    <row r="32" spans="1:23" ht="18" customHeight="1" x14ac:dyDescent="0.5">
      <c r="A32" s="4" t="s">
        <v>28</v>
      </c>
      <c r="B32" s="61" t="s">
        <v>37</v>
      </c>
      <c r="C32" s="62"/>
      <c r="D32" s="34" t="s">
        <v>23</v>
      </c>
      <c r="E32" s="34" t="s">
        <v>22</v>
      </c>
      <c r="F32" s="66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4">
        <v>0</v>
      </c>
      <c r="W32" s="65">
        <v>0</v>
      </c>
    </row>
    <row r="33" spans="1:23" ht="18" customHeight="1" x14ac:dyDescent="0.5">
      <c r="B33" s="61"/>
      <c r="C33" s="62"/>
      <c r="D33" s="34"/>
      <c r="E33" s="34" t="s">
        <v>24</v>
      </c>
      <c r="F33" s="66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4">
        <v>0</v>
      </c>
      <c r="W33" s="65">
        <v>0</v>
      </c>
    </row>
    <row r="34" spans="1:23" ht="18" customHeight="1" x14ac:dyDescent="0.5">
      <c r="B34" s="61"/>
      <c r="C34" s="67"/>
      <c r="D34" s="41" t="s">
        <v>25</v>
      </c>
      <c r="E34" s="41"/>
      <c r="F34" s="68">
        <v>0</v>
      </c>
      <c r="G34" s="69">
        <v>0</v>
      </c>
      <c r="H34" s="69">
        <v>0</v>
      </c>
      <c r="I34" s="69">
        <v>2.2966031483015739</v>
      </c>
      <c r="J34" s="69">
        <v>0</v>
      </c>
      <c r="K34" s="69">
        <v>1.411764705882353</v>
      </c>
      <c r="L34" s="69">
        <v>3.4299917149958574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80.117647058823522</v>
      </c>
      <c r="S34" s="69">
        <v>0</v>
      </c>
      <c r="T34" s="69">
        <v>0</v>
      </c>
      <c r="U34" s="69">
        <v>0</v>
      </c>
      <c r="V34" s="70">
        <v>0</v>
      </c>
      <c r="W34" s="71">
        <v>87.256006628003306</v>
      </c>
    </row>
    <row r="35" spans="1:23" ht="18" customHeight="1" x14ac:dyDescent="0.5">
      <c r="A35" s="4" t="s">
        <v>26</v>
      </c>
      <c r="B35" s="26" t="s">
        <v>39</v>
      </c>
      <c r="C35" s="27" t="s">
        <v>53</v>
      </c>
      <c r="D35" s="28" t="s">
        <v>21</v>
      </c>
      <c r="E35" s="28" t="s">
        <v>21</v>
      </c>
      <c r="F35" s="92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58.823529411764703</v>
      </c>
      <c r="S35" s="58">
        <v>0</v>
      </c>
      <c r="T35" s="58">
        <v>0</v>
      </c>
      <c r="U35" s="58">
        <v>0</v>
      </c>
      <c r="V35" s="59">
        <v>0</v>
      </c>
      <c r="W35" s="60">
        <v>58.823529411764703</v>
      </c>
    </row>
    <row r="36" spans="1:23" ht="18" customHeight="1" x14ac:dyDescent="0.5">
      <c r="A36" s="4" t="s">
        <v>27</v>
      </c>
      <c r="B36" s="61" t="s">
        <v>39</v>
      </c>
      <c r="C36" s="62"/>
      <c r="D36" s="34"/>
      <c r="E36" s="34" t="s">
        <v>22</v>
      </c>
      <c r="F36" s="66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4">
        <v>0</v>
      </c>
      <c r="W36" s="65">
        <v>0</v>
      </c>
    </row>
    <row r="37" spans="1:23" ht="18" customHeight="1" x14ac:dyDescent="0.5">
      <c r="B37" s="61"/>
      <c r="C37" s="62"/>
      <c r="D37" s="34"/>
      <c r="E37" s="34" t="s">
        <v>20</v>
      </c>
      <c r="F37" s="66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58.823529411764703</v>
      </c>
      <c r="S37" s="63">
        <v>0</v>
      </c>
      <c r="T37" s="63">
        <v>0</v>
      </c>
      <c r="U37" s="63">
        <v>0</v>
      </c>
      <c r="V37" s="64">
        <v>0</v>
      </c>
      <c r="W37" s="65">
        <v>58.823529411764703</v>
      </c>
    </row>
    <row r="38" spans="1:23" ht="18" customHeight="1" x14ac:dyDescent="0.5">
      <c r="A38" s="4" t="s">
        <v>28</v>
      </c>
      <c r="B38" s="61" t="s">
        <v>39</v>
      </c>
      <c r="C38" s="62"/>
      <c r="D38" s="34" t="s">
        <v>23</v>
      </c>
      <c r="E38" s="34" t="s">
        <v>22</v>
      </c>
      <c r="F38" s="66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4">
        <v>0</v>
      </c>
      <c r="W38" s="65">
        <v>0</v>
      </c>
    </row>
    <row r="39" spans="1:23" ht="18" customHeight="1" x14ac:dyDescent="0.5">
      <c r="B39" s="61"/>
      <c r="C39" s="62"/>
      <c r="D39" s="34"/>
      <c r="E39" s="34" t="s">
        <v>24</v>
      </c>
      <c r="F39" s="66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4">
        <v>0</v>
      </c>
      <c r="W39" s="65">
        <v>0</v>
      </c>
    </row>
    <row r="40" spans="1:23" ht="18" customHeight="1" x14ac:dyDescent="0.5">
      <c r="B40" s="61"/>
      <c r="C40" s="67"/>
      <c r="D40" s="41" t="s">
        <v>25</v>
      </c>
      <c r="E40" s="41"/>
      <c r="F40" s="68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58.823529411764703</v>
      </c>
      <c r="S40" s="69">
        <v>0</v>
      </c>
      <c r="T40" s="69">
        <v>0</v>
      </c>
      <c r="U40" s="69">
        <v>0</v>
      </c>
      <c r="V40" s="70">
        <v>0</v>
      </c>
      <c r="W40" s="71">
        <v>58.823529411764703</v>
      </c>
    </row>
    <row r="41" spans="1:23" ht="18" customHeight="1" x14ac:dyDescent="0.5">
      <c r="A41" s="4" t="s">
        <v>26</v>
      </c>
      <c r="B41" s="26" t="s">
        <v>54</v>
      </c>
      <c r="C41" s="27" t="s">
        <v>55</v>
      </c>
      <c r="D41" s="28" t="s">
        <v>21</v>
      </c>
      <c r="E41" s="28" t="s">
        <v>21</v>
      </c>
      <c r="F41" s="92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9">
        <v>0</v>
      </c>
      <c r="W41" s="60">
        <v>0</v>
      </c>
    </row>
    <row r="42" spans="1:23" ht="18" customHeight="1" x14ac:dyDescent="0.5">
      <c r="A42" s="4" t="s">
        <v>27</v>
      </c>
      <c r="B42" s="61" t="s">
        <v>54</v>
      </c>
      <c r="C42" s="62"/>
      <c r="D42" s="34"/>
      <c r="E42" s="34" t="s">
        <v>22</v>
      </c>
      <c r="F42" s="66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4">
        <v>0</v>
      </c>
      <c r="W42" s="65">
        <v>0</v>
      </c>
    </row>
    <row r="43" spans="1:23" ht="18" customHeight="1" x14ac:dyDescent="0.5">
      <c r="B43" s="61"/>
      <c r="C43" s="62"/>
      <c r="D43" s="34"/>
      <c r="E43" s="34" t="s">
        <v>20</v>
      </c>
      <c r="F43" s="66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4">
        <v>0</v>
      </c>
      <c r="W43" s="65">
        <v>0</v>
      </c>
    </row>
    <row r="44" spans="1:23" ht="18" customHeight="1" x14ac:dyDescent="0.5">
      <c r="A44" s="4" t="s">
        <v>28</v>
      </c>
      <c r="B44" s="61" t="s">
        <v>54</v>
      </c>
      <c r="C44" s="62"/>
      <c r="D44" s="34" t="s">
        <v>23</v>
      </c>
      <c r="E44" s="34" t="s">
        <v>22</v>
      </c>
      <c r="F44" s="66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29</v>
      </c>
      <c r="S44" s="63">
        <v>0</v>
      </c>
      <c r="T44" s="63">
        <v>0</v>
      </c>
      <c r="U44" s="63">
        <v>0</v>
      </c>
      <c r="V44" s="64">
        <v>0</v>
      </c>
      <c r="W44" s="65">
        <v>29</v>
      </c>
    </row>
    <row r="45" spans="1:23" ht="18" customHeight="1" x14ac:dyDescent="0.5">
      <c r="B45" s="61"/>
      <c r="C45" s="62"/>
      <c r="D45" s="34"/>
      <c r="E45" s="34" t="s">
        <v>24</v>
      </c>
      <c r="F45" s="66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58</v>
      </c>
      <c r="S45" s="63">
        <v>0</v>
      </c>
      <c r="T45" s="63">
        <v>0</v>
      </c>
      <c r="U45" s="63">
        <v>0</v>
      </c>
      <c r="V45" s="64">
        <v>0</v>
      </c>
      <c r="W45" s="65">
        <v>58</v>
      </c>
    </row>
    <row r="46" spans="1:23" ht="18" customHeight="1" x14ac:dyDescent="0.5">
      <c r="B46" s="61"/>
      <c r="C46" s="72"/>
      <c r="D46" s="47" t="s">
        <v>25</v>
      </c>
      <c r="E46" s="47"/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58</v>
      </c>
      <c r="S46" s="54">
        <v>0</v>
      </c>
      <c r="T46" s="54">
        <v>0</v>
      </c>
      <c r="U46" s="54">
        <v>0</v>
      </c>
      <c r="V46" s="73">
        <v>0</v>
      </c>
      <c r="W46" s="57">
        <v>58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6"/>
  <sheetViews>
    <sheetView showGridLines="0" topLeftCell="A19" workbookViewId="0">
      <selection activeCell="J21" sqref="J21"/>
    </sheetView>
  </sheetViews>
  <sheetFormatPr defaultRowHeight="18" customHeight="1" x14ac:dyDescent="0.5"/>
  <cols>
    <col min="1" max="1" width="7.28515625" style="4" customWidth="1"/>
    <col min="2" max="2" width="4.7109375" style="4" customWidth="1"/>
    <col min="3" max="3" width="37.7109375" style="13" customWidth="1"/>
    <col min="4" max="5" width="5.7109375" style="13" customWidth="1"/>
    <col min="6" max="17" width="6.7109375" style="13" customWidth="1"/>
    <col min="18" max="18" width="9" style="13" bestFit="1" customWidth="1"/>
    <col min="19" max="22" width="6.7109375" style="13" customWidth="1"/>
    <col min="23" max="23" width="9.140625" style="13" bestFit="1" customWidth="1"/>
    <col min="24" max="16384" width="9.140625" style="13"/>
  </cols>
  <sheetData>
    <row r="1" spans="1:24" s="107" customFormat="1" ht="18" customHeight="1" x14ac:dyDescent="0.5">
      <c r="A1" s="105"/>
      <c r="B1" s="105"/>
      <c r="C1" s="106" t="s">
        <v>65</v>
      </c>
    </row>
    <row r="2" spans="1:24" s="2" customFormat="1" ht="18" customHeight="1" x14ac:dyDescent="0.5">
      <c r="A2" s="1"/>
      <c r="B2" s="1"/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 x14ac:dyDescent="0.5">
      <c r="B3" s="5"/>
      <c r="C3" s="6" t="s">
        <v>0</v>
      </c>
      <c r="D3" s="7" t="s">
        <v>4</v>
      </c>
      <c r="E3" s="8" t="s">
        <v>5</v>
      </c>
      <c r="F3" s="49" t="s">
        <v>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1:24" ht="18" customHeight="1" x14ac:dyDescent="0.5">
      <c r="B4" s="14"/>
      <c r="C4" s="15"/>
      <c r="D4" s="16" t="s">
        <v>1</v>
      </c>
      <c r="E4" s="17" t="s">
        <v>2</v>
      </c>
      <c r="F4" s="53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4" t="s">
        <v>13</v>
      </c>
      <c r="N4" s="54" t="s">
        <v>14</v>
      </c>
      <c r="O4" s="54" t="s">
        <v>15</v>
      </c>
      <c r="P4" s="54" t="s">
        <v>16</v>
      </c>
      <c r="Q4" s="54" t="s">
        <v>17</v>
      </c>
      <c r="R4" s="54" t="s">
        <v>18</v>
      </c>
      <c r="S4" s="55" t="s">
        <v>19</v>
      </c>
      <c r="T4" s="55" t="s">
        <v>49</v>
      </c>
      <c r="U4" s="55" t="s">
        <v>41</v>
      </c>
      <c r="V4" s="56" t="s">
        <v>50</v>
      </c>
      <c r="W4" s="57" t="s">
        <v>20</v>
      </c>
    </row>
    <row r="5" spans="1:24" s="24" customFormat="1" ht="18" customHeight="1" x14ac:dyDescent="0.5">
      <c r="A5" s="23"/>
      <c r="B5" s="14"/>
      <c r="C5" s="81" t="s">
        <v>29</v>
      </c>
      <c r="D5" s="81" t="s">
        <v>21</v>
      </c>
      <c r="E5" s="81" t="s">
        <v>21</v>
      </c>
      <c r="F5" s="82">
        <f>AVERAGE('Table 1.10_1'!F5,'Table 1.10_2'!F5)</f>
        <v>1.6003824877428667</v>
      </c>
      <c r="G5" s="83">
        <f>AVERAGE('Table 1.10_1'!G5,'Table 1.10_2'!G5)</f>
        <v>1.4930838054565698</v>
      </c>
      <c r="H5" s="83">
        <f>AVERAGE('Table 1.10_1'!H5,'Table 1.10_2'!H5)</f>
        <v>0.97353995112422931</v>
      </c>
      <c r="I5" s="83">
        <f>AVERAGE('Table 1.10_1'!I5,'Table 1.10_2'!I5)</f>
        <v>5.4447578762034823</v>
      </c>
      <c r="J5" s="83">
        <f>AVERAGE('Table 1.10_1'!J5,'Table 1.10_2'!J5)</f>
        <v>0.63796868760821157</v>
      </c>
      <c r="K5" s="83">
        <f>AVERAGE('Table 1.10_1'!K5,'Table 1.10_2'!K5)</f>
        <v>7.4237447951364643</v>
      </c>
      <c r="L5" s="83">
        <f>AVERAGE('Table 1.10_1'!L5,'Table 1.10_2'!L5)</f>
        <v>6.0318688344101172</v>
      </c>
      <c r="M5" s="83">
        <f>AVERAGE('Table 1.10_1'!M5,'Table 1.10_2'!M5)</f>
        <v>0.15998868958039278</v>
      </c>
      <c r="N5" s="83">
        <f>AVERAGE('Table 1.10_1'!N5,'Table 1.10_2'!N5)</f>
        <v>0.28541763569705875</v>
      </c>
      <c r="O5" s="83">
        <f>AVERAGE('Table 1.10_1'!O5,'Table 1.10_2'!O5)</f>
        <v>19.600166176859435</v>
      </c>
      <c r="P5" s="83">
        <f>AVERAGE('Table 1.10_1'!P5,'Table 1.10_2'!P5)</f>
        <v>0.96977046470407868</v>
      </c>
      <c r="Q5" s="83">
        <f>AVERAGE('Table 1.10_1'!Q5,'Table 1.10_2'!Q5)</f>
        <v>1.7700059648505544</v>
      </c>
      <c r="R5" s="83">
        <f>AVERAGE('Table 1.10_1'!R5,'Table 1.10_2'!R5)</f>
        <v>878.58291632357043</v>
      </c>
      <c r="S5" s="83">
        <f>AVERAGE('Table 1.10_1'!S5,'Table 1.10_2'!S5)</f>
        <v>0</v>
      </c>
      <c r="T5" s="83">
        <f>AVERAGE('Table 1.10_1'!T5,'Table 1.10_2'!T5)</f>
        <v>0.17649863059795662</v>
      </c>
      <c r="U5" s="83">
        <f>AVERAGE('Table 1.10_1'!U5,'Table 1.10_2'!U5)</f>
        <v>0</v>
      </c>
      <c r="V5" s="84">
        <f>AVERAGE('Table 1.10_1'!V5,'Table 1.10_2'!V5)</f>
        <v>0.58394290364315049</v>
      </c>
      <c r="W5" s="85">
        <f>AVERAGE('Table 1.10_1'!W5,'Table 1.10_2'!W5)</f>
        <v>925.73405322718497</v>
      </c>
    </row>
    <row r="6" spans="1:24" s="24" customFormat="1" ht="18" customHeight="1" x14ac:dyDescent="0.5">
      <c r="A6" s="23"/>
      <c r="B6" s="14"/>
      <c r="C6" s="86"/>
      <c r="D6" s="81"/>
      <c r="E6" s="81" t="s">
        <v>22</v>
      </c>
      <c r="F6" s="82">
        <f>AVERAGE('Table 1.10_1'!F6,'Table 1.10_2'!F6)</f>
        <v>0</v>
      </c>
      <c r="G6" s="83">
        <f>AVERAGE('Table 1.10_1'!G6,'Table 1.10_2'!G6)</f>
        <v>0</v>
      </c>
      <c r="H6" s="83">
        <f>AVERAGE('Table 1.10_1'!H6,'Table 1.10_2'!H6)</f>
        <v>0</v>
      </c>
      <c r="I6" s="83">
        <f>AVERAGE('Table 1.10_1'!I6,'Table 1.10_2'!I6)</f>
        <v>0</v>
      </c>
      <c r="J6" s="83">
        <f>AVERAGE('Table 1.10_1'!J6,'Table 1.10_2'!J6)</f>
        <v>0</v>
      </c>
      <c r="K6" s="83">
        <f>AVERAGE('Table 1.10_1'!K6,'Table 1.10_2'!K6)</f>
        <v>0</v>
      </c>
      <c r="L6" s="83">
        <f>AVERAGE('Table 1.10_1'!L6,'Table 1.10_2'!L6)</f>
        <v>0</v>
      </c>
      <c r="M6" s="83">
        <f>AVERAGE('Table 1.10_1'!M6,'Table 1.10_2'!M6)</f>
        <v>0</v>
      </c>
      <c r="N6" s="83">
        <f>AVERAGE('Table 1.10_1'!N6,'Table 1.10_2'!N6)</f>
        <v>0</v>
      </c>
      <c r="O6" s="83">
        <f>AVERAGE('Table 1.10_1'!O6,'Table 1.10_2'!O6)</f>
        <v>0</v>
      </c>
      <c r="P6" s="83">
        <f>AVERAGE('Table 1.10_1'!P6,'Table 1.10_2'!P6)</f>
        <v>0</v>
      </c>
      <c r="Q6" s="83">
        <f>AVERAGE('Table 1.10_1'!Q6,'Table 1.10_2'!Q6)</f>
        <v>0</v>
      </c>
      <c r="R6" s="83">
        <f>AVERAGE('Table 1.10_1'!R6,'Table 1.10_2'!R6)</f>
        <v>0.91176470588235303</v>
      </c>
      <c r="S6" s="83">
        <f>AVERAGE('Table 1.10_1'!S6,'Table 1.10_2'!S6)</f>
        <v>0</v>
      </c>
      <c r="T6" s="83">
        <f>AVERAGE('Table 1.10_1'!T6,'Table 1.10_2'!T6)</f>
        <v>0</v>
      </c>
      <c r="U6" s="83">
        <f>AVERAGE('Table 1.10_1'!U6,'Table 1.10_2'!U6)</f>
        <v>0</v>
      </c>
      <c r="V6" s="84">
        <f>AVERAGE('Table 1.10_1'!V6,'Table 1.10_2'!V6)</f>
        <v>0</v>
      </c>
      <c r="W6" s="85">
        <f>AVERAGE('Table 1.10_1'!W6,'Table 1.10_2'!W6)</f>
        <v>0.91176470588235303</v>
      </c>
    </row>
    <row r="7" spans="1:24" s="24" customFormat="1" ht="18" customHeight="1" x14ac:dyDescent="0.5">
      <c r="A7" s="23"/>
      <c r="B7" s="14"/>
      <c r="C7" s="86"/>
      <c r="D7" s="81"/>
      <c r="E7" s="81" t="s">
        <v>20</v>
      </c>
      <c r="F7" s="82">
        <f>AVERAGE('Table 1.10_1'!F7,'Table 1.10_2'!F7)</f>
        <v>1.6003824877428667</v>
      </c>
      <c r="G7" s="83">
        <f>AVERAGE('Table 1.10_1'!G7,'Table 1.10_2'!G7)</f>
        <v>1.4930838054565698</v>
      </c>
      <c r="H7" s="83">
        <f>AVERAGE('Table 1.10_1'!H7,'Table 1.10_2'!H7)</f>
        <v>0.97353995112422931</v>
      </c>
      <c r="I7" s="83">
        <f>AVERAGE('Table 1.10_1'!I7,'Table 1.10_2'!I7)</f>
        <v>5.4447578762034823</v>
      </c>
      <c r="J7" s="83">
        <f>AVERAGE('Table 1.10_1'!J7,'Table 1.10_2'!J7)</f>
        <v>0.63796868760821157</v>
      </c>
      <c r="K7" s="83">
        <f>AVERAGE('Table 1.10_1'!K7,'Table 1.10_2'!K7)</f>
        <v>7.4237447951364643</v>
      </c>
      <c r="L7" s="83">
        <f>AVERAGE('Table 1.10_1'!L7,'Table 1.10_2'!L7)</f>
        <v>6.0318688344101172</v>
      </c>
      <c r="M7" s="83">
        <f>AVERAGE('Table 1.10_1'!M7,'Table 1.10_2'!M7)</f>
        <v>0.15998868958039278</v>
      </c>
      <c r="N7" s="83">
        <f>AVERAGE('Table 1.10_1'!N7,'Table 1.10_2'!N7)</f>
        <v>0.28541763569705875</v>
      </c>
      <c r="O7" s="83">
        <f>AVERAGE('Table 1.10_1'!O7,'Table 1.10_2'!O7)</f>
        <v>19.600166176859435</v>
      </c>
      <c r="P7" s="83">
        <f>AVERAGE('Table 1.10_1'!P7,'Table 1.10_2'!P7)</f>
        <v>0.96977046470407868</v>
      </c>
      <c r="Q7" s="83">
        <f>AVERAGE('Table 1.10_1'!Q7,'Table 1.10_2'!Q7)</f>
        <v>1.7700059648505544</v>
      </c>
      <c r="R7" s="83">
        <f>AVERAGE('Table 1.10_1'!R7,'Table 1.10_2'!R7)</f>
        <v>879.49468102945275</v>
      </c>
      <c r="S7" s="83">
        <f>AVERAGE('Table 1.10_1'!S7,'Table 1.10_2'!S7)</f>
        <v>0</v>
      </c>
      <c r="T7" s="83">
        <f>AVERAGE('Table 1.10_1'!T7,'Table 1.10_2'!T7)</f>
        <v>0.17649863059795662</v>
      </c>
      <c r="U7" s="83">
        <f>AVERAGE('Table 1.10_1'!U7,'Table 1.10_2'!U7)</f>
        <v>0</v>
      </c>
      <c r="V7" s="84">
        <f>AVERAGE('Table 1.10_1'!V7,'Table 1.10_2'!V7)</f>
        <v>0.58394290364315049</v>
      </c>
      <c r="W7" s="85">
        <f>AVERAGE('Table 1.10_1'!W7,'Table 1.10_2'!W7)</f>
        <v>926.64581793306729</v>
      </c>
    </row>
    <row r="8" spans="1:24" s="24" customFormat="1" ht="18" customHeight="1" x14ac:dyDescent="0.5">
      <c r="A8" s="23"/>
      <c r="B8" s="14"/>
      <c r="C8" s="86"/>
      <c r="D8" s="81" t="s">
        <v>23</v>
      </c>
      <c r="E8" s="81" t="s">
        <v>22</v>
      </c>
      <c r="F8" s="82">
        <f>AVERAGE('Table 1.10_1'!F8,'Table 1.10_2'!F8)</f>
        <v>0.16666666666666666</v>
      </c>
      <c r="G8" s="83">
        <f>AVERAGE('Table 1.10_1'!G8,'Table 1.10_2'!G8)</f>
        <v>0</v>
      </c>
      <c r="H8" s="83">
        <f>AVERAGE('Table 1.10_1'!H8,'Table 1.10_2'!H8)</f>
        <v>0.5</v>
      </c>
      <c r="I8" s="83">
        <f>AVERAGE('Table 1.10_1'!I8,'Table 1.10_2'!I8)</f>
        <v>0</v>
      </c>
      <c r="J8" s="83">
        <f>AVERAGE('Table 1.10_1'!J8,'Table 1.10_2'!J8)</f>
        <v>0.25</v>
      </c>
      <c r="K8" s="83">
        <f>AVERAGE('Table 1.10_1'!K8,'Table 1.10_2'!K8)</f>
        <v>1.0416666666666665</v>
      </c>
      <c r="L8" s="83">
        <f>AVERAGE('Table 1.10_1'!L8,'Table 1.10_2'!L8)</f>
        <v>0</v>
      </c>
      <c r="M8" s="83">
        <f>AVERAGE('Table 1.10_1'!M8,'Table 1.10_2'!M8)</f>
        <v>0</v>
      </c>
      <c r="N8" s="83">
        <f>AVERAGE('Table 1.10_1'!N8,'Table 1.10_2'!N8)</f>
        <v>0</v>
      </c>
      <c r="O8" s="83">
        <f>AVERAGE('Table 1.10_1'!O8,'Table 1.10_2'!O8)</f>
        <v>0</v>
      </c>
      <c r="P8" s="83">
        <f>AVERAGE('Table 1.10_1'!P8,'Table 1.10_2'!P8)</f>
        <v>0</v>
      </c>
      <c r="Q8" s="83">
        <f>AVERAGE('Table 1.10_1'!Q8,'Table 1.10_2'!Q8)</f>
        <v>0</v>
      </c>
      <c r="R8" s="83">
        <f>AVERAGE('Table 1.10_1'!R8,'Table 1.10_2'!R8)</f>
        <v>283.41666666666663</v>
      </c>
      <c r="S8" s="83">
        <f>AVERAGE('Table 1.10_1'!S8,'Table 1.10_2'!S8)</f>
        <v>0</v>
      </c>
      <c r="T8" s="83">
        <f>AVERAGE('Table 1.10_1'!T8,'Table 1.10_2'!T8)</f>
        <v>0</v>
      </c>
      <c r="U8" s="83">
        <f>AVERAGE('Table 1.10_1'!U8,'Table 1.10_2'!U8)</f>
        <v>0</v>
      </c>
      <c r="V8" s="84">
        <f>AVERAGE('Table 1.10_1'!V8,'Table 1.10_2'!V8)</f>
        <v>0</v>
      </c>
      <c r="W8" s="85">
        <f>AVERAGE('Table 1.10_1'!W8,'Table 1.10_2'!W8)</f>
        <v>285.375</v>
      </c>
    </row>
    <row r="9" spans="1:24" s="24" customFormat="1" ht="18" customHeight="1" x14ac:dyDescent="0.5">
      <c r="A9" s="23"/>
      <c r="B9" s="14"/>
      <c r="C9" s="86"/>
      <c r="D9" s="81"/>
      <c r="E9" s="81" t="s">
        <v>24</v>
      </c>
      <c r="F9" s="82">
        <f>AVERAGE('Table 1.10_1'!F9,'Table 1.10_2'!F9)</f>
        <v>0.33333333333333331</v>
      </c>
      <c r="G9" s="83">
        <f>AVERAGE('Table 1.10_1'!G9,'Table 1.10_2'!G9)</f>
        <v>0</v>
      </c>
      <c r="H9" s="83">
        <f>AVERAGE('Table 1.10_1'!H9,'Table 1.10_2'!H9)</f>
        <v>1</v>
      </c>
      <c r="I9" s="83">
        <f>AVERAGE('Table 1.10_1'!I9,'Table 1.10_2'!I9)</f>
        <v>0</v>
      </c>
      <c r="J9" s="83">
        <f>AVERAGE('Table 1.10_1'!J9,'Table 1.10_2'!J9)</f>
        <v>0.5</v>
      </c>
      <c r="K9" s="83">
        <f>AVERAGE('Table 1.10_1'!K9,'Table 1.10_2'!K9)</f>
        <v>2.083333333333333</v>
      </c>
      <c r="L9" s="83">
        <f>AVERAGE('Table 1.10_1'!L9,'Table 1.10_2'!L9)</f>
        <v>0</v>
      </c>
      <c r="M9" s="83">
        <f>AVERAGE('Table 1.10_1'!M9,'Table 1.10_2'!M9)</f>
        <v>0</v>
      </c>
      <c r="N9" s="83">
        <f>AVERAGE('Table 1.10_1'!N9,'Table 1.10_2'!N9)</f>
        <v>0</v>
      </c>
      <c r="O9" s="83">
        <f>AVERAGE('Table 1.10_1'!O9,'Table 1.10_2'!O9)</f>
        <v>0</v>
      </c>
      <c r="P9" s="83">
        <f>AVERAGE('Table 1.10_1'!P9,'Table 1.10_2'!P9)</f>
        <v>0</v>
      </c>
      <c r="Q9" s="83">
        <f>AVERAGE('Table 1.10_1'!Q9,'Table 1.10_2'!Q9)</f>
        <v>0</v>
      </c>
      <c r="R9" s="83">
        <f>AVERAGE('Table 1.10_1'!R9,'Table 1.10_2'!R9)</f>
        <v>566.83333333333326</v>
      </c>
      <c r="S9" s="83">
        <f>AVERAGE('Table 1.10_1'!S9,'Table 1.10_2'!S9)</f>
        <v>0</v>
      </c>
      <c r="T9" s="83">
        <f>AVERAGE('Table 1.10_1'!T9,'Table 1.10_2'!T9)</f>
        <v>0</v>
      </c>
      <c r="U9" s="83">
        <f>AVERAGE('Table 1.10_1'!U9,'Table 1.10_2'!U9)</f>
        <v>0</v>
      </c>
      <c r="V9" s="84">
        <f>AVERAGE('Table 1.10_1'!V9,'Table 1.10_2'!V9)</f>
        <v>0</v>
      </c>
      <c r="W9" s="85">
        <f>AVERAGE('Table 1.10_1'!W9,'Table 1.10_2'!W9)</f>
        <v>570.75</v>
      </c>
    </row>
    <row r="10" spans="1:24" s="24" customFormat="1" ht="18" customHeight="1" x14ac:dyDescent="0.5">
      <c r="A10" s="23"/>
      <c r="B10" s="14"/>
      <c r="C10" s="86"/>
      <c r="D10" s="87" t="s">
        <v>25</v>
      </c>
      <c r="E10" s="87"/>
      <c r="F10" s="82">
        <f>AVERAGE('Table 1.10_1'!F10,'Table 1.10_2'!F10)</f>
        <v>1.9337158210762</v>
      </c>
      <c r="G10" s="83">
        <f>AVERAGE('Table 1.10_1'!G10,'Table 1.10_2'!G10)</f>
        <v>1.4930838054565698</v>
      </c>
      <c r="H10" s="83">
        <f>AVERAGE('Table 1.10_1'!H10,'Table 1.10_2'!H10)</f>
        <v>1.9735399511242293</v>
      </c>
      <c r="I10" s="83">
        <f>AVERAGE('Table 1.10_1'!I10,'Table 1.10_2'!I10)</f>
        <v>5.4447578762034823</v>
      </c>
      <c r="J10" s="83">
        <f>AVERAGE('Table 1.10_1'!J10,'Table 1.10_2'!J10)</f>
        <v>1.1379686876082116</v>
      </c>
      <c r="K10" s="83">
        <f>AVERAGE('Table 1.10_1'!K10,'Table 1.10_2'!K10)</f>
        <v>9.5070781284697983</v>
      </c>
      <c r="L10" s="83">
        <f>AVERAGE('Table 1.10_1'!L10,'Table 1.10_2'!L10)</f>
        <v>6.0318688344101172</v>
      </c>
      <c r="M10" s="83">
        <f>AVERAGE('Table 1.10_1'!M10,'Table 1.10_2'!M10)</f>
        <v>0.15998868958039278</v>
      </c>
      <c r="N10" s="83">
        <f>AVERAGE('Table 1.10_1'!N10,'Table 1.10_2'!N10)</f>
        <v>0.28541763569705875</v>
      </c>
      <c r="O10" s="83">
        <f>AVERAGE('Table 1.10_1'!O10,'Table 1.10_2'!O10)</f>
        <v>19.600166176859435</v>
      </c>
      <c r="P10" s="83">
        <f>AVERAGE('Table 1.10_1'!P10,'Table 1.10_2'!P10)</f>
        <v>0.96977046470407868</v>
      </c>
      <c r="Q10" s="83">
        <f>AVERAGE('Table 1.10_1'!Q10,'Table 1.10_2'!Q10)</f>
        <v>1.7700059648505544</v>
      </c>
      <c r="R10" s="83">
        <f>AVERAGE('Table 1.10_1'!R10,'Table 1.10_2'!R10)</f>
        <v>1446.3280143627862</v>
      </c>
      <c r="S10" s="83">
        <f>AVERAGE('Table 1.10_1'!S10,'Table 1.10_2'!S10)</f>
        <v>0</v>
      </c>
      <c r="T10" s="83">
        <f>AVERAGE('Table 1.10_1'!T10,'Table 1.10_2'!T10)</f>
        <v>0.17649863059795662</v>
      </c>
      <c r="U10" s="83">
        <f>AVERAGE('Table 1.10_1'!U10,'Table 1.10_2'!U10)</f>
        <v>0</v>
      </c>
      <c r="V10" s="84">
        <f>AVERAGE('Table 1.10_1'!V10,'Table 1.10_2'!V10)</f>
        <v>0.58394290364315049</v>
      </c>
      <c r="W10" s="85">
        <f>AVERAGE('Table 1.10_1'!W10,'Table 1.10_2'!W10)</f>
        <v>1497.3958179330673</v>
      </c>
      <c r="X10" s="25">
        <f>+W16+W22+W28+W34+W40+W46</f>
        <v>1497.3958179330673</v>
      </c>
    </row>
    <row r="11" spans="1:24" ht="18" customHeight="1" x14ac:dyDescent="0.5">
      <c r="A11" s="4" t="s">
        <v>26</v>
      </c>
      <c r="B11" s="26" t="s">
        <v>31</v>
      </c>
      <c r="C11" s="27" t="s">
        <v>51</v>
      </c>
      <c r="D11" s="28" t="s">
        <v>21</v>
      </c>
      <c r="E11" s="28" t="s">
        <v>21</v>
      </c>
      <c r="F11" s="93">
        <f>AVERAGE('Table 1.10_1'!F11,'Table 1.10_2'!F11)</f>
        <v>0</v>
      </c>
      <c r="G11" s="29">
        <f>AVERAGE('Table 1.10_1'!G11,'Table 1.10_2'!G11)</f>
        <v>0</v>
      </c>
      <c r="H11" s="29">
        <f>AVERAGE('Table 1.10_1'!H11,'Table 1.10_2'!H11)</f>
        <v>0</v>
      </c>
      <c r="I11" s="29">
        <f>AVERAGE('Table 1.10_1'!I11,'Table 1.10_2'!I11)</f>
        <v>0</v>
      </c>
      <c r="J11" s="29">
        <f>AVERAGE('Table 1.10_1'!J11,'Table 1.10_2'!J11)</f>
        <v>0</v>
      </c>
      <c r="K11" s="29">
        <f>AVERAGE('Table 1.10_1'!K11,'Table 1.10_2'!K11)</f>
        <v>0</v>
      </c>
      <c r="L11" s="29">
        <f>AVERAGE('Table 1.10_1'!L11,'Table 1.10_2'!L11)</f>
        <v>0</v>
      </c>
      <c r="M11" s="29">
        <f>AVERAGE('Table 1.10_1'!M11,'Table 1.10_2'!M11)</f>
        <v>0</v>
      </c>
      <c r="N11" s="29">
        <f>AVERAGE('Table 1.10_1'!N11,'Table 1.10_2'!N11)</f>
        <v>0</v>
      </c>
      <c r="O11" s="29">
        <f>AVERAGE('Table 1.10_1'!O11,'Table 1.10_2'!O11)</f>
        <v>0</v>
      </c>
      <c r="P11" s="29">
        <f>AVERAGE('Table 1.10_1'!P11,'Table 1.10_2'!P11)</f>
        <v>0</v>
      </c>
      <c r="Q11" s="29">
        <f>AVERAGE('Table 1.10_1'!Q11,'Table 1.10_2'!Q11)</f>
        <v>0</v>
      </c>
      <c r="R11" s="29">
        <f>AVERAGE('Table 1.10_1'!R11,'Table 1.10_2'!R11)</f>
        <v>149.38235294117646</v>
      </c>
      <c r="S11" s="29">
        <f>AVERAGE('Table 1.10_1'!S11,'Table 1.10_2'!S11)</f>
        <v>0</v>
      </c>
      <c r="T11" s="29">
        <f>AVERAGE('Table 1.10_1'!T11,'Table 1.10_2'!T11)</f>
        <v>0</v>
      </c>
      <c r="U11" s="29">
        <f>AVERAGE('Table 1.10_1'!U11,'Table 1.10_2'!U11)</f>
        <v>0</v>
      </c>
      <c r="V11" s="30">
        <f>AVERAGE('Table 1.10_1'!V11,'Table 1.10_2'!V11)</f>
        <v>0</v>
      </c>
      <c r="W11" s="31">
        <f>AVERAGE('Table 1.10_1'!W11,'Table 1.10_2'!W11)</f>
        <v>149.38235294117646</v>
      </c>
    </row>
    <row r="12" spans="1:24" ht="18" customHeight="1" x14ac:dyDescent="0.5">
      <c r="A12" s="4" t="s">
        <v>27</v>
      </c>
      <c r="B12" s="32" t="s">
        <v>31</v>
      </c>
      <c r="C12" s="74"/>
      <c r="D12" s="34"/>
      <c r="E12" s="34" t="s">
        <v>22</v>
      </c>
      <c r="F12" s="38">
        <f>AVERAGE('Table 1.10_1'!F12,'Table 1.10_2'!F12)</f>
        <v>0</v>
      </c>
      <c r="G12" s="35">
        <f>AVERAGE('Table 1.10_1'!G12,'Table 1.10_2'!G12)</f>
        <v>0</v>
      </c>
      <c r="H12" s="35">
        <f>AVERAGE('Table 1.10_1'!H12,'Table 1.10_2'!H12)</f>
        <v>0</v>
      </c>
      <c r="I12" s="35">
        <f>AVERAGE('Table 1.10_1'!I12,'Table 1.10_2'!I12)</f>
        <v>0</v>
      </c>
      <c r="J12" s="35">
        <f>AVERAGE('Table 1.10_1'!J12,'Table 1.10_2'!J12)</f>
        <v>0</v>
      </c>
      <c r="K12" s="35">
        <f>AVERAGE('Table 1.10_1'!K12,'Table 1.10_2'!K12)</f>
        <v>0</v>
      </c>
      <c r="L12" s="35">
        <f>AVERAGE('Table 1.10_1'!L12,'Table 1.10_2'!L12)</f>
        <v>0</v>
      </c>
      <c r="M12" s="35">
        <f>AVERAGE('Table 1.10_1'!M12,'Table 1.10_2'!M12)</f>
        <v>0</v>
      </c>
      <c r="N12" s="35">
        <f>AVERAGE('Table 1.10_1'!N12,'Table 1.10_2'!N12)</f>
        <v>0</v>
      </c>
      <c r="O12" s="35">
        <f>AVERAGE('Table 1.10_1'!O12,'Table 1.10_2'!O12)</f>
        <v>0</v>
      </c>
      <c r="P12" s="35">
        <f>AVERAGE('Table 1.10_1'!P12,'Table 1.10_2'!P12)</f>
        <v>0</v>
      </c>
      <c r="Q12" s="35">
        <f>AVERAGE('Table 1.10_1'!Q12,'Table 1.10_2'!Q12)</f>
        <v>0</v>
      </c>
      <c r="R12" s="35">
        <f>AVERAGE('Table 1.10_1'!R12,'Table 1.10_2'!R12)</f>
        <v>0.44117647058823528</v>
      </c>
      <c r="S12" s="35">
        <f>AVERAGE('Table 1.10_1'!S12,'Table 1.10_2'!S12)</f>
        <v>0</v>
      </c>
      <c r="T12" s="35">
        <f>AVERAGE('Table 1.10_1'!T12,'Table 1.10_2'!T12)</f>
        <v>0</v>
      </c>
      <c r="U12" s="35">
        <f>AVERAGE('Table 1.10_1'!U12,'Table 1.10_2'!U12)</f>
        <v>0</v>
      </c>
      <c r="V12" s="36">
        <f>AVERAGE('Table 1.10_1'!V12,'Table 1.10_2'!V12)</f>
        <v>0</v>
      </c>
      <c r="W12" s="37">
        <f>AVERAGE('Table 1.10_1'!W12,'Table 1.10_2'!W12)</f>
        <v>0.44117647058823528</v>
      </c>
    </row>
    <row r="13" spans="1:24" ht="18" customHeight="1" x14ac:dyDescent="0.5">
      <c r="B13" s="32"/>
      <c r="C13" s="74"/>
      <c r="D13" s="34"/>
      <c r="E13" s="34" t="s">
        <v>20</v>
      </c>
      <c r="F13" s="38">
        <f>AVERAGE('Table 1.10_1'!F13,'Table 1.10_2'!F13)</f>
        <v>0</v>
      </c>
      <c r="G13" s="35">
        <f>AVERAGE('Table 1.10_1'!G13,'Table 1.10_2'!G13)</f>
        <v>0</v>
      </c>
      <c r="H13" s="35">
        <f>AVERAGE('Table 1.10_1'!H13,'Table 1.10_2'!H13)</f>
        <v>0</v>
      </c>
      <c r="I13" s="35">
        <f>AVERAGE('Table 1.10_1'!I13,'Table 1.10_2'!I13)</f>
        <v>0</v>
      </c>
      <c r="J13" s="35">
        <f>AVERAGE('Table 1.10_1'!J13,'Table 1.10_2'!J13)</f>
        <v>0</v>
      </c>
      <c r="K13" s="35">
        <f>AVERAGE('Table 1.10_1'!K13,'Table 1.10_2'!K13)</f>
        <v>0</v>
      </c>
      <c r="L13" s="35">
        <f>AVERAGE('Table 1.10_1'!L13,'Table 1.10_2'!L13)</f>
        <v>0</v>
      </c>
      <c r="M13" s="35">
        <f>AVERAGE('Table 1.10_1'!M13,'Table 1.10_2'!M13)</f>
        <v>0</v>
      </c>
      <c r="N13" s="35">
        <f>AVERAGE('Table 1.10_1'!N13,'Table 1.10_2'!N13)</f>
        <v>0</v>
      </c>
      <c r="O13" s="35">
        <f>AVERAGE('Table 1.10_1'!O13,'Table 1.10_2'!O13)</f>
        <v>0</v>
      </c>
      <c r="P13" s="35">
        <f>AVERAGE('Table 1.10_1'!P13,'Table 1.10_2'!P13)</f>
        <v>0</v>
      </c>
      <c r="Q13" s="35">
        <f>AVERAGE('Table 1.10_1'!Q13,'Table 1.10_2'!Q13)</f>
        <v>0</v>
      </c>
      <c r="R13" s="35">
        <f>AVERAGE('Table 1.10_1'!R13,'Table 1.10_2'!R13)</f>
        <v>149.8235294117647</v>
      </c>
      <c r="S13" s="35">
        <f>AVERAGE('Table 1.10_1'!S13,'Table 1.10_2'!S13)</f>
        <v>0</v>
      </c>
      <c r="T13" s="35">
        <f>AVERAGE('Table 1.10_1'!T13,'Table 1.10_2'!T13)</f>
        <v>0</v>
      </c>
      <c r="U13" s="35">
        <f>AVERAGE('Table 1.10_1'!U13,'Table 1.10_2'!U13)</f>
        <v>0</v>
      </c>
      <c r="V13" s="36">
        <f>AVERAGE('Table 1.10_1'!V13,'Table 1.10_2'!V13)</f>
        <v>0</v>
      </c>
      <c r="W13" s="37">
        <f>AVERAGE('Table 1.10_1'!W13,'Table 1.10_2'!W13)</f>
        <v>149.8235294117647</v>
      </c>
    </row>
    <row r="14" spans="1:24" ht="18" customHeight="1" x14ac:dyDescent="0.5">
      <c r="A14" s="4" t="s">
        <v>28</v>
      </c>
      <c r="B14" s="32" t="s">
        <v>31</v>
      </c>
      <c r="C14" s="74"/>
      <c r="D14" s="34" t="s">
        <v>23</v>
      </c>
      <c r="E14" s="34" t="s">
        <v>22</v>
      </c>
      <c r="F14" s="38">
        <f>AVERAGE('Table 1.10_1'!F14,'Table 1.10_2'!F14)</f>
        <v>0</v>
      </c>
      <c r="G14" s="35">
        <f>AVERAGE('Table 1.10_1'!G14,'Table 1.10_2'!G14)</f>
        <v>0</v>
      </c>
      <c r="H14" s="35">
        <f>AVERAGE('Table 1.10_1'!H14,'Table 1.10_2'!H14)</f>
        <v>0.25</v>
      </c>
      <c r="I14" s="35">
        <f>AVERAGE('Table 1.10_1'!I14,'Table 1.10_2'!I14)</f>
        <v>0</v>
      </c>
      <c r="J14" s="35">
        <f>AVERAGE('Table 1.10_1'!J14,'Table 1.10_2'!J14)</f>
        <v>0.25</v>
      </c>
      <c r="K14" s="35">
        <f>AVERAGE('Table 1.10_1'!K14,'Table 1.10_2'!K14)</f>
        <v>0</v>
      </c>
      <c r="L14" s="35">
        <f>AVERAGE('Table 1.10_1'!L14,'Table 1.10_2'!L14)</f>
        <v>0</v>
      </c>
      <c r="M14" s="35">
        <f>AVERAGE('Table 1.10_1'!M14,'Table 1.10_2'!M14)</f>
        <v>0</v>
      </c>
      <c r="N14" s="35">
        <f>AVERAGE('Table 1.10_1'!N14,'Table 1.10_2'!N14)</f>
        <v>0</v>
      </c>
      <c r="O14" s="35">
        <f>AVERAGE('Table 1.10_1'!O14,'Table 1.10_2'!O14)</f>
        <v>0</v>
      </c>
      <c r="P14" s="35">
        <f>AVERAGE('Table 1.10_1'!P14,'Table 1.10_2'!P14)</f>
        <v>0</v>
      </c>
      <c r="Q14" s="35">
        <f>AVERAGE('Table 1.10_1'!Q14,'Table 1.10_2'!Q14)</f>
        <v>0</v>
      </c>
      <c r="R14" s="35">
        <f>AVERAGE('Table 1.10_1'!R14,'Table 1.10_2'!R14)</f>
        <v>23.333333333333332</v>
      </c>
      <c r="S14" s="35">
        <f>AVERAGE('Table 1.10_1'!S14,'Table 1.10_2'!S14)</f>
        <v>0</v>
      </c>
      <c r="T14" s="35">
        <f>AVERAGE('Table 1.10_1'!T14,'Table 1.10_2'!T14)</f>
        <v>0</v>
      </c>
      <c r="U14" s="35">
        <f>AVERAGE('Table 1.10_1'!U14,'Table 1.10_2'!U14)</f>
        <v>0</v>
      </c>
      <c r="V14" s="36">
        <f>AVERAGE('Table 1.10_1'!V14,'Table 1.10_2'!V14)</f>
        <v>0</v>
      </c>
      <c r="W14" s="37">
        <f>AVERAGE('Table 1.10_1'!W14,'Table 1.10_2'!W14)</f>
        <v>23.833333333333332</v>
      </c>
    </row>
    <row r="15" spans="1:24" ht="18" customHeight="1" x14ac:dyDescent="0.5">
      <c r="B15" s="32"/>
      <c r="C15" s="74"/>
      <c r="D15" s="34"/>
      <c r="E15" s="34" t="s">
        <v>24</v>
      </c>
      <c r="F15" s="38">
        <f>AVERAGE('Table 1.10_1'!F15,'Table 1.10_2'!F15)</f>
        <v>0</v>
      </c>
      <c r="G15" s="35">
        <f>AVERAGE('Table 1.10_1'!G15,'Table 1.10_2'!G15)</f>
        <v>0</v>
      </c>
      <c r="H15" s="35">
        <f>AVERAGE('Table 1.10_1'!H15,'Table 1.10_2'!H15)</f>
        <v>0.5</v>
      </c>
      <c r="I15" s="35">
        <f>AVERAGE('Table 1.10_1'!I15,'Table 1.10_2'!I15)</f>
        <v>0</v>
      </c>
      <c r="J15" s="35">
        <f>AVERAGE('Table 1.10_1'!J15,'Table 1.10_2'!J15)</f>
        <v>0.5</v>
      </c>
      <c r="K15" s="35">
        <f>AVERAGE('Table 1.10_1'!K15,'Table 1.10_2'!K15)</f>
        <v>0</v>
      </c>
      <c r="L15" s="35">
        <f>AVERAGE('Table 1.10_1'!L15,'Table 1.10_2'!L15)</f>
        <v>0</v>
      </c>
      <c r="M15" s="35">
        <f>AVERAGE('Table 1.10_1'!M15,'Table 1.10_2'!M15)</f>
        <v>0</v>
      </c>
      <c r="N15" s="35">
        <f>AVERAGE('Table 1.10_1'!N15,'Table 1.10_2'!N15)</f>
        <v>0</v>
      </c>
      <c r="O15" s="35">
        <f>AVERAGE('Table 1.10_1'!O15,'Table 1.10_2'!O15)</f>
        <v>0</v>
      </c>
      <c r="P15" s="35">
        <f>AVERAGE('Table 1.10_1'!P15,'Table 1.10_2'!P15)</f>
        <v>0</v>
      </c>
      <c r="Q15" s="35">
        <f>AVERAGE('Table 1.10_1'!Q15,'Table 1.10_2'!Q15)</f>
        <v>0</v>
      </c>
      <c r="R15" s="35">
        <f>AVERAGE('Table 1.10_1'!R15,'Table 1.10_2'!R15)</f>
        <v>46.666666666666664</v>
      </c>
      <c r="S15" s="35">
        <f>AVERAGE('Table 1.10_1'!S15,'Table 1.10_2'!S15)</f>
        <v>0</v>
      </c>
      <c r="T15" s="35">
        <f>AVERAGE('Table 1.10_1'!T15,'Table 1.10_2'!T15)</f>
        <v>0</v>
      </c>
      <c r="U15" s="35">
        <f>AVERAGE('Table 1.10_1'!U15,'Table 1.10_2'!U15)</f>
        <v>0</v>
      </c>
      <c r="V15" s="36">
        <f>AVERAGE('Table 1.10_1'!V15,'Table 1.10_2'!V15)</f>
        <v>0</v>
      </c>
      <c r="W15" s="37">
        <f>AVERAGE('Table 1.10_1'!W15,'Table 1.10_2'!W15)</f>
        <v>47.666666666666664</v>
      </c>
    </row>
    <row r="16" spans="1:24" ht="18" customHeight="1" x14ac:dyDescent="0.5">
      <c r="B16" s="32"/>
      <c r="C16" s="75"/>
      <c r="D16" s="41" t="s">
        <v>25</v>
      </c>
      <c r="E16" s="41"/>
      <c r="F16" s="42">
        <f>AVERAGE('Table 1.10_1'!F16,'Table 1.10_2'!F16)</f>
        <v>0</v>
      </c>
      <c r="G16" s="43">
        <f>AVERAGE('Table 1.10_1'!G16,'Table 1.10_2'!G16)</f>
        <v>0</v>
      </c>
      <c r="H16" s="43">
        <f>AVERAGE('Table 1.10_1'!H16,'Table 1.10_2'!H16)</f>
        <v>0.5</v>
      </c>
      <c r="I16" s="43">
        <f>AVERAGE('Table 1.10_1'!I16,'Table 1.10_2'!I16)</f>
        <v>0</v>
      </c>
      <c r="J16" s="43">
        <f>AVERAGE('Table 1.10_1'!J16,'Table 1.10_2'!J16)</f>
        <v>0.5</v>
      </c>
      <c r="K16" s="43">
        <f>AVERAGE('Table 1.10_1'!K16,'Table 1.10_2'!K16)</f>
        <v>0</v>
      </c>
      <c r="L16" s="43">
        <f>AVERAGE('Table 1.10_1'!L16,'Table 1.10_2'!L16)</f>
        <v>0</v>
      </c>
      <c r="M16" s="43">
        <f>AVERAGE('Table 1.10_1'!M16,'Table 1.10_2'!M16)</f>
        <v>0</v>
      </c>
      <c r="N16" s="43">
        <f>AVERAGE('Table 1.10_1'!N16,'Table 1.10_2'!N16)</f>
        <v>0</v>
      </c>
      <c r="O16" s="43">
        <f>AVERAGE('Table 1.10_1'!O16,'Table 1.10_2'!O16)</f>
        <v>0</v>
      </c>
      <c r="P16" s="43">
        <f>AVERAGE('Table 1.10_1'!P16,'Table 1.10_2'!P16)</f>
        <v>0</v>
      </c>
      <c r="Q16" s="43">
        <f>AVERAGE('Table 1.10_1'!Q16,'Table 1.10_2'!Q16)</f>
        <v>0</v>
      </c>
      <c r="R16" s="43">
        <f>AVERAGE('Table 1.10_1'!R16,'Table 1.10_2'!R16)</f>
        <v>196.49019607843138</v>
      </c>
      <c r="S16" s="43">
        <f>AVERAGE('Table 1.10_1'!S16,'Table 1.10_2'!S16)</f>
        <v>0</v>
      </c>
      <c r="T16" s="43">
        <f>AVERAGE('Table 1.10_1'!T16,'Table 1.10_2'!T16)</f>
        <v>0</v>
      </c>
      <c r="U16" s="43">
        <f>AVERAGE('Table 1.10_1'!U16,'Table 1.10_2'!U16)</f>
        <v>0</v>
      </c>
      <c r="V16" s="44">
        <f>AVERAGE('Table 1.10_1'!V16,'Table 1.10_2'!V16)</f>
        <v>0</v>
      </c>
      <c r="W16" s="45">
        <f>AVERAGE('Table 1.10_1'!W16,'Table 1.10_2'!W16)</f>
        <v>197.49019607843138</v>
      </c>
    </row>
    <row r="17" spans="1:23" ht="18" customHeight="1" x14ac:dyDescent="0.5">
      <c r="A17" s="4" t="s">
        <v>26</v>
      </c>
      <c r="B17" s="26" t="s">
        <v>33</v>
      </c>
      <c r="C17" s="27" t="s">
        <v>34</v>
      </c>
      <c r="D17" s="28" t="s">
        <v>21</v>
      </c>
      <c r="E17" s="28" t="s">
        <v>21</v>
      </c>
      <c r="F17" s="93">
        <f>AVERAGE('Table 1.10_1'!F17,'Table 1.10_2'!F17)</f>
        <v>1.0297895701858113</v>
      </c>
      <c r="G17" s="29">
        <f>AVERAGE('Table 1.10_1'!G17,'Table 1.10_2'!G17)</f>
        <v>1.237432249059363</v>
      </c>
      <c r="H17" s="29">
        <f>AVERAGE('Table 1.10_1'!H17,'Table 1.10_2'!H17)</f>
        <v>0.54742085776640947</v>
      </c>
      <c r="I17" s="29">
        <f>AVERAGE('Table 1.10_1'!I17,'Table 1.10_2'!I17)</f>
        <v>2.5011128125442159</v>
      </c>
      <c r="J17" s="29">
        <f>AVERAGE('Table 1.10_1'!J17,'Table 1.10_2'!J17)</f>
        <v>0.60814267269520417</v>
      </c>
      <c r="K17" s="29">
        <f>AVERAGE('Table 1.10_1'!K17,'Table 1.10_2'!K17)</f>
        <v>4.821302084574449</v>
      </c>
      <c r="L17" s="29">
        <f>AVERAGE('Table 1.10_1'!L17,'Table 1.10_2'!L17)</f>
        <v>3.5258046535915275</v>
      </c>
      <c r="M17" s="29">
        <f>AVERAGE('Table 1.10_1'!M17,'Table 1.10_2'!M17)</f>
        <v>0.15998868958039278</v>
      </c>
      <c r="N17" s="29">
        <f>AVERAGE('Table 1.10_1'!N17,'Table 1.10_2'!N17)</f>
        <v>0.27050462824055499</v>
      </c>
      <c r="O17" s="29">
        <f>AVERAGE('Table 1.10_1'!O17,'Table 1.10_2'!O17)</f>
        <v>1.3424349153407467</v>
      </c>
      <c r="P17" s="29">
        <f>AVERAGE('Table 1.10_1'!P17,'Table 1.10_2'!P17)</f>
        <v>0.95485745724757498</v>
      </c>
      <c r="Q17" s="29">
        <f>AVERAGE('Table 1.10_1'!Q17,'Table 1.10_2'!Q17)</f>
        <v>1.0487326234446528</v>
      </c>
      <c r="R17" s="29">
        <f>AVERAGE('Table 1.10_1'!R17,'Table 1.10_2'!R17)</f>
        <v>149.07045760227044</v>
      </c>
      <c r="S17" s="29">
        <f>AVERAGE('Table 1.10_1'!S17,'Table 1.10_2'!S17)</f>
        <v>0</v>
      </c>
      <c r="T17" s="29">
        <f>AVERAGE('Table 1.10_1'!T17,'Table 1.10_2'!T17)</f>
        <v>0.17649863059795662</v>
      </c>
      <c r="U17" s="29">
        <f>AVERAGE('Table 1.10_1'!U17,'Table 1.10_2'!U17)</f>
        <v>0</v>
      </c>
      <c r="V17" s="30">
        <f>AVERAGE('Table 1.10_1'!V17,'Table 1.10_2'!V17)</f>
        <v>0.27076974705657225</v>
      </c>
      <c r="W17" s="31">
        <f>AVERAGE('Table 1.10_1'!W17,'Table 1.10_2'!W17)</f>
        <v>167.56524919419587</v>
      </c>
    </row>
    <row r="18" spans="1:23" ht="18" customHeight="1" x14ac:dyDescent="0.5">
      <c r="A18" s="4" t="s">
        <v>27</v>
      </c>
      <c r="B18" s="32" t="s">
        <v>33</v>
      </c>
      <c r="C18" s="74"/>
      <c r="D18" s="34"/>
      <c r="E18" s="34" t="s">
        <v>22</v>
      </c>
      <c r="F18" s="38">
        <f>AVERAGE('Table 1.10_1'!F18,'Table 1.10_2'!F18)</f>
        <v>0</v>
      </c>
      <c r="G18" s="35">
        <f>AVERAGE('Table 1.10_1'!G18,'Table 1.10_2'!G18)</f>
        <v>0</v>
      </c>
      <c r="H18" s="35">
        <f>AVERAGE('Table 1.10_1'!H18,'Table 1.10_2'!H18)</f>
        <v>0</v>
      </c>
      <c r="I18" s="35">
        <f>AVERAGE('Table 1.10_1'!I18,'Table 1.10_2'!I18)</f>
        <v>0</v>
      </c>
      <c r="J18" s="35">
        <f>AVERAGE('Table 1.10_1'!J18,'Table 1.10_2'!J18)</f>
        <v>0</v>
      </c>
      <c r="K18" s="35">
        <f>AVERAGE('Table 1.10_1'!K18,'Table 1.10_2'!K18)</f>
        <v>0</v>
      </c>
      <c r="L18" s="35">
        <f>AVERAGE('Table 1.10_1'!L18,'Table 1.10_2'!L18)</f>
        <v>0</v>
      </c>
      <c r="M18" s="35">
        <f>AVERAGE('Table 1.10_1'!M18,'Table 1.10_2'!M18)</f>
        <v>0</v>
      </c>
      <c r="N18" s="35">
        <f>AVERAGE('Table 1.10_1'!N18,'Table 1.10_2'!N18)</f>
        <v>0</v>
      </c>
      <c r="O18" s="35">
        <f>AVERAGE('Table 1.10_1'!O18,'Table 1.10_2'!O18)</f>
        <v>0</v>
      </c>
      <c r="P18" s="35">
        <f>AVERAGE('Table 1.10_1'!P18,'Table 1.10_2'!P18)</f>
        <v>0</v>
      </c>
      <c r="Q18" s="35">
        <f>AVERAGE('Table 1.10_1'!Q18,'Table 1.10_2'!Q18)</f>
        <v>0</v>
      </c>
      <c r="R18" s="35">
        <f>AVERAGE('Table 1.10_1'!R18,'Table 1.10_2'!R18)</f>
        <v>0</v>
      </c>
      <c r="S18" s="35">
        <f>AVERAGE('Table 1.10_1'!S18,'Table 1.10_2'!S18)</f>
        <v>0</v>
      </c>
      <c r="T18" s="35">
        <f>AVERAGE('Table 1.10_1'!T18,'Table 1.10_2'!T18)</f>
        <v>0</v>
      </c>
      <c r="U18" s="35">
        <f>AVERAGE('Table 1.10_1'!U18,'Table 1.10_2'!U18)</f>
        <v>0</v>
      </c>
      <c r="V18" s="36">
        <f>AVERAGE('Table 1.10_1'!V18,'Table 1.10_2'!V18)</f>
        <v>0</v>
      </c>
      <c r="W18" s="37">
        <f>AVERAGE('Table 1.10_1'!W18,'Table 1.10_2'!W18)</f>
        <v>0</v>
      </c>
    </row>
    <row r="19" spans="1:23" ht="18" customHeight="1" x14ac:dyDescent="0.5">
      <c r="B19" s="32"/>
      <c r="C19" s="74"/>
      <c r="D19" s="34"/>
      <c r="E19" s="34" t="s">
        <v>20</v>
      </c>
      <c r="F19" s="38">
        <f>AVERAGE('Table 1.10_1'!F19,'Table 1.10_2'!F19)</f>
        <v>1.0297895701858113</v>
      </c>
      <c r="G19" s="35">
        <f>AVERAGE('Table 1.10_1'!G19,'Table 1.10_2'!G19)</f>
        <v>1.237432249059363</v>
      </c>
      <c r="H19" s="35">
        <f>AVERAGE('Table 1.10_1'!H19,'Table 1.10_2'!H19)</f>
        <v>0.54742085776640947</v>
      </c>
      <c r="I19" s="35">
        <f>AVERAGE('Table 1.10_1'!I19,'Table 1.10_2'!I19)</f>
        <v>2.5011128125442159</v>
      </c>
      <c r="J19" s="35">
        <f>AVERAGE('Table 1.10_1'!J19,'Table 1.10_2'!J19)</f>
        <v>0.60814267269520417</v>
      </c>
      <c r="K19" s="35">
        <f>AVERAGE('Table 1.10_1'!K19,'Table 1.10_2'!K19)</f>
        <v>4.821302084574449</v>
      </c>
      <c r="L19" s="35">
        <f>AVERAGE('Table 1.10_1'!L19,'Table 1.10_2'!L19)</f>
        <v>3.5258046535915275</v>
      </c>
      <c r="M19" s="35">
        <f>AVERAGE('Table 1.10_1'!M19,'Table 1.10_2'!M19)</f>
        <v>0.15998868958039278</v>
      </c>
      <c r="N19" s="35">
        <f>AVERAGE('Table 1.10_1'!N19,'Table 1.10_2'!N19)</f>
        <v>0.27050462824055499</v>
      </c>
      <c r="O19" s="35">
        <f>AVERAGE('Table 1.10_1'!O19,'Table 1.10_2'!O19)</f>
        <v>1.3424349153407467</v>
      </c>
      <c r="P19" s="35">
        <f>AVERAGE('Table 1.10_1'!P19,'Table 1.10_2'!P19)</f>
        <v>0.95485745724757498</v>
      </c>
      <c r="Q19" s="35">
        <f>AVERAGE('Table 1.10_1'!Q19,'Table 1.10_2'!Q19)</f>
        <v>1.0487326234446528</v>
      </c>
      <c r="R19" s="35">
        <f>AVERAGE('Table 1.10_1'!R19,'Table 1.10_2'!R19)</f>
        <v>149.07045760227044</v>
      </c>
      <c r="S19" s="35">
        <f>AVERAGE('Table 1.10_1'!S19,'Table 1.10_2'!S19)</f>
        <v>0</v>
      </c>
      <c r="T19" s="35">
        <f>AVERAGE('Table 1.10_1'!T19,'Table 1.10_2'!T19)</f>
        <v>0.17649863059795662</v>
      </c>
      <c r="U19" s="35">
        <f>AVERAGE('Table 1.10_1'!U19,'Table 1.10_2'!U19)</f>
        <v>0</v>
      </c>
      <c r="V19" s="36">
        <f>AVERAGE('Table 1.10_1'!V19,'Table 1.10_2'!V19)</f>
        <v>0.27076974705657225</v>
      </c>
      <c r="W19" s="37">
        <f>AVERAGE('Table 1.10_1'!W19,'Table 1.10_2'!W19)</f>
        <v>167.56524919419587</v>
      </c>
    </row>
    <row r="20" spans="1:23" ht="18" customHeight="1" x14ac:dyDescent="0.5">
      <c r="A20" s="4" t="s">
        <v>28</v>
      </c>
      <c r="B20" s="32" t="s">
        <v>33</v>
      </c>
      <c r="C20" s="74"/>
      <c r="D20" s="34" t="s">
        <v>23</v>
      </c>
      <c r="E20" s="34" t="s">
        <v>22</v>
      </c>
      <c r="F20" s="38">
        <f>AVERAGE('Table 1.10_1'!F20,'Table 1.10_2'!F20)</f>
        <v>0</v>
      </c>
      <c r="G20" s="35">
        <f>AVERAGE('Table 1.10_1'!G20,'Table 1.10_2'!G20)</f>
        <v>0</v>
      </c>
      <c r="H20" s="35">
        <f>AVERAGE('Table 1.10_1'!H20,'Table 1.10_2'!H20)</f>
        <v>0.25</v>
      </c>
      <c r="I20" s="35">
        <f>AVERAGE('Table 1.10_1'!I20,'Table 1.10_2'!I20)</f>
        <v>0</v>
      </c>
      <c r="J20" s="35">
        <f>AVERAGE('Table 1.10_1'!J20,'Table 1.10_2'!J20)</f>
        <v>0</v>
      </c>
      <c r="K20" s="35">
        <f>AVERAGE('Table 1.10_1'!K20,'Table 1.10_2'!K20)</f>
        <v>1.0416666666666665</v>
      </c>
      <c r="L20" s="35">
        <f>AVERAGE('Table 1.10_1'!L20,'Table 1.10_2'!L20)</f>
        <v>0</v>
      </c>
      <c r="M20" s="35">
        <f>AVERAGE('Table 1.10_1'!M20,'Table 1.10_2'!M20)</f>
        <v>0</v>
      </c>
      <c r="N20" s="35">
        <f>AVERAGE('Table 1.10_1'!N20,'Table 1.10_2'!N20)</f>
        <v>0</v>
      </c>
      <c r="O20" s="35">
        <f>AVERAGE('Table 1.10_1'!O20,'Table 1.10_2'!O20)</f>
        <v>0</v>
      </c>
      <c r="P20" s="35">
        <f>AVERAGE('Table 1.10_1'!P20,'Table 1.10_2'!P20)</f>
        <v>0</v>
      </c>
      <c r="Q20" s="35">
        <f>AVERAGE('Table 1.10_1'!Q20,'Table 1.10_2'!Q20)</f>
        <v>0</v>
      </c>
      <c r="R20" s="35">
        <f>AVERAGE('Table 1.10_1'!R20,'Table 1.10_2'!R20)</f>
        <v>70.458333333333314</v>
      </c>
      <c r="S20" s="35">
        <f>AVERAGE('Table 1.10_1'!S20,'Table 1.10_2'!S20)</f>
        <v>0</v>
      </c>
      <c r="T20" s="35">
        <f>AVERAGE('Table 1.10_1'!T20,'Table 1.10_2'!T20)</f>
        <v>0</v>
      </c>
      <c r="U20" s="35">
        <f>AVERAGE('Table 1.10_1'!U20,'Table 1.10_2'!U20)</f>
        <v>0</v>
      </c>
      <c r="V20" s="36">
        <f>AVERAGE('Table 1.10_1'!V20,'Table 1.10_2'!V20)</f>
        <v>0</v>
      </c>
      <c r="W20" s="37">
        <f>AVERAGE('Table 1.10_1'!W20,'Table 1.10_2'!W20)</f>
        <v>71.75</v>
      </c>
    </row>
    <row r="21" spans="1:23" ht="18" customHeight="1" x14ac:dyDescent="0.5">
      <c r="B21" s="32"/>
      <c r="C21" s="74"/>
      <c r="D21" s="34"/>
      <c r="E21" s="34" t="s">
        <v>24</v>
      </c>
      <c r="F21" s="38">
        <f>AVERAGE('Table 1.10_1'!F21,'Table 1.10_2'!F21)</f>
        <v>0</v>
      </c>
      <c r="G21" s="35">
        <f>AVERAGE('Table 1.10_1'!G21,'Table 1.10_2'!G21)</f>
        <v>0</v>
      </c>
      <c r="H21" s="35">
        <f>AVERAGE('Table 1.10_1'!H21,'Table 1.10_2'!H21)</f>
        <v>0.5</v>
      </c>
      <c r="I21" s="35">
        <f>AVERAGE('Table 1.10_1'!I21,'Table 1.10_2'!I21)</f>
        <v>0</v>
      </c>
      <c r="J21" s="35">
        <f>AVERAGE('Table 1.10_1'!J21,'Table 1.10_2'!J21)</f>
        <v>0</v>
      </c>
      <c r="K21" s="35">
        <f>AVERAGE('Table 1.10_1'!K21,'Table 1.10_2'!K21)</f>
        <v>2.083333333333333</v>
      </c>
      <c r="L21" s="35">
        <f>AVERAGE('Table 1.10_1'!L21,'Table 1.10_2'!L21)</f>
        <v>0</v>
      </c>
      <c r="M21" s="35">
        <f>AVERAGE('Table 1.10_1'!M21,'Table 1.10_2'!M21)</f>
        <v>0</v>
      </c>
      <c r="N21" s="35">
        <f>AVERAGE('Table 1.10_1'!N21,'Table 1.10_2'!N21)</f>
        <v>0</v>
      </c>
      <c r="O21" s="35">
        <f>AVERAGE('Table 1.10_1'!O21,'Table 1.10_2'!O21)</f>
        <v>0</v>
      </c>
      <c r="P21" s="35">
        <f>AVERAGE('Table 1.10_1'!P21,'Table 1.10_2'!P21)</f>
        <v>0</v>
      </c>
      <c r="Q21" s="35">
        <f>AVERAGE('Table 1.10_1'!Q21,'Table 1.10_2'!Q21)</f>
        <v>0</v>
      </c>
      <c r="R21" s="35">
        <f>AVERAGE('Table 1.10_1'!R21,'Table 1.10_2'!R21)</f>
        <v>140.91666666666663</v>
      </c>
      <c r="S21" s="35">
        <f>AVERAGE('Table 1.10_1'!S21,'Table 1.10_2'!S21)</f>
        <v>0</v>
      </c>
      <c r="T21" s="35">
        <f>AVERAGE('Table 1.10_1'!T21,'Table 1.10_2'!T21)</f>
        <v>0</v>
      </c>
      <c r="U21" s="35">
        <f>AVERAGE('Table 1.10_1'!U21,'Table 1.10_2'!U21)</f>
        <v>0</v>
      </c>
      <c r="V21" s="36">
        <f>AVERAGE('Table 1.10_1'!V21,'Table 1.10_2'!V21)</f>
        <v>0</v>
      </c>
      <c r="W21" s="37">
        <f>AVERAGE('Table 1.10_1'!W21,'Table 1.10_2'!W21)</f>
        <v>143.5</v>
      </c>
    </row>
    <row r="22" spans="1:23" ht="18" customHeight="1" x14ac:dyDescent="0.5">
      <c r="B22" s="32"/>
      <c r="C22" s="75"/>
      <c r="D22" s="41" t="s">
        <v>25</v>
      </c>
      <c r="E22" s="41"/>
      <c r="F22" s="42">
        <f>AVERAGE('Table 1.10_1'!F22,'Table 1.10_2'!F22)</f>
        <v>1.0297895701858113</v>
      </c>
      <c r="G22" s="43">
        <f>AVERAGE('Table 1.10_1'!G22,'Table 1.10_2'!G22)</f>
        <v>1.237432249059363</v>
      </c>
      <c r="H22" s="43">
        <f>AVERAGE('Table 1.10_1'!H22,'Table 1.10_2'!H22)</f>
        <v>1.0474208577664095</v>
      </c>
      <c r="I22" s="43">
        <f>AVERAGE('Table 1.10_1'!I22,'Table 1.10_2'!I22)</f>
        <v>2.5011128125442159</v>
      </c>
      <c r="J22" s="43">
        <f>AVERAGE('Table 1.10_1'!J22,'Table 1.10_2'!J22)</f>
        <v>0.60814267269520417</v>
      </c>
      <c r="K22" s="43">
        <f>AVERAGE('Table 1.10_1'!K22,'Table 1.10_2'!K22)</f>
        <v>6.904635417907782</v>
      </c>
      <c r="L22" s="43">
        <f>AVERAGE('Table 1.10_1'!L22,'Table 1.10_2'!L22)</f>
        <v>3.5258046535915275</v>
      </c>
      <c r="M22" s="43">
        <f>AVERAGE('Table 1.10_1'!M22,'Table 1.10_2'!M22)</f>
        <v>0.15998868958039278</v>
      </c>
      <c r="N22" s="43">
        <f>AVERAGE('Table 1.10_1'!N22,'Table 1.10_2'!N22)</f>
        <v>0.27050462824055499</v>
      </c>
      <c r="O22" s="43">
        <f>AVERAGE('Table 1.10_1'!O22,'Table 1.10_2'!O22)</f>
        <v>1.3424349153407467</v>
      </c>
      <c r="P22" s="43">
        <f>AVERAGE('Table 1.10_1'!P22,'Table 1.10_2'!P22)</f>
        <v>0.95485745724757498</v>
      </c>
      <c r="Q22" s="43">
        <f>AVERAGE('Table 1.10_1'!Q22,'Table 1.10_2'!Q22)</f>
        <v>1.0487326234446528</v>
      </c>
      <c r="R22" s="43">
        <f>AVERAGE('Table 1.10_1'!R22,'Table 1.10_2'!R22)</f>
        <v>289.98712426893707</v>
      </c>
      <c r="S22" s="43">
        <f>AVERAGE('Table 1.10_1'!S22,'Table 1.10_2'!S22)</f>
        <v>0</v>
      </c>
      <c r="T22" s="43">
        <f>AVERAGE('Table 1.10_1'!T22,'Table 1.10_2'!T22)</f>
        <v>0.17649863059795662</v>
      </c>
      <c r="U22" s="43">
        <f>AVERAGE('Table 1.10_1'!U22,'Table 1.10_2'!U22)</f>
        <v>0</v>
      </c>
      <c r="V22" s="44">
        <f>AVERAGE('Table 1.10_1'!V22,'Table 1.10_2'!V22)</f>
        <v>0.27076974705657225</v>
      </c>
      <c r="W22" s="45">
        <f>AVERAGE('Table 1.10_1'!W22,'Table 1.10_2'!W22)</f>
        <v>311.06524919419581</v>
      </c>
    </row>
    <row r="23" spans="1:23" ht="18" customHeight="1" x14ac:dyDescent="0.5">
      <c r="A23" s="4" t="s">
        <v>26</v>
      </c>
      <c r="B23" s="26" t="s">
        <v>35</v>
      </c>
      <c r="C23" s="27" t="s">
        <v>36</v>
      </c>
      <c r="D23" s="28" t="s">
        <v>21</v>
      </c>
      <c r="E23" s="28" t="s">
        <v>21</v>
      </c>
      <c r="F23" s="93">
        <f>AVERAGE('Table 1.10_1'!F23,'Table 1.10_2'!F23)</f>
        <v>7.9231692677070822E-2</v>
      </c>
      <c r="G23" s="29">
        <f>AVERAGE('Table 1.10_1'!G23,'Table 1.10_2'!G23)</f>
        <v>5.0420168067226892E-2</v>
      </c>
      <c r="H23" s="29">
        <f>AVERAGE('Table 1.10_1'!H23,'Table 1.10_2'!H23)</f>
        <v>8.6434573829531805E-2</v>
      </c>
      <c r="I23" s="29">
        <f>AVERAGE('Table 1.10_1'!I23,'Table 1.10_2'!I23)</f>
        <v>0.43937575030011999</v>
      </c>
      <c r="J23" s="29">
        <f>AVERAGE('Table 1.10_1'!J23,'Table 1.10_2'!J23)</f>
        <v>0</v>
      </c>
      <c r="K23" s="29">
        <f>AVERAGE('Table 1.10_1'!K23,'Table 1.10_2'!K23)</f>
        <v>0.75630252100840334</v>
      </c>
      <c r="L23" s="29">
        <f>AVERAGE('Table 1.10_1'!L23,'Table 1.10_2'!L23)</f>
        <v>0.19447779111644656</v>
      </c>
      <c r="M23" s="29">
        <f>AVERAGE('Table 1.10_1'!M23,'Table 1.10_2'!M23)</f>
        <v>0</v>
      </c>
      <c r="N23" s="29">
        <f>AVERAGE('Table 1.10_1'!N23,'Table 1.10_2'!N23)</f>
        <v>0</v>
      </c>
      <c r="O23" s="29">
        <f>AVERAGE('Table 1.10_1'!O23,'Table 1.10_2'!O23)</f>
        <v>18.183673469387756</v>
      </c>
      <c r="P23" s="29">
        <f>AVERAGE('Table 1.10_1'!P23,'Table 1.10_2'!P23)</f>
        <v>0</v>
      </c>
      <c r="Q23" s="29">
        <f>AVERAGE('Table 1.10_1'!Q23,'Table 1.10_2'!Q23)</f>
        <v>0</v>
      </c>
      <c r="R23" s="29">
        <f>AVERAGE('Table 1.10_1'!R23,'Table 1.10_2'!R23)</f>
        <v>159.05762304921967</v>
      </c>
      <c r="S23" s="29">
        <f>AVERAGE('Table 1.10_1'!S23,'Table 1.10_2'!S23)</f>
        <v>0</v>
      </c>
      <c r="T23" s="29">
        <f>AVERAGE('Table 1.10_1'!T23,'Table 1.10_2'!T23)</f>
        <v>0</v>
      </c>
      <c r="U23" s="29">
        <f>AVERAGE('Table 1.10_1'!U23,'Table 1.10_2'!U23)</f>
        <v>0</v>
      </c>
      <c r="V23" s="30">
        <f>AVERAGE('Table 1.10_1'!V23,'Table 1.10_2'!V23)</f>
        <v>0</v>
      </c>
      <c r="W23" s="31">
        <f>AVERAGE('Table 1.10_1'!W23,'Table 1.10_2'!W23)</f>
        <v>178.84753901560623</v>
      </c>
    </row>
    <row r="24" spans="1:23" ht="18" customHeight="1" x14ac:dyDescent="0.5">
      <c r="A24" s="4" t="s">
        <v>27</v>
      </c>
      <c r="B24" s="32" t="s">
        <v>35</v>
      </c>
      <c r="C24" s="74"/>
      <c r="D24" s="34"/>
      <c r="E24" s="34" t="s">
        <v>22</v>
      </c>
      <c r="F24" s="38">
        <f>AVERAGE('Table 1.10_1'!F24,'Table 1.10_2'!F24)</f>
        <v>0</v>
      </c>
      <c r="G24" s="35">
        <f>AVERAGE('Table 1.10_1'!G24,'Table 1.10_2'!G24)</f>
        <v>0</v>
      </c>
      <c r="H24" s="35">
        <f>AVERAGE('Table 1.10_1'!H24,'Table 1.10_2'!H24)</f>
        <v>0</v>
      </c>
      <c r="I24" s="35">
        <f>AVERAGE('Table 1.10_1'!I24,'Table 1.10_2'!I24)</f>
        <v>0</v>
      </c>
      <c r="J24" s="35">
        <f>AVERAGE('Table 1.10_1'!J24,'Table 1.10_2'!J24)</f>
        <v>0</v>
      </c>
      <c r="K24" s="35">
        <f>AVERAGE('Table 1.10_1'!K24,'Table 1.10_2'!K24)</f>
        <v>0</v>
      </c>
      <c r="L24" s="35">
        <f>AVERAGE('Table 1.10_1'!L24,'Table 1.10_2'!L24)</f>
        <v>0</v>
      </c>
      <c r="M24" s="35">
        <f>AVERAGE('Table 1.10_1'!M24,'Table 1.10_2'!M24)</f>
        <v>0</v>
      </c>
      <c r="N24" s="35">
        <f>AVERAGE('Table 1.10_1'!N24,'Table 1.10_2'!N24)</f>
        <v>0</v>
      </c>
      <c r="O24" s="35">
        <f>AVERAGE('Table 1.10_1'!O24,'Table 1.10_2'!O24)</f>
        <v>0</v>
      </c>
      <c r="P24" s="35">
        <f>AVERAGE('Table 1.10_1'!P24,'Table 1.10_2'!P24)</f>
        <v>0</v>
      </c>
      <c r="Q24" s="35">
        <f>AVERAGE('Table 1.10_1'!Q24,'Table 1.10_2'!Q24)</f>
        <v>0</v>
      </c>
      <c r="R24" s="35">
        <f>AVERAGE('Table 1.10_1'!R24,'Table 1.10_2'!R24)</f>
        <v>0</v>
      </c>
      <c r="S24" s="35">
        <f>AVERAGE('Table 1.10_1'!S24,'Table 1.10_2'!S24)</f>
        <v>0</v>
      </c>
      <c r="T24" s="35">
        <f>AVERAGE('Table 1.10_1'!T24,'Table 1.10_2'!T24)</f>
        <v>0</v>
      </c>
      <c r="U24" s="35">
        <f>AVERAGE('Table 1.10_1'!U24,'Table 1.10_2'!U24)</f>
        <v>0</v>
      </c>
      <c r="V24" s="36">
        <f>AVERAGE('Table 1.10_1'!V24,'Table 1.10_2'!V24)</f>
        <v>0</v>
      </c>
      <c r="W24" s="37">
        <f>AVERAGE('Table 1.10_1'!W24,'Table 1.10_2'!W24)</f>
        <v>0</v>
      </c>
    </row>
    <row r="25" spans="1:23" ht="18" customHeight="1" x14ac:dyDescent="0.5">
      <c r="B25" s="32"/>
      <c r="C25" s="74"/>
      <c r="D25" s="34"/>
      <c r="E25" s="34" t="s">
        <v>20</v>
      </c>
      <c r="F25" s="38">
        <f>AVERAGE('Table 1.10_1'!F25,'Table 1.10_2'!F25)</f>
        <v>7.9231692677070822E-2</v>
      </c>
      <c r="G25" s="35">
        <f>AVERAGE('Table 1.10_1'!G25,'Table 1.10_2'!G25)</f>
        <v>5.0420168067226892E-2</v>
      </c>
      <c r="H25" s="35">
        <f>AVERAGE('Table 1.10_1'!H25,'Table 1.10_2'!H25)</f>
        <v>8.6434573829531805E-2</v>
      </c>
      <c r="I25" s="35">
        <f>AVERAGE('Table 1.10_1'!I25,'Table 1.10_2'!I25)</f>
        <v>0.43937575030011999</v>
      </c>
      <c r="J25" s="35">
        <f>AVERAGE('Table 1.10_1'!J25,'Table 1.10_2'!J25)</f>
        <v>0</v>
      </c>
      <c r="K25" s="35">
        <f>AVERAGE('Table 1.10_1'!K25,'Table 1.10_2'!K25)</f>
        <v>0.75630252100840334</v>
      </c>
      <c r="L25" s="35">
        <f>AVERAGE('Table 1.10_1'!L25,'Table 1.10_2'!L25)</f>
        <v>0.19447779111644656</v>
      </c>
      <c r="M25" s="35">
        <f>AVERAGE('Table 1.10_1'!M25,'Table 1.10_2'!M25)</f>
        <v>0</v>
      </c>
      <c r="N25" s="35">
        <f>AVERAGE('Table 1.10_1'!N25,'Table 1.10_2'!N25)</f>
        <v>0</v>
      </c>
      <c r="O25" s="35">
        <f>AVERAGE('Table 1.10_1'!O25,'Table 1.10_2'!O25)</f>
        <v>18.183673469387756</v>
      </c>
      <c r="P25" s="35">
        <f>AVERAGE('Table 1.10_1'!P25,'Table 1.10_2'!P25)</f>
        <v>0</v>
      </c>
      <c r="Q25" s="35">
        <f>AVERAGE('Table 1.10_1'!Q25,'Table 1.10_2'!Q25)</f>
        <v>0</v>
      </c>
      <c r="R25" s="35">
        <f>AVERAGE('Table 1.10_1'!R25,'Table 1.10_2'!R25)</f>
        <v>159.05762304921967</v>
      </c>
      <c r="S25" s="35">
        <f>AVERAGE('Table 1.10_1'!S25,'Table 1.10_2'!S25)</f>
        <v>0</v>
      </c>
      <c r="T25" s="35">
        <f>AVERAGE('Table 1.10_1'!T25,'Table 1.10_2'!T25)</f>
        <v>0</v>
      </c>
      <c r="U25" s="35">
        <f>AVERAGE('Table 1.10_1'!U25,'Table 1.10_2'!U25)</f>
        <v>0</v>
      </c>
      <c r="V25" s="36">
        <f>AVERAGE('Table 1.10_1'!V25,'Table 1.10_2'!V25)</f>
        <v>0</v>
      </c>
      <c r="W25" s="37">
        <f>AVERAGE('Table 1.10_1'!W25,'Table 1.10_2'!W25)</f>
        <v>178.84753901560623</v>
      </c>
    </row>
    <row r="26" spans="1:23" ht="18" customHeight="1" x14ac:dyDescent="0.5">
      <c r="A26" s="4" t="s">
        <v>28</v>
      </c>
      <c r="B26" s="32" t="s">
        <v>35</v>
      </c>
      <c r="C26" s="74"/>
      <c r="D26" s="34" t="s">
        <v>23</v>
      </c>
      <c r="E26" s="34" t="s">
        <v>22</v>
      </c>
      <c r="F26" s="38">
        <f>AVERAGE('Table 1.10_1'!F26,'Table 1.10_2'!F26)</f>
        <v>0</v>
      </c>
      <c r="G26" s="35">
        <f>AVERAGE('Table 1.10_1'!G26,'Table 1.10_2'!G26)</f>
        <v>0</v>
      </c>
      <c r="H26" s="35">
        <f>AVERAGE('Table 1.10_1'!H26,'Table 1.10_2'!H26)</f>
        <v>0</v>
      </c>
      <c r="I26" s="35">
        <f>AVERAGE('Table 1.10_1'!I26,'Table 1.10_2'!I26)</f>
        <v>0</v>
      </c>
      <c r="J26" s="35">
        <f>AVERAGE('Table 1.10_1'!J26,'Table 1.10_2'!J26)</f>
        <v>0</v>
      </c>
      <c r="K26" s="35">
        <f>AVERAGE('Table 1.10_1'!K26,'Table 1.10_2'!K26)</f>
        <v>0</v>
      </c>
      <c r="L26" s="35">
        <f>AVERAGE('Table 1.10_1'!L26,'Table 1.10_2'!L26)</f>
        <v>0</v>
      </c>
      <c r="M26" s="35">
        <f>AVERAGE('Table 1.10_1'!M26,'Table 1.10_2'!M26)</f>
        <v>0</v>
      </c>
      <c r="N26" s="35">
        <f>AVERAGE('Table 1.10_1'!N26,'Table 1.10_2'!N26)</f>
        <v>0</v>
      </c>
      <c r="O26" s="35">
        <f>AVERAGE('Table 1.10_1'!O26,'Table 1.10_2'!O26)</f>
        <v>0</v>
      </c>
      <c r="P26" s="35">
        <f>AVERAGE('Table 1.10_1'!P26,'Table 1.10_2'!P26)</f>
        <v>0</v>
      </c>
      <c r="Q26" s="35">
        <f>AVERAGE('Table 1.10_1'!Q26,'Table 1.10_2'!Q26)</f>
        <v>0</v>
      </c>
      <c r="R26" s="35">
        <f>AVERAGE('Table 1.10_1'!R26,'Table 1.10_2'!R26)</f>
        <v>54.833333333333329</v>
      </c>
      <c r="S26" s="35">
        <f>AVERAGE('Table 1.10_1'!S26,'Table 1.10_2'!S26)</f>
        <v>0</v>
      </c>
      <c r="T26" s="35">
        <f>AVERAGE('Table 1.10_1'!T26,'Table 1.10_2'!T26)</f>
        <v>0</v>
      </c>
      <c r="U26" s="35">
        <f>AVERAGE('Table 1.10_1'!U26,'Table 1.10_2'!U26)</f>
        <v>0</v>
      </c>
      <c r="V26" s="36">
        <f>AVERAGE('Table 1.10_1'!V26,'Table 1.10_2'!V26)</f>
        <v>0</v>
      </c>
      <c r="W26" s="37">
        <f>AVERAGE('Table 1.10_1'!W26,'Table 1.10_2'!W26)</f>
        <v>54.833333333333329</v>
      </c>
    </row>
    <row r="27" spans="1:23" ht="18" customHeight="1" x14ac:dyDescent="0.5">
      <c r="B27" s="32"/>
      <c r="C27" s="74"/>
      <c r="D27" s="34"/>
      <c r="E27" s="34" t="s">
        <v>24</v>
      </c>
      <c r="F27" s="38">
        <f>AVERAGE('Table 1.10_1'!F27,'Table 1.10_2'!F27)</f>
        <v>0</v>
      </c>
      <c r="G27" s="35">
        <f>AVERAGE('Table 1.10_1'!G27,'Table 1.10_2'!G27)</f>
        <v>0</v>
      </c>
      <c r="H27" s="35">
        <f>AVERAGE('Table 1.10_1'!H27,'Table 1.10_2'!H27)</f>
        <v>0</v>
      </c>
      <c r="I27" s="35">
        <f>AVERAGE('Table 1.10_1'!I27,'Table 1.10_2'!I27)</f>
        <v>0</v>
      </c>
      <c r="J27" s="35">
        <f>AVERAGE('Table 1.10_1'!J27,'Table 1.10_2'!J27)</f>
        <v>0</v>
      </c>
      <c r="K27" s="35">
        <f>AVERAGE('Table 1.10_1'!K27,'Table 1.10_2'!K27)</f>
        <v>0</v>
      </c>
      <c r="L27" s="35">
        <f>AVERAGE('Table 1.10_1'!L27,'Table 1.10_2'!L27)</f>
        <v>0</v>
      </c>
      <c r="M27" s="35">
        <f>AVERAGE('Table 1.10_1'!M27,'Table 1.10_2'!M27)</f>
        <v>0</v>
      </c>
      <c r="N27" s="35">
        <f>AVERAGE('Table 1.10_1'!N27,'Table 1.10_2'!N27)</f>
        <v>0</v>
      </c>
      <c r="O27" s="35">
        <f>AVERAGE('Table 1.10_1'!O27,'Table 1.10_2'!O27)</f>
        <v>0</v>
      </c>
      <c r="P27" s="35">
        <f>AVERAGE('Table 1.10_1'!P27,'Table 1.10_2'!P27)</f>
        <v>0</v>
      </c>
      <c r="Q27" s="35">
        <f>AVERAGE('Table 1.10_1'!Q27,'Table 1.10_2'!Q27)</f>
        <v>0</v>
      </c>
      <c r="R27" s="35">
        <f>AVERAGE('Table 1.10_1'!R27,'Table 1.10_2'!R27)</f>
        <v>109.66666666666666</v>
      </c>
      <c r="S27" s="35">
        <f>AVERAGE('Table 1.10_1'!S27,'Table 1.10_2'!S27)</f>
        <v>0</v>
      </c>
      <c r="T27" s="35">
        <f>AVERAGE('Table 1.10_1'!T27,'Table 1.10_2'!T27)</f>
        <v>0</v>
      </c>
      <c r="U27" s="35">
        <f>AVERAGE('Table 1.10_1'!U27,'Table 1.10_2'!U27)</f>
        <v>0</v>
      </c>
      <c r="V27" s="36">
        <f>AVERAGE('Table 1.10_1'!V27,'Table 1.10_2'!V27)</f>
        <v>0</v>
      </c>
      <c r="W27" s="37">
        <f>AVERAGE('Table 1.10_1'!W27,'Table 1.10_2'!W27)</f>
        <v>109.66666666666666</v>
      </c>
    </row>
    <row r="28" spans="1:23" ht="18" customHeight="1" x14ac:dyDescent="0.5">
      <c r="B28" s="32"/>
      <c r="C28" s="75"/>
      <c r="D28" s="41" t="s">
        <v>25</v>
      </c>
      <c r="E28" s="41"/>
      <c r="F28" s="42">
        <f>AVERAGE('Table 1.10_1'!F28,'Table 1.10_2'!F28)</f>
        <v>7.9231692677070822E-2</v>
      </c>
      <c r="G28" s="43">
        <f>AVERAGE('Table 1.10_1'!G28,'Table 1.10_2'!G28)</f>
        <v>5.0420168067226892E-2</v>
      </c>
      <c r="H28" s="43">
        <f>AVERAGE('Table 1.10_1'!H28,'Table 1.10_2'!H28)</f>
        <v>8.6434573829531805E-2</v>
      </c>
      <c r="I28" s="43">
        <f>AVERAGE('Table 1.10_1'!I28,'Table 1.10_2'!I28)</f>
        <v>0.43937575030011999</v>
      </c>
      <c r="J28" s="43">
        <f>AVERAGE('Table 1.10_1'!J28,'Table 1.10_2'!J28)</f>
        <v>0</v>
      </c>
      <c r="K28" s="43">
        <f>AVERAGE('Table 1.10_1'!K28,'Table 1.10_2'!K28)</f>
        <v>0.75630252100840334</v>
      </c>
      <c r="L28" s="43">
        <f>AVERAGE('Table 1.10_1'!L28,'Table 1.10_2'!L28)</f>
        <v>0.19447779111644656</v>
      </c>
      <c r="M28" s="43">
        <f>AVERAGE('Table 1.10_1'!M28,'Table 1.10_2'!M28)</f>
        <v>0</v>
      </c>
      <c r="N28" s="43">
        <f>AVERAGE('Table 1.10_1'!N28,'Table 1.10_2'!N28)</f>
        <v>0</v>
      </c>
      <c r="O28" s="43">
        <f>AVERAGE('Table 1.10_1'!O28,'Table 1.10_2'!O28)</f>
        <v>18.183673469387756</v>
      </c>
      <c r="P28" s="43">
        <f>AVERAGE('Table 1.10_1'!P28,'Table 1.10_2'!P28)</f>
        <v>0</v>
      </c>
      <c r="Q28" s="43">
        <f>AVERAGE('Table 1.10_1'!Q28,'Table 1.10_2'!Q28)</f>
        <v>0</v>
      </c>
      <c r="R28" s="43">
        <f>AVERAGE('Table 1.10_1'!R28,'Table 1.10_2'!R28)</f>
        <v>268.72428971588636</v>
      </c>
      <c r="S28" s="43">
        <f>AVERAGE('Table 1.10_1'!S28,'Table 1.10_2'!S28)</f>
        <v>0</v>
      </c>
      <c r="T28" s="43">
        <f>AVERAGE('Table 1.10_1'!T28,'Table 1.10_2'!T28)</f>
        <v>0</v>
      </c>
      <c r="U28" s="43">
        <f>AVERAGE('Table 1.10_1'!U28,'Table 1.10_2'!U28)</f>
        <v>0</v>
      </c>
      <c r="V28" s="44">
        <f>AVERAGE('Table 1.10_1'!V28,'Table 1.10_2'!V28)</f>
        <v>0</v>
      </c>
      <c r="W28" s="45">
        <f>AVERAGE('Table 1.10_1'!W28,'Table 1.10_2'!W28)</f>
        <v>288.51420568227292</v>
      </c>
    </row>
    <row r="29" spans="1:23" ht="18" customHeight="1" x14ac:dyDescent="0.5">
      <c r="A29" s="4" t="s">
        <v>26</v>
      </c>
      <c r="B29" s="26" t="s">
        <v>37</v>
      </c>
      <c r="C29" s="27" t="s">
        <v>52</v>
      </c>
      <c r="D29" s="28" t="s">
        <v>21</v>
      </c>
      <c r="E29" s="28" t="s">
        <v>21</v>
      </c>
      <c r="F29" s="93">
        <f>AVERAGE('Table 1.10_1'!F29,'Table 1.10_2'!F29)</f>
        <v>0.40312593076233744</v>
      </c>
      <c r="G29" s="29">
        <f>AVERAGE('Table 1.10_1'!G29,'Table 1.10_2'!G29)</f>
        <v>0.20523138832997989</v>
      </c>
      <c r="H29" s="29">
        <f>AVERAGE('Table 1.10_1'!H29,'Table 1.10_2'!H29)</f>
        <v>0.33968451952828804</v>
      </c>
      <c r="I29" s="29">
        <f>AVERAGE('Table 1.10_1'!I29,'Table 1.10_2'!I29)</f>
        <v>2.5042693133591465</v>
      </c>
      <c r="J29" s="29">
        <f>AVERAGE('Table 1.10_1'!J29,'Table 1.10_2'!J29)</f>
        <v>2.9826014913007459E-2</v>
      </c>
      <c r="K29" s="29">
        <f>AVERAGE('Table 1.10_1'!K29,'Table 1.10_2'!K29)</f>
        <v>1.8461401895536114</v>
      </c>
      <c r="L29" s="29">
        <f>AVERAGE('Table 1.10_1'!L29,'Table 1.10_2'!L29)</f>
        <v>2.3115863897021431</v>
      </c>
      <c r="M29" s="29">
        <f>AVERAGE('Table 1.10_1'!M29,'Table 1.10_2'!M29)</f>
        <v>0</v>
      </c>
      <c r="N29" s="29">
        <f>AVERAGE('Table 1.10_1'!N29,'Table 1.10_2'!N29)</f>
        <v>1.491300745650373E-2</v>
      </c>
      <c r="O29" s="29">
        <f>AVERAGE('Table 1.10_1'!O29,'Table 1.10_2'!O29)</f>
        <v>7.4057792130936884E-2</v>
      </c>
      <c r="P29" s="29">
        <f>AVERAGE('Table 1.10_1'!P29,'Table 1.10_2'!P29)</f>
        <v>1.491300745650373E-2</v>
      </c>
      <c r="Q29" s="29">
        <f>AVERAGE('Table 1.10_1'!Q29,'Table 1.10_2'!Q29)</f>
        <v>0.7212733414059016</v>
      </c>
      <c r="R29" s="29">
        <f>AVERAGE('Table 1.10_1'!R29,'Table 1.10_2'!R29)</f>
        <v>261.10189449560971</v>
      </c>
      <c r="S29" s="29">
        <f>AVERAGE('Table 1.10_1'!S29,'Table 1.10_2'!S29)</f>
        <v>0</v>
      </c>
      <c r="T29" s="29">
        <f>AVERAGE('Table 1.10_1'!T29,'Table 1.10_2'!T29)</f>
        <v>0</v>
      </c>
      <c r="U29" s="29">
        <f>AVERAGE('Table 1.10_1'!U29,'Table 1.10_2'!U29)</f>
        <v>0</v>
      </c>
      <c r="V29" s="30">
        <f>AVERAGE('Table 1.10_1'!V29,'Table 1.10_2'!V29)</f>
        <v>0.31317315658657824</v>
      </c>
      <c r="W29" s="31">
        <f>AVERAGE('Table 1.10_1'!W29,'Table 1.10_2'!W29)</f>
        <v>269.8800885467947</v>
      </c>
    </row>
    <row r="30" spans="1:23" ht="18" customHeight="1" x14ac:dyDescent="0.5">
      <c r="A30" s="4" t="s">
        <v>27</v>
      </c>
      <c r="B30" s="32" t="s">
        <v>37</v>
      </c>
      <c r="C30" s="74"/>
      <c r="D30" s="34"/>
      <c r="E30" s="34" t="s">
        <v>22</v>
      </c>
      <c r="F30" s="38">
        <f>AVERAGE('Table 1.10_1'!F30,'Table 1.10_2'!F30)</f>
        <v>0</v>
      </c>
      <c r="G30" s="35">
        <f>AVERAGE('Table 1.10_1'!G30,'Table 1.10_2'!G30)</f>
        <v>0</v>
      </c>
      <c r="H30" s="35">
        <f>AVERAGE('Table 1.10_1'!H30,'Table 1.10_2'!H30)</f>
        <v>0</v>
      </c>
      <c r="I30" s="35">
        <f>AVERAGE('Table 1.10_1'!I30,'Table 1.10_2'!I30)</f>
        <v>0</v>
      </c>
      <c r="J30" s="35">
        <f>AVERAGE('Table 1.10_1'!J30,'Table 1.10_2'!J30)</f>
        <v>0</v>
      </c>
      <c r="K30" s="35">
        <f>AVERAGE('Table 1.10_1'!K30,'Table 1.10_2'!K30)</f>
        <v>0</v>
      </c>
      <c r="L30" s="35">
        <f>AVERAGE('Table 1.10_1'!L30,'Table 1.10_2'!L30)</f>
        <v>0</v>
      </c>
      <c r="M30" s="35">
        <f>AVERAGE('Table 1.10_1'!M30,'Table 1.10_2'!M30)</f>
        <v>0</v>
      </c>
      <c r="N30" s="35">
        <f>AVERAGE('Table 1.10_1'!N30,'Table 1.10_2'!N30)</f>
        <v>0</v>
      </c>
      <c r="O30" s="35">
        <f>AVERAGE('Table 1.10_1'!O30,'Table 1.10_2'!O30)</f>
        <v>0</v>
      </c>
      <c r="P30" s="35">
        <f>AVERAGE('Table 1.10_1'!P30,'Table 1.10_2'!P30)</f>
        <v>0</v>
      </c>
      <c r="Q30" s="35">
        <f>AVERAGE('Table 1.10_1'!Q30,'Table 1.10_2'!Q30)</f>
        <v>0</v>
      </c>
      <c r="R30" s="35">
        <f>AVERAGE('Table 1.10_1'!R30,'Table 1.10_2'!R30)</f>
        <v>0.29411764705882348</v>
      </c>
      <c r="S30" s="35">
        <f>AVERAGE('Table 1.10_1'!S30,'Table 1.10_2'!S30)</f>
        <v>0</v>
      </c>
      <c r="T30" s="35">
        <f>AVERAGE('Table 1.10_1'!T30,'Table 1.10_2'!T30)</f>
        <v>0</v>
      </c>
      <c r="U30" s="35">
        <f>AVERAGE('Table 1.10_1'!U30,'Table 1.10_2'!U30)</f>
        <v>0</v>
      </c>
      <c r="V30" s="36">
        <f>AVERAGE('Table 1.10_1'!V30,'Table 1.10_2'!V30)</f>
        <v>0</v>
      </c>
      <c r="W30" s="37">
        <f>AVERAGE('Table 1.10_1'!W30,'Table 1.10_2'!W30)</f>
        <v>0.29411764705882348</v>
      </c>
    </row>
    <row r="31" spans="1:23" ht="18" customHeight="1" x14ac:dyDescent="0.5">
      <c r="B31" s="32"/>
      <c r="C31" s="74"/>
      <c r="D31" s="34"/>
      <c r="E31" s="34" t="s">
        <v>20</v>
      </c>
      <c r="F31" s="38">
        <f>AVERAGE('Table 1.10_1'!F31,'Table 1.10_2'!F31)</f>
        <v>0.40312593076233744</v>
      </c>
      <c r="G31" s="35">
        <f>AVERAGE('Table 1.10_1'!G31,'Table 1.10_2'!G31)</f>
        <v>0.20523138832997989</v>
      </c>
      <c r="H31" s="35">
        <f>AVERAGE('Table 1.10_1'!H31,'Table 1.10_2'!H31)</f>
        <v>0.33968451952828804</v>
      </c>
      <c r="I31" s="35">
        <f>AVERAGE('Table 1.10_1'!I31,'Table 1.10_2'!I31)</f>
        <v>2.5042693133591465</v>
      </c>
      <c r="J31" s="35">
        <f>AVERAGE('Table 1.10_1'!J31,'Table 1.10_2'!J31)</f>
        <v>2.9826014913007459E-2</v>
      </c>
      <c r="K31" s="35">
        <f>AVERAGE('Table 1.10_1'!K31,'Table 1.10_2'!K31)</f>
        <v>1.8461401895536114</v>
      </c>
      <c r="L31" s="35">
        <f>AVERAGE('Table 1.10_1'!L31,'Table 1.10_2'!L31)</f>
        <v>2.3115863897021431</v>
      </c>
      <c r="M31" s="35">
        <f>AVERAGE('Table 1.10_1'!M31,'Table 1.10_2'!M31)</f>
        <v>0</v>
      </c>
      <c r="N31" s="35">
        <f>AVERAGE('Table 1.10_1'!N31,'Table 1.10_2'!N31)</f>
        <v>1.491300745650373E-2</v>
      </c>
      <c r="O31" s="35">
        <f>AVERAGE('Table 1.10_1'!O31,'Table 1.10_2'!O31)</f>
        <v>7.4057792130936884E-2</v>
      </c>
      <c r="P31" s="35">
        <f>AVERAGE('Table 1.10_1'!P31,'Table 1.10_2'!P31)</f>
        <v>1.491300745650373E-2</v>
      </c>
      <c r="Q31" s="35">
        <f>AVERAGE('Table 1.10_1'!Q31,'Table 1.10_2'!Q31)</f>
        <v>0.7212733414059016</v>
      </c>
      <c r="R31" s="35">
        <f>AVERAGE('Table 1.10_1'!R31,'Table 1.10_2'!R31)</f>
        <v>261.39601214266861</v>
      </c>
      <c r="S31" s="35">
        <f>AVERAGE('Table 1.10_1'!S31,'Table 1.10_2'!S31)</f>
        <v>0</v>
      </c>
      <c r="T31" s="35">
        <f>AVERAGE('Table 1.10_1'!T31,'Table 1.10_2'!T31)</f>
        <v>0</v>
      </c>
      <c r="U31" s="35">
        <f>AVERAGE('Table 1.10_1'!U31,'Table 1.10_2'!U31)</f>
        <v>0</v>
      </c>
      <c r="V31" s="36">
        <f>AVERAGE('Table 1.10_1'!V31,'Table 1.10_2'!V31)</f>
        <v>0.31317315658657824</v>
      </c>
      <c r="W31" s="37">
        <f>AVERAGE('Table 1.10_1'!W31,'Table 1.10_2'!W31)</f>
        <v>270.17420619385348</v>
      </c>
    </row>
    <row r="32" spans="1:23" ht="18" customHeight="1" x14ac:dyDescent="0.5">
      <c r="A32" s="4" t="s">
        <v>28</v>
      </c>
      <c r="B32" s="32" t="s">
        <v>37</v>
      </c>
      <c r="C32" s="74"/>
      <c r="D32" s="34" t="s">
        <v>23</v>
      </c>
      <c r="E32" s="34" t="s">
        <v>22</v>
      </c>
      <c r="F32" s="38">
        <f>AVERAGE('Table 1.10_1'!F32,'Table 1.10_2'!F32)</f>
        <v>0</v>
      </c>
      <c r="G32" s="35">
        <f>AVERAGE('Table 1.10_1'!G32,'Table 1.10_2'!G32)</f>
        <v>0</v>
      </c>
      <c r="H32" s="35">
        <f>AVERAGE('Table 1.10_1'!H32,'Table 1.10_2'!H32)</f>
        <v>0</v>
      </c>
      <c r="I32" s="35">
        <f>AVERAGE('Table 1.10_1'!I32,'Table 1.10_2'!I32)</f>
        <v>0</v>
      </c>
      <c r="J32" s="35">
        <f>AVERAGE('Table 1.10_1'!J32,'Table 1.10_2'!J32)</f>
        <v>0</v>
      </c>
      <c r="K32" s="35">
        <f>AVERAGE('Table 1.10_1'!K32,'Table 1.10_2'!K32)</f>
        <v>0</v>
      </c>
      <c r="L32" s="35">
        <f>AVERAGE('Table 1.10_1'!L32,'Table 1.10_2'!L32)</f>
        <v>0</v>
      </c>
      <c r="M32" s="35">
        <f>AVERAGE('Table 1.10_1'!M32,'Table 1.10_2'!M32)</f>
        <v>0</v>
      </c>
      <c r="N32" s="35">
        <f>AVERAGE('Table 1.10_1'!N32,'Table 1.10_2'!N32)</f>
        <v>0</v>
      </c>
      <c r="O32" s="35">
        <f>AVERAGE('Table 1.10_1'!O32,'Table 1.10_2'!O32)</f>
        <v>0</v>
      </c>
      <c r="P32" s="35">
        <f>AVERAGE('Table 1.10_1'!P32,'Table 1.10_2'!P32)</f>
        <v>0</v>
      </c>
      <c r="Q32" s="35">
        <f>AVERAGE('Table 1.10_1'!Q32,'Table 1.10_2'!Q32)</f>
        <v>0</v>
      </c>
      <c r="R32" s="35">
        <f>AVERAGE('Table 1.10_1'!R32,'Table 1.10_2'!R32)</f>
        <v>61.208333333333336</v>
      </c>
      <c r="S32" s="35">
        <f>AVERAGE('Table 1.10_1'!S32,'Table 1.10_2'!S32)</f>
        <v>0</v>
      </c>
      <c r="T32" s="35">
        <f>AVERAGE('Table 1.10_1'!T32,'Table 1.10_2'!T32)</f>
        <v>0</v>
      </c>
      <c r="U32" s="35">
        <f>AVERAGE('Table 1.10_1'!U32,'Table 1.10_2'!U32)</f>
        <v>0</v>
      </c>
      <c r="V32" s="36">
        <f>AVERAGE('Table 1.10_1'!V32,'Table 1.10_2'!V32)</f>
        <v>0</v>
      </c>
      <c r="W32" s="37">
        <f>AVERAGE('Table 1.10_1'!W32,'Table 1.10_2'!W32)</f>
        <v>61.208333333333336</v>
      </c>
    </row>
    <row r="33" spans="1:23" ht="18" customHeight="1" x14ac:dyDescent="0.5">
      <c r="B33" s="32"/>
      <c r="C33" s="74"/>
      <c r="D33" s="34"/>
      <c r="E33" s="34" t="s">
        <v>24</v>
      </c>
      <c r="F33" s="38">
        <f>AVERAGE('Table 1.10_1'!F33,'Table 1.10_2'!F33)</f>
        <v>0</v>
      </c>
      <c r="G33" s="35">
        <f>AVERAGE('Table 1.10_1'!G33,'Table 1.10_2'!G33)</f>
        <v>0</v>
      </c>
      <c r="H33" s="35">
        <f>AVERAGE('Table 1.10_1'!H33,'Table 1.10_2'!H33)</f>
        <v>0</v>
      </c>
      <c r="I33" s="35">
        <f>AVERAGE('Table 1.10_1'!I33,'Table 1.10_2'!I33)</f>
        <v>0</v>
      </c>
      <c r="J33" s="35">
        <f>AVERAGE('Table 1.10_1'!J33,'Table 1.10_2'!J33)</f>
        <v>0</v>
      </c>
      <c r="K33" s="35">
        <f>AVERAGE('Table 1.10_1'!K33,'Table 1.10_2'!K33)</f>
        <v>0</v>
      </c>
      <c r="L33" s="35">
        <f>AVERAGE('Table 1.10_1'!L33,'Table 1.10_2'!L33)</f>
        <v>0</v>
      </c>
      <c r="M33" s="35">
        <f>AVERAGE('Table 1.10_1'!M33,'Table 1.10_2'!M33)</f>
        <v>0</v>
      </c>
      <c r="N33" s="35">
        <f>AVERAGE('Table 1.10_1'!N33,'Table 1.10_2'!N33)</f>
        <v>0</v>
      </c>
      <c r="O33" s="35">
        <f>AVERAGE('Table 1.10_1'!O33,'Table 1.10_2'!O33)</f>
        <v>0</v>
      </c>
      <c r="P33" s="35">
        <f>AVERAGE('Table 1.10_1'!P33,'Table 1.10_2'!P33)</f>
        <v>0</v>
      </c>
      <c r="Q33" s="35">
        <f>AVERAGE('Table 1.10_1'!Q33,'Table 1.10_2'!Q33)</f>
        <v>0</v>
      </c>
      <c r="R33" s="35">
        <f>AVERAGE('Table 1.10_1'!R33,'Table 1.10_2'!R33)</f>
        <v>122.41666666666667</v>
      </c>
      <c r="S33" s="35">
        <f>AVERAGE('Table 1.10_1'!S33,'Table 1.10_2'!S33)</f>
        <v>0</v>
      </c>
      <c r="T33" s="35">
        <f>AVERAGE('Table 1.10_1'!T33,'Table 1.10_2'!T33)</f>
        <v>0</v>
      </c>
      <c r="U33" s="35">
        <f>AVERAGE('Table 1.10_1'!U33,'Table 1.10_2'!U33)</f>
        <v>0</v>
      </c>
      <c r="V33" s="36">
        <f>AVERAGE('Table 1.10_1'!V33,'Table 1.10_2'!V33)</f>
        <v>0</v>
      </c>
      <c r="W33" s="37">
        <f>AVERAGE('Table 1.10_1'!W33,'Table 1.10_2'!W33)</f>
        <v>122.41666666666667</v>
      </c>
    </row>
    <row r="34" spans="1:23" ht="18" customHeight="1" x14ac:dyDescent="0.5">
      <c r="B34" s="32"/>
      <c r="C34" s="75"/>
      <c r="D34" s="41" t="s">
        <v>25</v>
      </c>
      <c r="E34" s="41"/>
      <c r="F34" s="42">
        <f>AVERAGE('Table 1.10_1'!F34,'Table 1.10_2'!F34)</f>
        <v>0.40312593076233744</v>
      </c>
      <c r="G34" s="43">
        <f>AVERAGE('Table 1.10_1'!G34,'Table 1.10_2'!G34)</f>
        <v>0.20523138832997989</v>
      </c>
      <c r="H34" s="43">
        <f>AVERAGE('Table 1.10_1'!H34,'Table 1.10_2'!H34)</f>
        <v>0.33968451952828804</v>
      </c>
      <c r="I34" s="43">
        <f>AVERAGE('Table 1.10_1'!I34,'Table 1.10_2'!I34)</f>
        <v>2.5042693133591465</v>
      </c>
      <c r="J34" s="43">
        <f>AVERAGE('Table 1.10_1'!J34,'Table 1.10_2'!J34)</f>
        <v>2.9826014913007459E-2</v>
      </c>
      <c r="K34" s="43">
        <f>AVERAGE('Table 1.10_1'!K34,'Table 1.10_2'!K34)</f>
        <v>1.8461401895536114</v>
      </c>
      <c r="L34" s="43">
        <f>AVERAGE('Table 1.10_1'!L34,'Table 1.10_2'!L34)</f>
        <v>2.3115863897021431</v>
      </c>
      <c r="M34" s="43">
        <f>AVERAGE('Table 1.10_1'!M34,'Table 1.10_2'!M34)</f>
        <v>0</v>
      </c>
      <c r="N34" s="43">
        <f>AVERAGE('Table 1.10_1'!N34,'Table 1.10_2'!N34)</f>
        <v>1.491300745650373E-2</v>
      </c>
      <c r="O34" s="43">
        <f>AVERAGE('Table 1.10_1'!O34,'Table 1.10_2'!O34)</f>
        <v>7.4057792130936884E-2</v>
      </c>
      <c r="P34" s="43">
        <f>AVERAGE('Table 1.10_1'!P34,'Table 1.10_2'!P34)</f>
        <v>1.491300745650373E-2</v>
      </c>
      <c r="Q34" s="43">
        <f>AVERAGE('Table 1.10_1'!Q34,'Table 1.10_2'!Q34)</f>
        <v>0.7212733414059016</v>
      </c>
      <c r="R34" s="43">
        <f>AVERAGE('Table 1.10_1'!R34,'Table 1.10_2'!R34)</f>
        <v>383.81267880933524</v>
      </c>
      <c r="S34" s="43">
        <f>AVERAGE('Table 1.10_1'!S34,'Table 1.10_2'!S34)</f>
        <v>0</v>
      </c>
      <c r="T34" s="43">
        <f>AVERAGE('Table 1.10_1'!T34,'Table 1.10_2'!T34)</f>
        <v>0</v>
      </c>
      <c r="U34" s="43">
        <f>AVERAGE('Table 1.10_1'!U34,'Table 1.10_2'!U34)</f>
        <v>0</v>
      </c>
      <c r="V34" s="44">
        <f>AVERAGE('Table 1.10_1'!V34,'Table 1.10_2'!V34)</f>
        <v>0.31317315658657824</v>
      </c>
      <c r="W34" s="45">
        <f>AVERAGE('Table 1.10_1'!W34,'Table 1.10_2'!W34)</f>
        <v>392.59087286052016</v>
      </c>
    </row>
    <row r="35" spans="1:23" ht="18" customHeight="1" x14ac:dyDescent="0.5">
      <c r="A35" s="4" t="s">
        <v>26</v>
      </c>
      <c r="B35" s="26" t="s">
        <v>39</v>
      </c>
      <c r="C35" s="27" t="s">
        <v>53</v>
      </c>
      <c r="D35" s="28" t="s">
        <v>21</v>
      </c>
      <c r="E35" s="28" t="s">
        <v>21</v>
      </c>
      <c r="F35" s="93">
        <f>AVERAGE('Table 1.10_1'!F35,'Table 1.10_2'!F35)</f>
        <v>8.8235294117647065E-2</v>
      </c>
      <c r="G35" s="29">
        <f>AVERAGE('Table 1.10_1'!G35,'Table 1.10_2'!G35)</f>
        <v>0</v>
      </c>
      <c r="H35" s="29">
        <f>AVERAGE('Table 1.10_1'!H35,'Table 1.10_2'!H35)</f>
        <v>0</v>
      </c>
      <c r="I35" s="29">
        <f>AVERAGE('Table 1.10_1'!I35,'Table 1.10_2'!I35)</f>
        <v>0</v>
      </c>
      <c r="J35" s="29">
        <f>AVERAGE('Table 1.10_1'!J35,'Table 1.10_2'!J35)</f>
        <v>0</v>
      </c>
      <c r="K35" s="29">
        <f>AVERAGE('Table 1.10_1'!K35,'Table 1.10_2'!K35)</f>
        <v>0</v>
      </c>
      <c r="L35" s="29">
        <f>AVERAGE('Table 1.10_1'!L35,'Table 1.10_2'!L35)</f>
        <v>0</v>
      </c>
      <c r="M35" s="29">
        <f>AVERAGE('Table 1.10_1'!M35,'Table 1.10_2'!M35)</f>
        <v>0</v>
      </c>
      <c r="N35" s="29">
        <f>AVERAGE('Table 1.10_1'!N35,'Table 1.10_2'!N35)</f>
        <v>0</v>
      </c>
      <c r="O35" s="29">
        <f>AVERAGE('Table 1.10_1'!O35,'Table 1.10_2'!O35)</f>
        <v>0</v>
      </c>
      <c r="P35" s="29">
        <f>AVERAGE('Table 1.10_1'!P35,'Table 1.10_2'!P35)</f>
        <v>0</v>
      </c>
      <c r="Q35" s="29">
        <f>AVERAGE('Table 1.10_1'!Q35,'Table 1.10_2'!Q35)</f>
        <v>0</v>
      </c>
      <c r="R35" s="29">
        <f>AVERAGE('Table 1.10_1'!R35,'Table 1.10_2'!R35)</f>
        <v>159.97058823529409</v>
      </c>
      <c r="S35" s="29">
        <f>AVERAGE('Table 1.10_1'!S35,'Table 1.10_2'!S35)</f>
        <v>0</v>
      </c>
      <c r="T35" s="29">
        <f>AVERAGE('Table 1.10_1'!T35,'Table 1.10_2'!T35)</f>
        <v>0</v>
      </c>
      <c r="U35" s="29">
        <f>AVERAGE('Table 1.10_1'!U35,'Table 1.10_2'!U35)</f>
        <v>0</v>
      </c>
      <c r="V35" s="30">
        <f>AVERAGE('Table 1.10_1'!V35,'Table 1.10_2'!V35)</f>
        <v>0</v>
      </c>
      <c r="W35" s="31">
        <f>AVERAGE('Table 1.10_1'!W35,'Table 1.10_2'!W35)</f>
        <v>160.05882352941174</v>
      </c>
    </row>
    <row r="36" spans="1:23" ht="18" customHeight="1" x14ac:dyDescent="0.5">
      <c r="A36" s="4" t="s">
        <v>27</v>
      </c>
      <c r="B36" s="32" t="s">
        <v>39</v>
      </c>
      <c r="C36" s="74"/>
      <c r="D36" s="34"/>
      <c r="E36" s="34" t="s">
        <v>22</v>
      </c>
      <c r="F36" s="38">
        <f>AVERAGE('Table 1.10_1'!F36,'Table 1.10_2'!F36)</f>
        <v>0</v>
      </c>
      <c r="G36" s="35">
        <f>AVERAGE('Table 1.10_1'!G36,'Table 1.10_2'!G36)</f>
        <v>0</v>
      </c>
      <c r="H36" s="35">
        <f>AVERAGE('Table 1.10_1'!H36,'Table 1.10_2'!H36)</f>
        <v>0</v>
      </c>
      <c r="I36" s="35">
        <f>AVERAGE('Table 1.10_1'!I36,'Table 1.10_2'!I36)</f>
        <v>0</v>
      </c>
      <c r="J36" s="35">
        <f>AVERAGE('Table 1.10_1'!J36,'Table 1.10_2'!J36)</f>
        <v>0</v>
      </c>
      <c r="K36" s="35">
        <f>AVERAGE('Table 1.10_1'!K36,'Table 1.10_2'!K36)</f>
        <v>0</v>
      </c>
      <c r="L36" s="35">
        <f>AVERAGE('Table 1.10_1'!L36,'Table 1.10_2'!L36)</f>
        <v>0</v>
      </c>
      <c r="M36" s="35">
        <f>AVERAGE('Table 1.10_1'!M36,'Table 1.10_2'!M36)</f>
        <v>0</v>
      </c>
      <c r="N36" s="35">
        <f>AVERAGE('Table 1.10_1'!N36,'Table 1.10_2'!N36)</f>
        <v>0</v>
      </c>
      <c r="O36" s="35">
        <f>AVERAGE('Table 1.10_1'!O36,'Table 1.10_2'!O36)</f>
        <v>0</v>
      </c>
      <c r="P36" s="35">
        <f>AVERAGE('Table 1.10_1'!P36,'Table 1.10_2'!P36)</f>
        <v>0</v>
      </c>
      <c r="Q36" s="35">
        <f>AVERAGE('Table 1.10_1'!Q36,'Table 1.10_2'!Q36)</f>
        <v>0</v>
      </c>
      <c r="R36" s="35">
        <f>AVERAGE('Table 1.10_1'!R36,'Table 1.10_2'!R36)</f>
        <v>0.17647058823529413</v>
      </c>
      <c r="S36" s="35">
        <f>AVERAGE('Table 1.10_1'!S36,'Table 1.10_2'!S36)</f>
        <v>0</v>
      </c>
      <c r="T36" s="35">
        <f>AVERAGE('Table 1.10_1'!T36,'Table 1.10_2'!T36)</f>
        <v>0</v>
      </c>
      <c r="U36" s="35">
        <f>AVERAGE('Table 1.10_1'!U36,'Table 1.10_2'!U36)</f>
        <v>0</v>
      </c>
      <c r="V36" s="36">
        <f>AVERAGE('Table 1.10_1'!V36,'Table 1.10_2'!V36)</f>
        <v>0</v>
      </c>
      <c r="W36" s="37">
        <f>AVERAGE('Table 1.10_1'!W36,'Table 1.10_2'!W36)</f>
        <v>0.17647058823529413</v>
      </c>
    </row>
    <row r="37" spans="1:23" ht="18" customHeight="1" x14ac:dyDescent="0.5">
      <c r="B37" s="32"/>
      <c r="C37" s="74"/>
      <c r="D37" s="34"/>
      <c r="E37" s="34" t="s">
        <v>20</v>
      </c>
      <c r="F37" s="38">
        <f>AVERAGE('Table 1.10_1'!F37,'Table 1.10_2'!F37)</f>
        <v>8.8235294117647065E-2</v>
      </c>
      <c r="G37" s="35">
        <f>AVERAGE('Table 1.10_1'!G37,'Table 1.10_2'!G37)</f>
        <v>0</v>
      </c>
      <c r="H37" s="35">
        <f>AVERAGE('Table 1.10_1'!H37,'Table 1.10_2'!H37)</f>
        <v>0</v>
      </c>
      <c r="I37" s="35">
        <f>AVERAGE('Table 1.10_1'!I37,'Table 1.10_2'!I37)</f>
        <v>0</v>
      </c>
      <c r="J37" s="35">
        <f>AVERAGE('Table 1.10_1'!J37,'Table 1.10_2'!J37)</f>
        <v>0</v>
      </c>
      <c r="K37" s="35">
        <f>AVERAGE('Table 1.10_1'!K37,'Table 1.10_2'!K37)</f>
        <v>0</v>
      </c>
      <c r="L37" s="35">
        <f>AVERAGE('Table 1.10_1'!L37,'Table 1.10_2'!L37)</f>
        <v>0</v>
      </c>
      <c r="M37" s="35">
        <f>AVERAGE('Table 1.10_1'!M37,'Table 1.10_2'!M37)</f>
        <v>0</v>
      </c>
      <c r="N37" s="35">
        <f>AVERAGE('Table 1.10_1'!N37,'Table 1.10_2'!N37)</f>
        <v>0</v>
      </c>
      <c r="O37" s="35">
        <f>AVERAGE('Table 1.10_1'!O37,'Table 1.10_2'!O37)</f>
        <v>0</v>
      </c>
      <c r="P37" s="35">
        <f>AVERAGE('Table 1.10_1'!P37,'Table 1.10_2'!P37)</f>
        <v>0</v>
      </c>
      <c r="Q37" s="35">
        <f>AVERAGE('Table 1.10_1'!Q37,'Table 1.10_2'!Q37)</f>
        <v>0</v>
      </c>
      <c r="R37" s="35">
        <f>AVERAGE('Table 1.10_1'!R37,'Table 1.10_2'!R37)</f>
        <v>160.14705882352939</v>
      </c>
      <c r="S37" s="35">
        <f>AVERAGE('Table 1.10_1'!S37,'Table 1.10_2'!S37)</f>
        <v>0</v>
      </c>
      <c r="T37" s="35">
        <f>AVERAGE('Table 1.10_1'!T37,'Table 1.10_2'!T37)</f>
        <v>0</v>
      </c>
      <c r="U37" s="35">
        <f>AVERAGE('Table 1.10_1'!U37,'Table 1.10_2'!U37)</f>
        <v>0</v>
      </c>
      <c r="V37" s="36">
        <f>AVERAGE('Table 1.10_1'!V37,'Table 1.10_2'!V37)</f>
        <v>0</v>
      </c>
      <c r="W37" s="37">
        <f>AVERAGE('Table 1.10_1'!W37,'Table 1.10_2'!W37)</f>
        <v>160.23529411764702</v>
      </c>
    </row>
    <row r="38" spans="1:23" ht="18" customHeight="1" x14ac:dyDescent="0.5">
      <c r="A38" s="4" t="s">
        <v>28</v>
      </c>
      <c r="B38" s="32" t="s">
        <v>39</v>
      </c>
      <c r="C38" s="74"/>
      <c r="D38" s="34" t="s">
        <v>23</v>
      </c>
      <c r="E38" s="34" t="s">
        <v>22</v>
      </c>
      <c r="F38" s="38">
        <f>AVERAGE('Table 1.10_1'!F38,'Table 1.10_2'!F38)</f>
        <v>0</v>
      </c>
      <c r="G38" s="35">
        <f>AVERAGE('Table 1.10_1'!G38,'Table 1.10_2'!G38)</f>
        <v>0</v>
      </c>
      <c r="H38" s="35">
        <f>AVERAGE('Table 1.10_1'!H38,'Table 1.10_2'!H38)</f>
        <v>0</v>
      </c>
      <c r="I38" s="35">
        <f>AVERAGE('Table 1.10_1'!I38,'Table 1.10_2'!I38)</f>
        <v>0</v>
      </c>
      <c r="J38" s="35">
        <f>AVERAGE('Table 1.10_1'!J38,'Table 1.10_2'!J38)</f>
        <v>0</v>
      </c>
      <c r="K38" s="35">
        <f>AVERAGE('Table 1.10_1'!K38,'Table 1.10_2'!K38)</f>
        <v>0</v>
      </c>
      <c r="L38" s="35">
        <f>AVERAGE('Table 1.10_1'!L38,'Table 1.10_2'!L38)</f>
        <v>0</v>
      </c>
      <c r="M38" s="35">
        <f>AVERAGE('Table 1.10_1'!M38,'Table 1.10_2'!M38)</f>
        <v>0</v>
      </c>
      <c r="N38" s="35">
        <f>AVERAGE('Table 1.10_1'!N38,'Table 1.10_2'!N38)</f>
        <v>0</v>
      </c>
      <c r="O38" s="35">
        <f>AVERAGE('Table 1.10_1'!O38,'Table 1.10_2'!O38)</f>
        <v>0</v>
      </c>
      <c r="P38" s="35">
        <f>AVERAGE('Table 1.10_1'!P38,'Table 1.10_2'!P38)</f>
        <v>0</v>
      </c>
      <c r="Q38" s="35">
        <f>AVERAGE('Table 1.10_1'!Q38,'Table 1.10_2'!Q38)</f>
        <v>0</v>
      </c>
      <c r="R38" s="35">
        <f>AVERAGE('Table 1.10_1'!R38,'Table 1.10_2'!R38)</f>
        <v>7.7916666666666661</v>
      </c>
      <c r="S38" s="35">
        <f>AVERAGE('Table 1.10_1'!S38,'Table 1.10_2'!S38)</f>
        <v>0</v>
      </c>
      <c r="T38" s="35">
        <f>AVERAGE('Table 1.10_1'!T38,'Table 1.10_2'!T38)</f>
        <v>0</v>
      </c>
      <c r="U38" s="35">
        <f>AVERAGE('Table 1.10_1'!U38,'Table 1.10_2'!U38)</f>
        <v>0</v>
      </c>
      <c r="V38" s="36">
        <f>AVERAGE('Table 1.10_1'!V38,'Table 1.10_2'!V38)</f>
        <v>0</v>
      </c>
      <c r="W38" s="37">
        <f>AVERAGE('Table 1.10_1'!W38,'Table 1.10_2'!W38)</f>
        <v>7.7916666666666661</v>
      </c>
    </row>
    <row r="39" spans="1:23" ht="18" customHeight="1" x14ac:dyDescent="0.5">
      <c r="B39" s="32"/>
      <c r="C39" s="74"/>
      <c r="D39" s="34"/>
      <c r="E39" s="34" t="s">
        <v>24</v>
      </c>
      <c r="F39" s="38">
        <f>AVERAGE('Table 1.10_1'!F39,'Table 1.10_2'!F39)</f>
        <v>0</v>
      </c>
      <c r="G39" s="35">
        <f>AVERAGE('Table 1.10_1'!G39,'Table 1.10_2'!G39)</f>
        <v>0</v>
      </c>
      <c r="H39" s="35">
        <f>AVERAGE('Table 1.10_1'!H39,'Table 1.10_2'!H39)</f>
        <v>0</v>
      </c>
      <c r="I39" s="35">
        <f>AVERAGE('Table 1.10_1'!I39,'Table 1.10_2'!I39)</f>
        <v>0</v>
      </c>
      <c r="J39" s="35">
        <f>AVERAGE('Table 1.10_1'!J39,'Table 1.10_2'!J39)</f>
        <v>0</v>
      </c>
      <c r="K39" s="35">
        <f>AVERAGE('Table 1.10_1'!K39,'Table 1.10_2'!K39)</f>
        <v>0</v>
      </c>
      <c r="L39" s="35">
        <f>AVERAGE('Table 1.10_1'!L39,'Table 1.10_2'!L39)</f>
        <v>0</v>
      </c>
      <c r="M39" s="35">
        <f>AVERAGE('Table 1.10_1'!M39,'Table 1.10_2'!M39)</f>
        <v>0</v>
      </c>
      <c r="N39" s="35">
        <f>AVERAGE('Table 1.10_1'!N39,'Table 1.10_2'!N39)</f>
        <v>0</v>
      </c>
      <c r="O39" s="35">
        <f>AVERAGE('Table 1.10_1'!O39,'Table 1.10_2'!O39)</f>
        <v>0</v>
      </c>
      <c r="P39" s="35">
        <f>AVERAGE('Table 1.10_1'!P39,'Table 1.10_2'!P39)</f>
        <v>0</v>
      </c>
      <c r="Q39" s="35">
        <f>AVERAGE('Table 1.10_1'!Q39,'Table 1.10_2'!Q39)</f>
        <v>0</v>
      </c>
      <c r="R39" s="35">
        <f>AVERAGE('Table 1.10_1'!R39,'Table 1.10_2'!R39)</f>
        <v>15.583333333333332</v>
      </c>
      <c r="S39" s="35">
        <f>AVERAGE('Table 1.10_1'!S39,'Table 1.10_2'!S39)</f>
        <v>0</v>
      </c>
      <c r="T39" s="35">
        <f>AVERAGE('Table 1.10_1'!T39,'Table 1.10_2'!T39)</f>
        <v>0</v>
      </c>
      <c r="U39" s="35">
        <f>AVERAGE('Table 1.10_1'!U39,'Table 1.10_2'!U39)</f>
        <v>0</v>
      </c>
      <c r="V39" s="36">
        <f>AVERAGE('Table 1.10_1'!V39,'Table 1.10_2'!V39)</f>
        <v>0</v>
      </c>
      <c r="W39" s="37">
        <f>AVERAGE('Table 1.10_1'!W39,'Table 1.10_2'!W39)</f>
        <v>15.583333333333332</v>
      </c>
    </row>
    <row r="40" spans="1:23" ht="18" customHeight="1" x14ac:dyDescent="0.5">
      <c r="B40" s="32"/>
      <c r="C40" s="75"/>
      <c r="D40" s="41" t="s">
        <v>25</v>
      </c>
      <c r="E40" s="41"/>
      <c r="F40" s="42">
        <f>AVERAGE('Table 1.10_1'!F40,'Table 1.10_2'!F40)</f>
        <v>8.8235294117647065E-2</v>
      </c>
      <c r="G40" s="43">
        <f>AVERAGE('Table 1.10_1'!G40,'Table 1.10_2'!G40)</f>
        <v>0</v>
      </c>
      <c r="H40" s="43">
        <f>AVERAGE('Table 1.10_1'!H40,'Table 1.10_2'!H40)</f>
        <v>0</v>
      </c>
      <c r="I40" s="43">
        <f>AVERAGE('Table 1.10_1'!I40,'Table 1.10_2'!I40)</f>
        <v>0</v>
      </c>
      <c r="J40" s="43">
        <f>AVERAGE('Table 1.10_1'!J40,'Table 1.10_2'!J40)</f>
        <v>0</v>
      </c>
      <c r="K40" s="43">
        <f>AVERAGE('Table 1.10_1'!K40,'Table 1.10_2'!K40)</f>
        <v>0</v>
      </c>
      <c r="L40" s="43">
        <f>AVERAGE('Table 1.10_1'!L40,'Table 1.10_2'!L40)</f>
        <v>0</v>
      </c>
      <c r="M40" s="43">
        <f>AVERAGE('Table 1.10_1'!M40,'Table 1.10_2'!M40)</f>
        <v>0</v>
      </c>
      <c r="N40" s="43">
        <f>AVERAGE('Table 1.10_1'!N40,'Table 1.10_2'!N40)</f>
        <v>0</v>
      </c>
      <c r="O40" s="43">
        <f>AVERAGE('Table 1.10_1'!O40,'Table 1.10_2'!O40)</f>
        <v>0</v>
      </c>
      <c r="P40" s="43">
        <f>AVERAGE('Table 1.10_1'!P40,'Table 1.10_2'!P40)</f>
        <v>0</v>
      </c>
      <c r="Q40" s="43">
        <f>AVERAGE('Table 1.10_1'!Q40,'Table 1.10_2'!Q40)</f>
        <v>0</v>
      </c>
      <c r="R40" s="43">
        <f>AVERAGE('Table 1.10_1'!R40,'Table 1.10_2'!R40)</f>
        <v>175.73039215686273</v>
      </c>
      <c r="S40" s="43">
        <f>AVERAGE('Table 1.10_1'!S40,'Table 1.10_2'!S40)</f>
        <v>0</v>
      </c>
      <c r="T40" s="43">
        <f>AVERAGE('Table 1.10_1'!T40,'Table 1.10_2'!T40)</f>
        <v>0</v>
      </c>
      <c r="U40" s="43">
        <f>AVERAGE('Table 1.10_1'!U40,'Table 1.10_2'!U40)</f>
        <v>0</v>
      </c>
      <c r="V40" s="44">
        <f>AVERAGE('Table 1.10_1'!V40,'Table 1.10_2'!V40)</f>
        <v>0</v>
      </c>
      <c r="W40" s="45">
        <f>AVERAGE('Table 1.10_1'!W40,'Table 1.10_2'!W40)</f>
        <v>175.81862745098039</v>
      </c>
    </row>
    <row r="41" spans="1:23" ht="18" customHeight="1" x14ac:dyDescent="0.5">
      <c r="A41" s="4" t="s">
        <v>26</v>
      </c>
      <c r="B41" s="26" t="s">
        <v>54</v>
      </c>
      <c r="C41" s="27" t="s">
        <v>55</v>
      </c>
      <c r="D41" s="28" t="s">
        <v>21</v>
      </c>
      <c r="E41" s="28" t="s">
        <v>21</v>
      </c>
      <c r="F41" s="93">
        <f>AVERAGE('Table 1.10_1'!F41,'Table 1.10_2'!F41)</f>
        <v>0</v>
      </c>
      <c r="G41" s="29">
        <f>AVERAGE('Table 1.10_1'!G41,'Table 1.10_2'!G41)</f>
        <v>0</v>
      </c>
      <c r="H41" s="29">
        <f>AVERAGE('Table 1.10_1'!H41,'Table 1.10_2'!H41)</f>
        <v>0</v>
      </c>
      <c r="I41" s="29">
        <f>AVERAGE('Table 1.10_1'!I41,'Table 1.10_2'!I41)</f>
        <v>0</v>
      </c>
      <c r="J41" s="29">
        <f>AVERAGE('Table 1.10_1'!J41,'Table 1.10_2'!J41)</f>
        <v>0</v>
      </c>
      <c r="K41" s="29">
        <f>AVERAGE('Table 1.10_1'!K41,'Table 1.10_2'!K41)</f>
        <v>0</v>
      </c>
      <c r="L41" s="29">
        <f>AVERAGE('Table 1.10_1'!L41,'Table 1.10_2'!L41)</f>
        <v>0</v>
      </c>
      <c r="M41" s="29">
        <f>AVERAGE('Table 1.10_1'!M41,'Table 1.10_2'!M41)</f>
        <v>0</v>
      </c>
      <c r="N41" s="29">
        <f>AVERAGE('Table 1.10_1'!N41,'Table 1.10_2'!N41)</f>
        <v>0</v>
      </c>
      <c r="O41" s="29">
        <f>AVERAGE('Table 1.10_1'!O41,'Table 1.10_2'!O41)</f>
        <v>0</v>
      </c>
      <c r="P41" s="29">
        <f>AVERAGE('Table 1.10_1'!P41,'Table 1.10_2'!P41)</f>
        <v>0</v>
      </c>
      <c r="Q41" s="29">
        <f>AVERAGE('Table 1.10_1'!Q41,'Table 1.10_2'!Q41)</f>
        <v>0</v>
      </c>
      <c r="R41" s="29">
        <f>AVERAGE('Table 1.10_1'!R41,'Table 1.10_2'!R41)</f>
        <v>0</v>
      </c>
      <c r="S41" s="29">
        <f>AVERAGE('Table 1.10_1'!S41,'Table 1.10_2'!S41)</f>
        <v>0</v>
      </c>
      <c r="T41" s="29">
        <f>AVERAGE('Table 1.10_1'!T41,'Table 1.10_2'!T41)</f>
        <v>0</v>
      </c>
      <c r="U41" s="29">
        <f>AVERAGE('Table 1.10_1'!U41,'Table 1.10_2'!U41)</f>
        <v>0</v>
      </c>
      <c r="V41" s="30">
        <f>AVERAGE('Table 1.10_1'!V41,'Table 1.10_2'!V41)</f>
        <v>0</v>
      </c>
      <c r="W41" s="31">
        <f>AVERAGE('Table 1.10_1'!W41,'Table 1.10_2'!W41)</f>
        <v>0</v>
      </c>
    </row>
    <row r="42" spans="1:23" ht="18" customHeight="1" x14ac:dyDescent="0.5">
      <c r="A42" s="4" t="s">
        <v>27</v>
      </c>
      <c r="B42" s="32" t="s">
        <v>54</v>
      </c>
      <c r="C42" s="74"/>
      <c r="D42" s="34"/>
      <c r="E42" s="34" t="s">
        <v>22</v>
      </c>
      <c r="F42" s="38">
        <f>AVERAGE('Table 1.10_1'!F42,'Table 1.10_2'!F42)</f>
        <v>0</v>
      </c>
      <c r="G42" s="35">
        <f>AVERAGE('Table 1.10_1'!G42,'Table 1.10_2'!G42)</f>
        <v>0</v>
      </c>
      <c r="H42" s="35">
        <f>AVERAGE('Table 1.10_1'!H42,'Table 1.10_2'!H42)</f>
        <v>0</v>
      </c>
      <c r="I42" s="35">
        <f>AVERAGE('Table 1.10_1'!I42,'Table 1.10_2'!I42)</f>
        <v>0</v>
      </c>
      <c r="J42" s="35">
        <f>AVERAGE('Table 1.10_1'!J42,'Table 1.10_2'!J42)</f>
        <v>0</v>
      </c>
      <c r="K42" s="35">
        <f>AVERAGE('Table 1.10_1'!K42,'Table 1.10_2'!K42)</f>
        <v>0</v>
      </c>
      <c r="L42" s="35">
        <f>AVERAGE('Table 1.10_1'!L42,'Table 1.10_2'!L42)</f>
        <v>0</v>
      </c>
      <c r="M42" s="35">
        <f>AVERAGE('Table 1.10_1'!M42,'Table 1.10_2'!M42)</f>
        <v>0</v>
      </c>
      <c r="N42" s="35">
        <f>AVERAGE('Table 1.10_1'!N42,'Table 1.10_2'!N42)</f>
        <v>0</v>
      </c>
      <c r="O42" s="35">
        <f>AVERAGE('Table 1.10_1'!O42,'Table 1.10_2'!O42)</f>
        <v>0</v>
      </c>
      <c r="P42" s="35">
        <f>AVERAGE('Table 1.10_1'!P42,'Table 1.10_2'!P42)</f>
        <v>0</v>
      </c>
      <c r="Q42" s="35">
        <f>AVERAGE('Table 1.10_1'!Q42,'Table 1.10_2'!Q42)</f>
        <v>0</v>
      </c>
      <c r="R42" s="35">
        <f>AVERAGE('Table 1.10_1'!R42,'Table 1.10_2'!R42)</f>
        <v>0</v>
      </c>
      <c r="S42" s="35">
        <f>AVERAGE('Table 1.10_1'!S42,'Table 1.10_2'!S42)</f>
        <v>0</v>
      </c>
      <c r="T42" s="35">
        <f>AVERAGE('Table 1.10_1'!T42,'Table 1.10_2'!T42)</f>
        <v>0</v>
      </c>
      <c r="U42" s="35">
        <f>AVERAGE('Table 1.10_1'!U42,'Table 1.10_2'!U42)</f>
        <v>0</v>
      </c>
      <c r="V42" s="36">
        <f>AVERAGE('Table 1.10_1'!V42,'Table 1.10_2'!V42)</f>
        <v>0</v>
      </c>
      <c r="W42" s="37">
        <f>AVERAGE('Table 1.10_1'!W42,'Table 1.10_2'!W42)</f>
        <v>0</v>
      </c>
    </row>
    <row r="43" spans="1:23" ht="18" customHeight="1" x14ac:dyDescent="0.5">
      <c r="B43" s="32"/>
      <c r="C43" s="74"/>
      <c r="D43" s="34"/>
      <c r="E43" s="34" t="s">
        <v>20</v>
      </c>
      <c r="F43" s="38">
        <f>AVERAGE('Table 1.10_1'!F43,'Table 1.10_2'!F43)</f>
        <v>0</v>
      </c>
      <c r="G43" s="35">
        <f>AVERAGE('Table 1.10_1'!G43,'Table 1.10_2'!G43)</f>
        <v>0</v>
      </c>
      <c r="H43" s="35">
        <f>AVERAGE('Table 1.10_1'!H43,'Table 1.10_2'!H43)</f>
        <v>0</v>
      </c>
      <c r="I43" s="35">
        <f>AVERAGE('Table 1.10_1'!I43,'Table 1.10_2'!I43)</f>
        <v>0</v>
      </c>
      <c r="J43" s="35">
        <f>AVERAGE('Table 1.10_1'!J43,'Table 1.10_2'!J43)</f>
        <v>0</v>
      </c>
      <c r="K43" s="35">
        <f>AVERAGE('Table 1.10_1'!K43,'Table 1.10_2'!K43)</f>
        <v>0</v>
      </c>
      <c r="L43" s="35">
        <f>AVERAGE('Table 1.10_1'!L43,'Table 1.10_2'!L43)</f>
        <v>0</v>
      </c>
      <c r="M43" s="35">
        <f>AVERAGE('Table 1.10_1'!M43,'Table 1.10_2'!M43)</f>
        <v>0</v>
      </c>
      <c r="N43" s="35">
        <f>AVERAGE('Table 1.10_1'!N43,'Table 1.10_2'!N43)</f>
        <v>0</v>
      </c>
      <c r="O43" s="35">
        <f>AVERAGE('Table 1.10_1'!O43,'Table 1.10_2'!O43)</f>
        <v>0</v>
      </c>
      <c r="P43" s="35">
        <f>AVERAGE('Table 1.10_1'!P43,'Table 1.10_2'!P43)</f>
        <v>0</v>
      </c>
      <c r="Q43" s="35">
        <f>AVERAGE('Table 1.10_1'!Q43,'Table 1.10_2'!Q43)</f>
        <v>0</v>
      </c>
      <c r="R43" s="35">
        <f>AVERAGE('Table 1.10_1'!R43,'Table 1.10_2'!R43)</f>
        <v>0</v>
      </c>
      <c r="S43" s="35">
        <f>AVERAGE('Table 1.10_1'!S43,'Table 1.10_2'!S43)</f>
        <v>0</v>
      </c>
      <c r="T43" s="35">
        <f>AVERAGE('Table 1.10_1'!T43,'Table 1.10_2'!T43)</f>
        <v>0</v>
      </c>
      <c r="U43" s="35">
        <f>AVERAGE('Table 1.10_1'!U43,'Table 1.10_2'!U43)</f>
        <v>0</v>
      </c>
      <c r="V43" s="36">
        <f>AVERAGE('Table 1.10_1'!V43,'Table 1.10_2'!V43)</f>
        <v>0</v>
      </c>
      <c r="W43" s="37">
        <f>AVERAGE('Table 1.10_1'!W43,'Table 1.10_2'!W43)</f>
        <v>0</v>
      </c>
    </row>
    <row r="44" spans="1:23" ht="18" customHeight="1" x14ac:dyDescent="0.5">
      <c r="A44" s="4" t="s">
        <v>28</v>
      </c>
      <c r="B44" s="32" t="s">
        <v>54</v>
      </c>
      <c r="C44" s="74"/>
      <c r="D44" s="34" t="s">
        <v>23</v>
      </c>
      <c r="E44" s="34" t="s">
        <v>22</v>
      </c>
      <c r="F44" s="38">
        <f>AVERAGE('Table 1.10_1'!F44,'Table 1.10_2'!F44)</f>
        <v>0.16666666666666666</v>
      </c>
      <c r="G44" s="35">
        <f>AVERAGE('Table 1.10_1'!G44,'Table 1.10_2'!G44)</f>
        <v>0</v>
      </c>
      <c r="H44" s="35">
        <f>AVERAGE('Table 1.10_1'!H44,'Table 1.10_2'!H44)</f>
        <v>0</v>
      </c>
      <c r="I44" s="35">
        <f>AVERAGE('Table 1.10_1'!I44,'Table 1.10_2'!I44)</f>
        <v>0</v>
      </c>
      <c r="J44" s="35">
        <f>AVERAGE('Table 1.10_1'!J44,'Table 1.10_2'!J44)</f>
        <v>0</v>
      </c>
      <c r="K44" s="35">
        <f>AVERAGE('Table 1.10_1'!K44,'Table 1.10_2'!K44)</f>
        <v>0</v>
      </c>
      <c r="L44" s="35">
        <f>AVERAGE('Table 1.10_1'!L44,'Table 1.10_2'!L44)</f>
        <v>0</v>
      </c>
      <c r="M44" s="35">
        <f>AVERAGE('Table 1.10_1'!M44,'Table 1.10_2'!M44)</f>
        <v>0</v>
      </c>
      <c r="N44" s="35">
        <f>AVERAGE('Table 1.10_1'!N44,'Table 1.10_2'!N44)</f>
        <v>0</v>
      </c>
      <c r="O44" s="35">
        <f>AVERAGE('Table 1.10_1'!O44,'Table 1.10_2'!O44)</f>
        <v>0</v>
      </c>
      <c r="P44" s="35">
        <f>AVERAGE('Table 1.10_1'!P44,'Table 1.10_2'!P44)</f>
        <v>0</v>
      </c>
      <c r="Q44" s="35">
        <f>AVERAGE('Table 1.10_1'!Q44,'Table 1.10_2'!Q44)</f>
        <v>0</v>
      </c>
      <c r="R44" s="35">
        <f>AVERAGE('Table 1.10_1'!R44,'Table 1.10_2'!R44)</f>
        <v>65.791666666666671</v>
      </c>
      <c r="S44" s="35">
        <f>AVERAGE('Table 1.10_1'!S44,'Table 1.10_2'!S44)</f>
        <v>0</v>
      </c>
      <c r="T44" s="35">
        <f>AVERAGE('Table 1.10_1'!T44,'Table 1.10_2'!T44)</f>
        <v>0</v>
      </c>
      <c r="U44" s="35">
        <f>AVERAGE('Table 1.10_1'!U44,'Table 1.10_2'!U44)</f>
        <v>0</v>
      </c>
      <c r="V44" s="36">
        <f>AVERAGE('Table 1.10_1'!V44,'Table 1.10_2'!V44)</f>
        <v>0</v>
      </c>
      <c r="W44" s="37">
        <f>AVERAGE('Table 1.10_1'!W44,'Table 1.10_2'!W44)</f>
        <v>65.958333333333343</v>
      </c>
    </row>
    <row r="45" spans="1:23" ht="18" customHeight="1" x14ac:dyDescent="0.5">
      <c r="B45" s="32"/>
      <c r="C45" s="74"/>
      <c r="D45" s="34"/>
      <c r="E45" s="34" t="s">
        <v>24</v>
      </c>
      <c r="F45" s="38">
        <f>AVERAGE('Table 1.10_1'!F45,'Table 1.10_2'!F45)</f>
        <v>0.33333333333333331</v>
      </c>
      <c r="G45" s="35">
        <f>AVERAGE('Table 1.10_1'!G45,'Table 1.10_2'!G45)</f>
        <v>0</v>
      </c>
      <c r="H45" s="35">
        <f>AVERAGE('Table 1.10_1'!H45,'Table 1.10_2'!H45)</f>
        <v>0</v>
      </c>
      <c r="I45" s="35">
        <f>AVERAGE('Table 1.10_1'!I45,'Table 1.10_2'!I45)</f>
        <v>0</v>
      </c>
      <c r="J45" s="35">
        <f>AVERAGE('Table 1.10_1'!J45,'Table 1.10_2'!J45)</f>
        <v>0</v>
      </c>
      <c r="K45" s="35">
        <f>AVERAGE('Table 1.10_1'!K45,'Table 1.10_2'!K45)</f>
        <v>0</v>
      </c>
      <c r="L45" s="35">
        <f>AVERAGE('Table 1.10_1'!L45,'Table 1.10_2'!L45)</f>
        <v>0</v>
      </c>
      <c r="M45" s="35">
        <f>AVERAGE('Table 1.10_1'!M45,'Table 1.10_2'!M45)</f>
        <v>0</v>
      </c>
      <c r="N45" s="35">
        <f>AVERAGE('Table 1.10_1'!N45,'Table 1.10_2'!N45)</f>
        <v>0</v>
      </c>
      <c r="O45" s="35">
        <f>AVERAGE('Table 1.10_1'!O45,'Table 1.10_2'!O45)</f>
        <v>0</v>
      </c>
      <c r="P45" s="35">
        <f>AVERAGE('Table 1.10_1'!P45,'Table 1.10_2'!P45)</f>
        <v>0</v>
      </c>
      <c r="Q45" s="35">
        <f>AVERAGE('Table 1.10_1'!Q45,'Table 1.10_2'!Q45)</f>
        <v>0</v>
      </c>
      <c r="R45" s="35">
        <f>AVERAGE('Table 1.10_1'!R45,'Table 1.10_2'!R45)</f>
        <v>131.58333333333334</v>
      </c>
      <c r="S45" s="35">
        <f>AVERAGE('Table 1.10_1'!S45,'Table 1.10_2'!S45)</f>
        <v>0</v>
      </c>
      <c r="T45" s="35">
        <f>AVERAGE('Table 1.10_1'!T45,'Table 1.10_2'!T45)</f>
        <v>0</v>
      </c>
      <c r="U45" s="35">
        <f>AVERAGE('Table 1.10_1'!U45,'Table 1.10_2'!U45)</f>
        <v>0</v>
      </c>
      <c r="V45" s="36">
        <f>AVERAGE('Table 1.10_1'!V45,'Table 1.10_2'!V45)</f>
        <v>0</v>
      </c>
      <c r="W45" s="37">
        <f>AVERAGE('Table 1.10_1'!W45,'Table 1.10_2'!W45)</f>
        <v>131.91666666666669</v>
      </c>
    </row>
    <row r="46" spans="1:23" ht="18" customHeight="1" x14ac:dyDescent="0.5">
      <c r="B46" s="32"/>
      <c r="C46" s="76"/>
      <c r="D46" s="47" t="s">
        <v>25</v>
      </c>
      <c r="E46" s="47"/>
      <c r="F46" s="18">
        <f>AVERAGE('Table 1.10_1'!F46,'Table 1.10_2'!F46)</f>
        <v>0.33333333333333331</v>
      </c>
      <c r="G46" s="19">
        <f>AVERAGE('Table 1.10_1'!G46,'Table 1.10_2'!G46)</f>
        <v>0</v>
      </c>
      <c r="H46" s="19">
        <f>AVERAGE('Table 1.10_1'!H46,'Table 1.10_2'!H46)</f>
        <v>0</v>
      </c>
      <c r="I46" s="19">
        <f>AVERAGE('Table 1.10_1'!I46,'Table 1.10_2'!I46)</f>
        <v>0</v>
      </c>
      <c r="J46" s="19">
        <f>AVERAGE('Table 1.10_1'!J46,'Table 1.10_2'!J46)</f>
        <v>0</v>
      </c>
      <c r="K46" s="19">
        <f>AVERAGE('Table 1.10_1'!K46,'Table 1.10_2'!K46)</f>
        <v>0</v>
      </c>
      <c r="L46" s="19">
        <f>AVERAGE('Table 1.10_1'!L46,'Table 1.10_2'!L46)</f>
        <v>0</v>
      </c>
      <c r="M46" s="19">
        <f>AVERAGE('Table 1.10_1'!M46,'Table 1.10_2'!M46)</f>
        <v>0</v>
      </c>
      <c r="N46" s="19">
        <f>AVERAGE('Table 1.10_1'!N46,'Table 1.10_2'!N46)</f>
        <v>0</v>
      </c>
      <c r="O46" s="19">
        <f>AVERAGE('Table 1.10_1'!O46,'Table 1.10_2'!O46)</f>
        <v>0</v>
      </c>
      <c r="P46" s="19">
        <f>AVERAGE('Table 1.10_1'!P46,'Table 1.10_2'!P46)</f>
        <v>0</v>
      </c>
      <c r="Q46" s="19">
        <f>AVERAGE('Table 1.10_1'!Q46,'Table 1.10_2'!Q46)</f>
        <v>0</v>
      </c>
      <c r="R46" s="19">
        <f>AVERAGE('Table 1.10_1'!R46,'Table 1.10_2'!R46)</f>
        <v>131.58333333333334</v>
      </c>
      <c r="S46" s="19">
        <f>AVERAGE('Table 1.10_1'!S46,'Table 1.10_2'!S46)</f>
        <v>0</v>
      </c>
      <c r="T46" s="19">
        <f>AVERAGE('Table 1.10_1'!T46,'Table 1.10_2'!T46)</f>
        <v>0</v>
      </c>
      <c r="U46" s="19">
        <f>AVERAGE('Table 1.10_1'!U46,'Table 1.10_2'!U46)</f>
        <v>0</v>
      </c>
      <c r="V46" s="48">
        <f>AVERAGE('Table 1.10_1'!V46,'Table 1.10_2'!V46)</f>
        <v>0</v>
      </c>
      <c r="W46" s="22">
        <f>AVERAGE('Table 1.10_1'!W46,'Table 1.10_2'!W46)</f>
        <v>131.91666666666669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A1:X46"/>
  <sheetViews>
    <sheetView showGridLines="0" topLeftCell="C1" workbookViewId="0">
      <selection activeCell="M17" sqref="M17"/>
    </sheetView>
  </sheetViews>
  <sheetFormatPr defaultRowHeight="18" customHeight="1" x14ac:dyDescent="0.5"/>
  <cols>
    <col min="1" max="1" width="7.28515625" style="4" hidden="1" customWidth="1"/>
    <col min="2" max="2" width="4.7109375" style="4" hidden="1" customWidth="1"/>
    <col min="3" max="3" width="37.7109375" style="13" customWidth="1"/>
    <col min="4" max="5" width="5.7109375" style="13" customWidth="1"/>
    <col min="6" max="17" width="6.7109375" style="13" customWidth="1"/>
    <col min="18" max="18" width="9" style="13" bestFit="1" customWidth="1"/>
    <col min="19" max="22" width="6.7109375" style="13" customWidth="1"/>
    <col min="23" max="23" width="9.140625" style="13" bestFit="1" customWidth="1"/>
    <col min="24" max="16384" width="9.140625" style="13"/>
  </cols>
  <sheetData>
    <row r="1" spans="1:24" s="107" customFormat="1" ht="18" customHeight="1" x14ac:dyDescent="0.5">
      <c r="A1" s="105"/>
      <c r="B1" s="105"/>
      <c r="C1" s="108" t="s">
        <v>64</v>
      </c>
    </row>
    <row r="2" spans="1:24" s="2" customFormat="1" ht="18" customHeight="1" x14ac:dyDescent="0.5">
      <c r="A2" s="1"/>
      <c r="B2" s="1"/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 x14ac:dyDescent="0.5">
      <c r="B3" s="5"/>
      <c r="C3" s="6" t="s">
        <v>0</v>
      </c>
      <c r="D3" s="7" t="s">
        <v>4</v>
      </c>
      <c r="E3" s="8" t="s">
        <v>5</v>
      </c>
      <c r="F3" s="49" t="s">
        <v>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1:24" ht="18" customHeight="1" x14ac:dyDescent="0.5">
      <c r="B4" s="14"/>
      <c r="C4" s="15"/>
      <c r="D4" s="16" t="s">
        <v>1</v>
      </c>
      <c r="E4" s="17" t="s">
        <v>2</v>
      </c>
      <c r="F4" s="53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4" t="s">
        <v>13</v>
      </c>
      <c r="N4" s="54" t="s">
        <v>14</v>
      </c>
      <c r="O4" s="54" t="s">
        <v>15</v>
      </c>
      <c r="P4" s="54" t="s">
        <v>16</v>
      </c>
      <c r="Q4" s="54" t="s">
        <v>17</v>
      </c>
      <c r="R4" s="54" t="s">
        <v>18</v>
      </c>
      <c r="S4" s="55" t="s">
        <v>19</v>
      </c>
      <c r="T4" s="55" t="s">
        <v>49</v>
      </c>
      <c r="U4" s="55" t="s">
        <v>41</v>
      </c>
      <c r="V4" s="56" t="s">
        <v>50</v>
      </c>
      <c r="W4" s="57" t="s">
        <v>20</v>
      </c>
    </row>
    <row r="5" spans="1:24" s="24" customFormat="1" ht="18" customHeight="1" x14ac:dyDescent="0.5">
      <c r="A5" s="23"/>
      <c r="B5" s="14"/>
      <c r="C5" s="81" t="s">
        <v>29</v>
      </c>
      <c r="D5" s="81" t="s">
        <v>21</v>
      </c>
      <c r="E5" s="81" t="s">
        <v>21</v>
      </c>
      <c r="F5" s="82">
        <f>+'ปกติ 1.10.1_1'!F5+'พิเศษ 1.10.2_1'!F5</f>
        <v>1.8193262416629183</v>
      </c>
      <c r="G5" s="83">
        <f>+'ปกติ 1.10.1_1'!G5+'พิเศษ 1.10.2_1'!G5</f>
        <v>2.145296828408783</v>
      </c>
      <c r="H5" s="83">
        <f>+'ปกติ 1.10.1_1'!H5+'พิเศษ 1.10.2_1'!H5</f>
        <v>1.3120771881953774</v>
      </c>
      <c r="I5" s="83">
        <f>+'ปกติ 1.10.1_1'!I5+'พิเศษ 1.10.2_1'!I5</f>
        <v>5.0603725361112186</v>
      </c>
      <c r="J5" s="83">
        <f>+'ปกติ 1.10.1_1'!J5+'พิเศษ 1.10.2_1'!J5</f>
        <v>0.90268365410680407</v>
      </c>
      <c r="K5" s="83">
        <f>+'ปกติ 1.10.1_1'!K5+'พิเศษ 1.10.2_1'!K5</f>
        <v>10.882686573388661</v>
      </c>
      <c r="L5" s="83">
        <f>+'ปกติ 1.10.1_1'!L5+'พิเศษ 1.10.2_1'!L5</f>
        <v>4.7922752227441849</v>
      </c>
      <c r="M5" s="83">
        <f>+'ปกติ 1.10.1_1'!M5+'พิเศษ 1.10.2_1'!M5</f>
        <v>0.21957169964760098</v>
      </c>
      <c r="N5" s="83">
        <f>+'ปกติ 1.10.1_1'!N5+'พิเศษ 1.10.2_1'!N5</f>
        <v>0.3659528327460016</v>
      </c>
      <c r="O5" s="83">
        <f>+'ปกติ 1.10.1_1'!O5+'พิเศษ 1.10.2_1'!O5</f>
        <v>2.0735003678890913</v>
      </c>
      <c r="P5" s="83">
        <f>+'ปกติ 1.10.1_1'!P5+'พิเศษ 1.10.2_1'!P5</f>
        <v>1.4882081865004066</v>
      </c>
      <c r="Q5" s="83">
        <f>+'ปกติ 1.10.1_1'!Q5+'พิเศษ 1.10.2_1'!Q5</f>
        <v>1.2036407615155245</v>
      </c>
      <c r="R5" s="83">
        <f>+'ปกติ 1.10.1_1'!R5+'พิเศษ 1.10.2_1'!R5</f>
        <v>891.96890666936747</v>
      </c>
      <c r="S5" s="83">
        <f>+'ปกติ 1.10.1_1'!S5+'พิเศษ 1.10.2_1'!S5</f>
        <v>0</v>
      </c>
      <c r="T5" s="83">
        <f>+'ปกติ 1.10.1_1'!T5+'พิเศษ 1.10.2_1'!T5</f>
        <v>2.4396855516400109E-2</v>
      </c>
      <c r="U5" s="83">
        <f>+'ปกติ 1.10.1_1'!U5+'พิเศษ 1.10.2_1'!U5</f>
        <v>0</v>
      </c>
      <c r="V5" s="84">
        <f>+'ปกติ 1.10.1_1'!V5+'พิเศษ 1.10.2_1'!V5</f>
        <v>0.1057197072377338</v>
      </c>
      <c r="W5" s="85">
        <f>+'ปกติ 1.10.1_1'!W5+'พิเศษ 1.10.2_1'!W5</f>
        <v>924.36461532503813</v>
      </c>
    </row>
    <row r="6" spans="1:24" s="24" customFormat="1" ht="18" customHeight="1" x14ac:dyDescent="0.5">
      <c r="A6" s="23"/>
      <c r="B6" s="14"/>
      <c r="C6" s="86"/>
      <c r="D6" s="81"/>
      <c r="E6" s="81" t="s">
        <v>22</v>
      </c>
      <c r="F6" s="82">
        <f>+'ปกติ 1.10.1_1'!F6+'พิเศษ 1.10.2_1'!F6</f>
        <v>0</v>
      </c>
      <c r="G6" s="83">
        <f>+'ปกติ 1.10.1_1'!G6+'พิเศษ 1.10.2_1'!G6</f>
        <v>0</v>
      </c>
      <c r="H6" s="83">
        <f>+'ปกติ 1.10.1_1'!H6+'พิเศษ 1.10.2_1'!H6</f>
        <v>0</v>
      </c>
      <c r="I6" s="83">
        <f>+'ปกติ 1.10.1_1'!I6+'พิเศษ 1.10.2_1'!I6</f>
        <v>0</v>
      </c>
      <c r="J6" s="83">
        <f>+'ปกติ 1.10.1_1'!J6+'พิเศษ 1.10.2_1'!J6</f>
        <v>0</v>
      </c>
      <c r="K6" s="83">
        <f>+'ปกติ 1.10.1_1'!K6+'พิเศษ 1.10.2_1'!K6</f>
        <v>0</v>
      </c>
      <c r="L6" s="83">
        <f>+'ปกติ 1.10.1_1'!L6+'พิเศษ 1.10.2_1'!L6</f>
        <v>0</v>
      </c>
      <c r="M6" s="83">
        <f>+'ปกติ 1.10.1_1'!M6+'พิเศษ 1.10.2_1'!M6</f>
        <v>0</v>
      </c>
      <c r="N6" s="83">
        <f>+'ปกติ 1.10.1_1'!N6+'พิเศษ 1.10.2_1'!N6</f>
        <v>0</v>
      </c>
      <c r="O6" s="83">
        <f>+'ปกติ 1.10.1_1'!O6+'พิเศษ 1.10.2_1'!O6</f>
        <v>0</v>
      </c>
      <c r="P6" s="83">
        <f>+'ปกติ 1.10.1_1'!P6+'พิเศษ 1.10.2_1'!P6</f>
        <v>0</v>
      </c>
      <c r="Q6" s="83">
        <f>+'ปกติ 1.10.1_1'!Q6+'พิเศษ 1.10.2_1'!Q6</f>
        <v>0</v>
      </c>
      <c r="R6" s="83">
        <f>+'ปกติ 1.10.1_1'!R6+'พิเศษ 1.10.2_1'!R6</f>
        <v>1.2352941176470589</v>
      </c>
      <c r="S6" s="83">
        <f>+'ปกติ 1.10.1_1'!S6+'พิเศษ 1.10.2_1'!S6</f>
        <v>0</v>
      </c>
      <c r="T6" s="83">
        <f>+'ปกติ 1.10.1_1'!T6+'พิเศษ 1.10.2_1'!T6</f>
        <v>0</v>
      </c>
      <c r="U6" s="83">
        <f>+'ปกติ 1.10.1_1'!U6+'พิเศษ 1.10.2_1'!U6</f>
        <v>0</v>
      </c>
      <c r="V6" s="84">
        <f>+'ปกติ 1.10.1_1'!V6+'พิเศษ 1.10.2_1'!V6</f>
        <v>0</v>
      </c>
      <c r="W6" s="85">
        <f>+'ปกติ 1.10.1_1'!W6+'พิเศษ 1.10.2_1'!W6</f>
        <v>1.2352941176470589</v>
      </c>
    </row>
    <row r="7" spans="1:24" s="24" customFormat="1" ht="18" customHeight="1" x14ac:dyDescent="0.5">
      <c r="A7" s="23"/>
      <c r="B7" s="14"/>
      <c r="C7" s="86"/>
      <c r="D7" s="81"/>
      <c r="E7" s="81" t="s">
        <v>20</v>
      </c>
      <c r="F7" s="82">
        <f>+'ปกติ 1.10.1_1'!F7+'พิเศษ 1.10.2_1'!F7</f>
        <v>1.8193262416629183</v>
      </c>
      <c r="G7" s="83">
        <f>+'ปกติ 1.10.1_1'!G7+'พิเศษ 1.10.2_1'!G7</f>
        <v>2.145296828408783</v>
      </c>
      <c r="H7" s="83">
        <f>+'ปกติ 1.10.1_1'!H7+'พิเศษ 1.10.2_1'!H7</f>
        <v>1.3120771881953774</v>
      </c>
      <c r="I7" s="83">
        <f>+'ปกติ 1.10.1_1'!I7+'พิเศษ 1.10.2_1'!I7</f>
        <v>5.0603725361112186</v>
      </c>
      <c r="J7" s="83">
        <f>+'ปกติ 1.10.1_1'!J7+'พิเศษ 1.10.2_1'!J7</f>
        <v>0.90268365410680407</v>
      </c>
      <c r="K7" s="83">
        <f>+'ปกติ 1.10.1_1'!K7+'พิเศษ 1.10.2_1'!K7</f>
        <v>10.882686573388661</v>
      </c>
      <c r="L7" s="83">
        <f>+'ปกติ 1.10.1_1'!L7+'พิเศษ 1.10.2_1'!L7</f>
        <v>4.7922752227441849</v>
      </c>
      <c r="M7" s="83">
        <f>+'ปกติ 1.10.1_1'!M7+'พิเศษ 1.10.2_1'!M7</f>
        <v>0.21957169964760098</v>
      </c>
      <c r="N7" s="83">
        <f>+'ปกติ 1.10.1_1'!N7+'พิเศษ 1.10.2_1'!N7</f>
        <v>0.3659528327460016</v>
      </c>
      <c r="O7" s="83">
        <f>+'ปกติ 1.10.1_1'!O7+'พิเศษ 1.10.2_1'!O7</f>
        <v>2.0735003678890913</v>
      </c>
      <c r="P7" s="83">
        <f>+'ปกติ 1.10.1_1'!P7+'พิเศษ 1.10.2_1'!P7</f>
        <v>1.4882081865004066</v>
      </c>
      <c r="Q7" s="83">
        <f>+'ปกติ 1.10.1_1'!Q7+'พิเศษ 1.10.2_1'!Q7</f>
        <v>1.2036407615155245</v>
      </c>
      <c r="R7" s="83">
        <f>+'ปกติ 1.10.1_1'!R7+'พิเศษ 1.10.2_1'!R7</f>
        <v>893.20420078701454</v>
      </c>
      <c r="S7" s="83">
        <f>+'ปกติ 1.10.1_1'!S7+'พิเศษ 1.10.2_1'!S7</f>
        <v>0</v>
      </c>
      <c r="T7" s="83">
        <f>+'ปกติ 1.10.1_1'!T7+'พิเศษ 1.10.2_1'!T7</f>
        <v>2.4396855516400109E-2</v>
      </c>
      <c r="U7" s="83">
        <f>+'ปกติ 1.10.1_1'!U7+'พิเศษ 1.10.2_1'!U7</f>
        <v>0</v>
      </c>
      <c r="V7" s="84">
        <f>+'ปกติ 1.10.1_1'!V7+'พิเศษ 1.10.2_1'!V7</f>
        <v>0.1057197072377338</v>
      </c>
      <c r="W7" s="85">
        <f>+'ปกติ 1.10.1_1'!W7+'พิเศษ 1.10.2_1'!W7</f>
        <v>925.5999094426852</v>
      </c>
    </row>
    <row r="8" spans="1:24" s="24" customFormat="1" ht="18" customHeight="1" x14ac:dyDescent="0.5">
      <c r="A8" s="23"/>
      <c r="B8" s="14"/>
      <c r="C8" s="86"/>
      <c r="D8" s="81" t="s">
        <v>23</v>
      </c>
      <c r="E8" s="81" t="s">
        <v>22</v>
      </c>
      <c r="F8" s="82">
        <f>+'ปกติ 1.10.1_1'!F8+'พิเศษ 1.10.2_1'!F8</f>
        <v>0</v>
      </c>
      <c r="G8" s="83">
        <f>+'ปกติ 1.10.1_1'!G8+'พิเศษ 1.10.2_1'!G8</f>
        <v>0</v>
      </c>
      <c r="H8" s="83">
        <f>+'ปกติ 1.10.1_1'!H8+'พิเศษ 1.10.2_1'!H8</f>
        <v>0.5</v>
      </c>
      <c r="I8" s="83">
        <f>+'ปกติ 1.10.1_1'!I8+'พิเศษ 1.10.2_1'!I8</f>
        <v>0</v>
      </c>
      <c r="J8" s="83">
        <f>+'ปกติ 1.10.1_1'!J8+'พิเศษ 1.10.2_1'!J8</f>
        <v>0</v>
      </c>
      <c r="K8" s="83">
        <f>+'ปกติ 1.10.1_1'!K8+'พิเศษ 1.10.2_1'!K8</f>
        <v>1.0833333333333333</v>
      </c>
      <c r="L8" s="83">
        <f>+'ปกติ 1.10.1_1'!L8+'พิเศษ 1.10.2_1'!L8</f>
        <v>0</v>
      </c>
      <c r="M8" s="83">
        <f>+'ปกติ 1.10.1_1'!M8+'พิเศษ 1.10.2_1'!M8</f>
        <v>0</v>
      </c>
      <c r="N8" s="83">
        <f>+'ปกติ 1.10.1_1'!N8+'พิเศษ 1.10.2_1'!N8</f>
        <v>0</v>
      </c>
      <c r="O8" s="83">
        <f>+'ปกติ 1.10.1_1'!O8+'พิเศษ 1.10.2_1'!O8</f>
        <v>0</v>
      </c>
      <c r="P8" s="83">
        <f>+'ปกติ 1.10.1_1'!P8+'พิเศษ 1.10.2_1'!P8</f>
        <v>0</v>
      </c>
      <c r="Q8" s="83">
        <f>+'ปกติ 1.10.1_1'!Q8+'พิเศษ 1.10.2_1'!Q8</f>
        <v>0</v>
      </c>
      <c r="R8" s="83">
        <f>+'ปกติ 1.10.1_1'!R8+'พิเศษ 1.10.2_1'!R8</f>
        <v>294.91666666666663</v>
      </c>
      <c r="S8" s="83">
        <f>+'ปกติ 1.10.1_1'!S8+'พิเศษ 1.10.2_1'!S8</f>
        <v>0</v>
      </c>
      <c r="T8" s="83">
        <f>+'ปกติ 1.10.1_1'!T8+'พิเศษ 1.10.2_1'!T8</f>
        <v>0</v>
      </c>
      <c r="U8" s="83">
        <f>+'ปกติ 1.10.1_1'!U8+'พิเศษ 1.10.2_1'!U8</f>
        <v>0</v>
      </c>
      <c r="V8" s="84">
        <f>+'ปกติ 1.10.1_1'!V8+'พิเศษ 1.10.2_1'!V8</f>
        <v>0</v>
      </c>
      <c r="W8" s="85">
        <f>+'ปกติ 1.10.1_1'!W8+'พิเศษ 1.10.2_1'!W8</f>
        <v>296.5</v>
      </c>
    </row>
    <row r="9" spans="1:24" s="24" customFormat="1" ht="18" customHeight="1" x14ac:dyDescent="0.5">
      <c r="A9" s="23"/>
      <c r="B9" s="14"/>
      <c r="C9" s="86"/>
      <c r="D9" s="81"/>
      <c r="E9" s="81" t="s">
        <v>24</v>
      </c>
      <c r="F9" s="82">
        <f>+'ปกติ 1.10.1_1'!F9+'พิเศษ 1.10.2_1'!F9</f>
        <v>0</v>
      </c>
      <c r="G9" s="83">
        <f>+'ปกติ 1.10.1_1'!G9+'พิเศษ 1.10.2_1'!G9</f>
        <v>0</v>
      </c>
      <c r="H9" s="83">
        <f>+'ปกติ 1.10.1_1'!H9+'พิเศษ 1.10.2_1'!H9</f>
        <v>1</v>
      </c>
      <c r="I9" s="83">
        <f>+'ปกติ 1.10.1_1'!I9+'พิเศษ 1.10.2_1'!I9</f>
        <v>0</v>
      </c>
      <c r="J9" s="83">
        <f>+'ปกติ 1.10.1_1'!J9+'พิเศษ 1.10.2_1'!J9</f>
        <v>0</v>
      </c>
      <c r="K9" s="83">
        <f>+'ปกติ 1.10.1_1'!K9+'พิเศษ 1.10.2_1'!K9</f>
        <v>2.1666666666666665</v>
      </c>
      <c r="L9" s="83">
        <f>+'ปกติ 1.10.1_1'!L9+'พิเศษ 1.10.2_1'!L9</f>
        <v>0</v>
      </c>
      <c r="M9" s="83">
        <f>+'ปกติ 1.10.1_1'!M9+'พิเศษ 1.10.2_1'!M9</f>
        <v>0</v>
      </c>
      <c r="N9" s="83">
        <f>+'ปกติ 1.10.1_1'!N9+'พิเศษ 1.10.2_1'!N9</f>
        <v>0</v>
      </c>
      <c r="O9" s="83">
        <f>+'ปกติ 1.10.1_1'!O9+'พิเศษ 1.10.2_1'!O9</f>
        <v>0</v>
      </c>
      <c r="P9" s="83">
        <f>+'ปกติ 1.10.1_1'!P9+'พิเศษ 1.10.2_1'!P9</f>
        <v>0</v>
      </c>
      <c r="Q9" s="83">
        <f>+'ปกติ 1.10.1_1'!Q9+'พิเศษ 1.10.2_1'!Q9</f>
        <v>0</v>
      </c>
      <c r="R9" s="83">
        <f>+'ปกติ 1.10.1_1'!R9+'พิเศษ 1.10.2_1'!R9</f>
        <v>589.83333333333326</v>
      </c>
      <c r="S9" s="83">
        <f>+'ปกติ 1.10.1_1'!S9+'พิเศษ 1.10.2_1'!S9</f>
        <v>0</v>
      </c>
      <c r="T9" s="83">
        <f>+'ปกติ 1.10.1_1'!T9+'พิเศษ 1.10.2_1'!T9</f>
        <v>0</v>
      </c>
      <c r="U9" s="83">
        <f>+'ปกติ 1.10.1_1'!U9+'พิเศษ 1.10.2_1'!U9</f>
        <v>0</v>
      </c>
      <c r="V9" s="84">
        <f>+'ปกติ 1.10.1_1'!V9+'พิเศษ 1.10.2_1'!V9</f>
        <v>0</v>
      </c>
      <c r="W9" s="85">
        <f>+'ปกติ 1.10.1_1'!W9+'พิเศษ 1.10.2_1'!W9</f>
        <v>593</v>
      </c>
    </row>
    <row r="10" spans="1:24" s="24" customFormat="1" ht="18" customHeight="1" x14ac:dyDescent="0.5">
      <c r="A10" s="23"/>
      <c r="B10" s="14"/>
      <c r="C10" s="86"/>
      <c r="D10" s="87" t="s">
        <v>25</v>
      </c>
      <c r="E10" s="87"/>
      <c r="F10" s="82">
        <f>+'ปกติ 1.10.1_1'!F10+'พิเศษ 1.10.2_1'!F10</f>
        <v>1.8193262416629183</v>
      </c>
      <c r="G10" s="83">
        <f>+'ปกติ 1.10.1_1'!G10+'พิเศษ 1.10.2_1'!G10</f>
        <v>2.145296828408783</v>
      </c>
      <c r="H10" s="83">
        <f>+'ปกติ 1.10.1_1'!H10+'พิเศษ 1.10.2_1'!H10</f>
        <v>2.3120771881953774</v>
      </c>
      <c r="I10" s="83">
        <f>+'ปกติ 1.10.1_1'!I10+'พิเศษ 1.10.2_1'!I10</f>
        <v>5.0603725361112186</v>
      </c>
      <c r="J10" s="83">
        <f>+'ปกติ 1.10.1_1'!J10+'พิเศษ 1.10.2_1'!J10</f>
        <v>0.90268365410680407</v>
      </c>
      <c r="K10" s="83">
        <f>+'ปกติ 1.10.1_1'!K10+'พิเศษ 1.10.2_1'!K10</f>
        <v>13.049353240055328</v>
      </c>
      <c r="L10" s="83">
        <f>+'ปกติ 1.10.1_1'!L10+'พิเศษ 1.10.2_1'!L10</f>
        <v>4.7922752227441849</v>
      </c>
      <c r="M10" s="83">
        <f>+'ปกติ 1.10.1_1'!M10+'พิเศษ 1.10.2_1'!M10</f>
        <v>0.21957169964760098</v>
      </c>
      <c r="N10" s="83">
        <f>+'ปกติ 1.10.1_1'!N10+'พิเศษ 1.10.2_1'!N10</f>
        <v>0.3659528327460016</v>
      </c>
      <c r="O10" s="83">
        <f>+'ปกติ 1.10.1_1'!O10+'พิเศษ 1.10.2_1'!O10</f>
        <v>2.0735003678890913</v>
      </c>
      <c r="P10" s="83">
        <f>+'ปกติ 1.10.1_1'!P10+'พิเศษ 1.10.2_1'!P10</f>
        <v>1.4882081865004066</v>
      </c>
      <c r="Q10" s="83">
        <f>+'ปกติ 1.10.1_1'!Q10+'พิเศษ 1.10.2_1'!Q10</f>
        <v>1.2036407615155245</v>
      </c>
      <c r="R10" s="83">
        <f>+'ปกติ 1.10.1_1'!R10+'พิเศษ 1.10.2_1'!R10</f>
        <v>1483.0375341203478</v>
      </c>
      <c r="S10" s="83">
        <f>+'ปกติ 1.10.1_1'!S10+'พิเศษ 1.10.2_1'!S10</f>
        <v>0</v>
      </c>
      <c r="T10" s="83">
        <f>+'ปกติ 1.10.1_1'!T10+'พิเศษ 1.10.2_1'!T10</f>
        <v>2.4396855516400109E-2</v>
      </c>
      <c r="U10" s="83">
        <f>+'ปกติ 1.10.1_1'!U10+'พิเศษ 1.10.2_1'!U10</f>
        <v>0</v>
      </c>
      <c r="V10" s="84">
        <f>+'ปกติ 1.10.1_1'!V10+'พิเศษ 1.10.2_1'!V10</f>
        <v>0.1057197072377338</v>
      </c>
      <c r="W10" s="85">
        <f>+'ปกติ 1.10.1_1'!W10+'พิเศษ 1.10.2_1'!W10</f>
        <v>1518.5999094426852</v>
      </c>
      <c r="X10" s="25">
        <f>+W16+W22+W28+W34+W40+W46</f>
        <v>1518.5999094426852</v>
      </c>
    </row>
    <row r="11" spans="1:24" ht="18" customHeight="1" x14ac:dyDescent="0.5">
      <c r="A11" s="4" t="s">
        <v>26</v>
      </c>
      <c r="B11" s="26" t="s">
        <v>42</v>
      </c>
      <c r="C11" s="27" t="s">
        <v>30</v>
      </c>
      <c r="D11" s="28" t="s">
        <v>21</v>
      </c>
      <c r="E11" s="28" t="s">
        <v>21</v>
      </c>
      <c r="F11" s="93">
        <f>+'ปกติ 1.10.1_1'!F11+'พิเศษ 1.10.2_1'!F11</f>
        <v>0</v>
      </c>
      <c r="G11" s="29">
        <f>+'ปกติ 1.10.1_1'!G11+'พิเศษ 1.10.2_1'!G11</f>
        <v>0</v>
      </c>
      <c r="H11" s="29">
        <f>+'ปกติ 1.10.1_1'!H11+'พิเศษ 1.10.2_1'!H11</f>
        <v>0</v>
      </c>
      <c r="I11" s="29">
        <f>+'ปกติ 1.10.1_1'!I11+'พิเศษ 1.10.2_1'!I11</f>
        <v>0</v>
      </c>
      <c r="J11" s="29">
        <f>+'ปกติ 1.10.1_1'!J11+'พิเศษ 1.10.2_1'!J11</f>
        <v>0</v>
      </c>
      <c r="K11" s="29">
        <f>+'ปกติ 1.10.1_1'!K11+'พิเศษ 1.10.2_1'!K11</f>
        <v>0</v>
      </c>
      <c r="L11" s="29">
        <f>+'ปกติ 1.10.1_1'!L11+'พิเศษ 1.10.2_1'!L11</f>
        <v>0</v>
      </c>
      <c r="M11" s="29">
        <f>+'ปกติ 1.10.1_1'!M11+'พิเศษ 1.10.2_1'!M11</f>
        <v>0</v>
      </c>
      <c r="N11" s="29">
        <f>+'ปกติ 1.10.1_1'!N11+'พิเศษ 1.10.2_1'!N11</f>
        <v>0</v>
      </c>
      <c r="O11" s="29">
        <f>+'ปกติ 1.10.1_1'!O11+'พิเศษ 1.10.2_1'!O11</f>
        <v>0</v>
      </c>
      <c r="P11" s="29">
        <f>+'ปกติ 1.10.1_1'!P11+'พิเศษ 1.10.2_1'!P11</f>
        <v>0</v>
      </c>
      <c r="Q11" s="29">
        <f>+'ปกติ 1.10.1_1'!Q11+'พิเศษ 1.10.2_1'!Q11</f>
        <v>0</v>
      </c>
      <c r="R11" s="29">
        <f>+'ปกติ 1.10.1_1'!R11+'พิเศษ 1.10.2_1'!R11</f>
        <v>143.8235294117647</v>
      </c>
      <c r="S11" s="29">
        <f>+'ปกติ 1.10.1_1'!S11+'พิเศษ 1.10.2_1'!S11</f>
        <v>0</v>
      </c>
      <c r="T11" s="29">
        <f>+'ปกติ 1.10.1_1'!T11+'พิเศษ 1.10.2_1'!T11</f>
        <v>0</v>
      </c>
      <c r="U11" s="29">
        <f>+'ปกติ 1.10.1_1'!U11+'พิเศษ 1.10.2_1'!U11</f>
        <v>0</v>
      </c>
      <c r="V11" s="30">
        <f>+'ปกติ 1.10.1_1'!V11+'พิเศษ 1.10.2_1'!V11</f>
        <v>0</v>
      </c>
      <c r="W11" s="31">
        <f>+'ปกติ 1.10.1_1'!W11+'พิเศษ 1.10.2_1'!W11</f>
        <v>143.8235294117647</v>
      </c>
    </row>
    <row r="12" spans="1:24" ht="18" customHeight="1" x14ac:dyDescent="0.5">
      <c r="A12" s="4" t="s">
        <v>27</v>
      </c>
      <c r="B12" s="32" t="s">
        <v>42</v>
      </c>
      <c r="C12" s="33"/>
      <c r="D12" s="34"/>
      <c r="E12" s="34" t="s">
        <v>22</v>
      </c>
      <c r="F12" s="38">
        <f>+'ปกติ 1.10.1_1'!F12+'พิเศษ 1.10.2_1'!F12</f>
        <v>0</v>
      </c>
      <c r="G12" s="35">
        <f>+'ปกติ 1.10.1_1'!G12+'พิเศษ 1.10.2_1'!G12</f>
        <v>0</v>
      </c>
      <c r="H12" s="35">
        <f>+'ปกติ 1.10.1_1'!H12+'พิเศษ 1.10.2_1'!H12</f>
        <v>0</v>
      </c>
      <c r="I12" s="35">
        <f>+'ปกติ 1.10.1_1'!I12+'พิเศษ 1.10.2_1'!I12</f>
        <v>0</v>
      </c>
      <c r="J12" s="35">
        <f>+'ปกติ 1.10.1_1'!J12+'พิเศษ 1.10.2_1'!J12</f>
        <v>0</v>
      </c>
      <c r="K12" s="35">
        <f>+'ปกติ 1.10.1_1'!K12+'พิเศษ 1.10.2_1'!K12</f>
        <v>0</v>
      </c>
      <c r="L12" s="35">
        <f>+'ปกติ 1.10.1_1'!L12+'พิเศษ 1.10.2_1'!L12</f>
        <v>0</v>
      </c>
      <c r="M12" s="35">
        <f>+'ปกติ 1.10.1_1'!M12+'พิเศษ 1.10.2_1'!M12</f>
        <v>0</v>
      </c>
      <c r="N12" s="35">
        <f>+'ปกติ 1.10.1_1'!N12+'พิเศษ 1.10.2_1'!N12</f>
        <v>0</v>
      </c>
      <c r="O12" s="35">
        <f>+'ปกติ 1.10.1_1'!O12+'พิเศษ 1.10.2_1'!O12</f>
        <v>0</v>
      </c>
      <c r="P12" s="35">
        <f>+'ปกติ 1.10.1_1'!P12+'พิเศษ 1.10.2_1'!P12</f>
        <v>0</v>
      </c>
      <c r="Q12" s="35">
        <f>+'ปกติ 1.10.1_1'!Q12+'พิเศษ 1.10.2_1'!Q12</f>
        <v>0</v>
      </c>
      <c r="R12" s="35">
        <f>+'ปกติ 1.10.1_1'!R12+'พิเศษ 1.10.2_1'!R12</f>
        <v>0.88235294117647056</v>
      </c>
      <c r="S12" s="35">
        <f>+'ปกติ 1.10.1_1'!S12+'พิเศษ 1.10.2_1'!S12</f>
        <v>0</v>
      </c>
      <c r="T12" s="35">
        <f>+'ปกติ 1.10.1_1'!T12+'พิเศษ 1.10.2_1'!T12</f>
        <v>0</v>
      </c>
      <c r="U12" s="35">
        <f>+'ปกติ 1.10.1_1'!U12+'พิเศษ 1.10.2_1'!U12</f>
        <v>0</v>
      </c>
      <c r="V12" s="36">
        <f>+'ปกติ 1.10.1_1'!V12+'พิเศษ 1.10.2_1'!V12</f>
        <v>0</v>
      </c>
      <c r="W12" s="37">
        <f>+'ปกติ 1.10.1_1'!W12+'พิเศษ 1.10.2_1'!W12</f>
        <v>0.88235294117647056</v>
      </c>
    </row>
    <row r="13" spans="1:24" ht="18" customHeight="1" x14ac:dyDescent="0.5">
      <c r="B13" s="32"/>
      <c r="C13" s="33"/>
      <c r="D13" s="34"/>
      <c r="E13" s="34" t="s">
        <v>20</v>
      </c>
      <c r="F13" s="38">
        <f>+'ปกติ 1.10.1_1'!F13+'พิเศษ 1.10.2_1'!F13</f>
        <v>0</v>
      </c>
      <c r="G13" s="35">
        <f>+'ปกติ 1.10.1_1'!G13+'พิเศษ 1.10.2_1'!G13</f>
        <v>0</v>
      </c>
      <c r="H13" s="35">
        <f>+'ปกติ 1.10.1_1'!H13+'พิเศษ 1.10.2_1'!H13</f>
        <v>0</v>
      </c>
      <c r="I13" s="35">
        <f>+'ปกติ 1.10.1_1'!I13+'พิเศษ 1.10.2_1'!I13</f>
        <v>0</v>
      </c>
      <c r="J13" s="35">
        <f>+'ปกติ 1.10.1_1'!J13+'พิเศษ 1.10.2_1'!J13</f>
        <v>0</v>
      </c>
      <c r="K13" s="35">
        <f>+'ปกติ 1.10.1_1'!K13+'พิเศษ 1.10.2_1'!K13</f>
        <v>0</v>
      </c>
      <c r="L13" s="35">
        <f>+'ปกติ 1.10.1_1'!L13+'พิเศษ 1.10.2_1'!L13</f>
        <v>0</v>
      </c>
      <c r="M13" s="35">
        <f>+'ปกติ 1.10.1_1'!M13+'พิเศษ 1.10.2_1'!M13</f>
        <v>0</v>
      </c>
      <c r="N13" s="35">
        <f>+'ปกติ 1.10.1_1'!N13+'พิเศษ 1.10.2_1'!N13</f>
        <v>0</v>
      </c>
      <c r="O13" s="35">
        <f>+'ปกติ 1.10.1_1'!O13+'พิเศษ 1.10.2_1'!O13</f>
        <v>0</v>
      </c>
      <c r="P13" s="35">
        <f>+'ปกติ 1.10.1_1'!P13+'พิเศษ 1.10.2_1'!P13</f>
        <v>0</v>
      </c>
      <c r="Q13" s="35">
        <f>+'ปกติ 1.10.1_1'!Q13+'พิเศษ 1.10.2_1'!Q13</f>
        <v>0</v>
      </c>
      <c r="R13" s="35">
        <f>+'ปกติ 1.10.1_1'!R13+'พิเศษ 1.10.2_1'!R13</f>
        <v>144.70588235294116</v>
      </c>
      <c r="S13" s="35">
        <f>+'ปกติ 1.10.1_1'!S13+'พิเศษ 1.10.2_1'!S13</f>
        <v>0</v>
      </c>
      <c r="T13" s="35">
        <f>+'ปกติ 1.10.1_1'!T13+'พิเศษ 1.10.2_1'!T13</f>
        <v>0</v>
      </c>
      <c r="U13" s="35">
        <f>+'ปกติ 1.10.1_1'!U13+'พิเศษ 1.10.2_1'!U13</f>
        <v>0</v>
      </c>
      <c r="V13" s="36">
        <f>+'ปกติ 1.10.1_1'!V13+'พิเศษ 1.10.2_1'!V13</f>
        <v>0</v>
      </c>
      <c r="W13" s="37">
        <f>+'ปกติ 1.10.1_1'!W13+'พิเศษ 1.10.2_1'!W13</f>
        <v>144.70588235294116</v>
      </c>
    </row>
    <row r="14" spans="1:24" ht="18" customHeight="1" x14ac:dyDescent="0.5">
      <c r="A14" s="4" t="s">
        <v>28</v>
      </c>
      <c r="B14" s="32" t="s">
        <v>42</v>
      </c>
      <c r="C14" s="33"/>
      <c r="D14" s="34" t="s">
        <v>23</v>
      </c>
      <c r="E14" s="34" t="s">
        <v>22</v>
      </c>
      <c r="F14" s="38">
        <f>+'ปกติ 1.10.1_1'!F14+'พิเศษ 1.10.2_1'!F14</f>
        <v>0</v>
      </c>
      <c r="G14" s="35">
        <f>+'ปกติ 1.10.1_1'!G14+'พิเศษ 1.10.2_1'!G14</f>
        <v>0</v>
      </c>
      <c r="H14" s="35">
        <f>+'ปกติ 1.10.1_1'!H14+'พิเศษ 1.10.2_1'!H14</f>
        <v>0</v>
      </c>
      <c r="I14" s="35">
        <f>+'ปกติ 1.10.1_1'!I14+'พิเศษ 1.10.2_1'!I14</f>
        <v>0</v>
      </c>
      <c r="J14" s="35">
        <f>+'ปกติ 1.10.1_1'!J14+'พิเศษ 1.10.2_1'!J14</f>
        <v>0</v>
      </c>
      <c r="K14" s="35">
        <f>+'ปกติ 1.10.1_1'!K14+'พิเศษ 1.10.2_1'!K14</f>
        <v>0</v>
      </c>
      <c r="L14" s="35">
        <f>+'ปกติ 1.10.1_1'!L14+'พิเศษ 1.10.2_1'!L14</f>
        <v>0</v>
      </c>
      <c r="M14" s="35">
        <f>+'ปกติ 1.10.1_1'!M14+'พิเศษ 1.10.2_1'!M14</f>
        <v>0</v>
      </c>
      <c r="N14" s="35">
        <f>+'ปกติ 1.10.1_1'!N14+'พิเศษ 1.10.2_1'!N14</f>
        <v>0</v>
      </c>
      <c r="O14" s="35">
        <f>+'ปกติ 1.10.1_1'!O14+'พิเศษ 1.10.2_1'!O14</f>
        <v>0</v>
      </c>
      <c r="P14" s="35">
        <f>+'ปกติ 1.10.1_1'!P14+'พิเศษ 1.10.2_1'!P14</f>
        <v>0</v>
      </c>
      <c r="Q14" s="35">
        <f>+'ปกติ 1.10.1_1'!Q14+'พิเศษ 1.10.2_1'!Q14</f>
        <v>0</v>
      </c>
      <c r="R14" s="35">
        <f>+'ปกติ 1.10.1_1'!R14+'พิเศษ 1.10.2_1'!R14</f>
        <v>23.416666666666668</v>
      </c>
      <c r="S14" s="35">
        <f>+'ปกติ 1.10.1_1'!S14+'พิเศษ 1.10.2_1'!S14</f>
        <v>0</v>
      </c>
      <c r="T14" s="35">
        <f>+'ปกติ 1.10.1_1'!T14+'พิเศษ 1.10.2_1'!T14</f>
        <v>0</v>
      </c>
      <c r="U14" s="35">
        <f>+'ปกติ 1.10.1_1'!U14+'พิเศษ 1.10.2_1'!U14</f>
        <v>0</v>
      </c>
      <c r="V14" s="36">
        <f>+'ปกติ 1.10.1_1'!V14+'พิเศษ 1.10.2_1'!V14</f>
        <v>0</v>
      </c>
      <c r="W14" s="37">
        <f>+'ปกติ 1.10.1_1'!W14+'พิเศษ 1.10.2_1'!W14</f>
        <v>23.416666666666668</v>
      </c>
    </row>
    <row r="15" spans="1:24" ht="18" customHeight="1" x14ac:dyDescent="0.5">
      <c r="B15" s="39"/>
      <c r="C15" s="33"/>
      <c r="D15" s="34"/>
      <c r="E15" s="34" t="s">
        <v>24</v>
      </c>
      <c r="F15" s="38">
        <f>+'ปกติ 1.10.1_1'!F15+'พิเศษ 1.10.2_1'!F15</f>
        <v>0</v>
      </c>
      <c r="G15" s="35">
        <f>+'ปกติ 1.10.1_1'!G15+'พิเศษ 1.10.2_1'!G15</f>
        <v>0</v>
      </c>
      <c r="H15" s="35">
        <f>+'ปกติ 1.10.1_1'!H15+'พิเศษ 1.10.2_1'!H15</f>
        <v>0</v>
      </c>
      <c r="I15" s="35">
        <f>+'ปกติ 1.10.1_1'!I15+'พิเศษ 1.10.2_1'!I15</f>
        <v>0</v>
      </c>
      <c r="J15" s="35">
        <f>+'ปกติ 1.10.1_1'!J15+'พิเศษ 1.10.2_1'!J15</f>
        <v>0</v>
      </c>
      <c r="K15" s="35">
        <f>+'ปกติ 1.10.1_1'!K15+'พิเศษ 1.10.2_1'!K15</f>
        <v>0</v>
      </c>
      <c r="L15" s="35">
        <f>+'ปกติ 1.10.1_1'!L15+'พิเศษ 1.10.2_1'!L15</f>
        <v>0</v>
      </c>
      <c r="M15" s="35">
        <f>+'ปกติ 1.10.1_1'!M15+'พิเศษ 1.10.2_1'!M15</f>
        <v>0</v>
      </c>
      <c r="N15" s="35">
        <f>+'ปกติ 1.10.1_1'!N15+'พิเศษ 1.10.2_1'!N15</f>
        <v>0</v>
      </c>
      <c r="O15" s="35">
        <f>+'ปกติ 1.10.1_1'!O15+'พิเศษ 1.10.2_1'!O15</f>
        <v>0</v>
      </c>
      <c r="P15" s="35">
        <f>+'ปกติ 1.10.1_1'!P15+'พิเศษ 1.10.2_1'!P15</f>
        <v>0</v>
      </c>
      <c r="Q15" s="35">
        <f>+'ปกติ 1.10.1_1'!Q15+'พิเศษ 1.10.2_1'!Q15</f>
        <v>0</v>
      </c>
      <c r="R15" s="35">
        <f>+'ปกติ 1.10.1_1'!R15+'พิเศษ 1.10.2_1'!R15</f>
        <v>46.833333333333336</v>
      </c>
      <c r="S15" s="35">
        <f>+'ปกติ 1.10.1_1'!S15+'พิเศษ 1.10.2_1'!S15</f>
        <v>0</v>
      </c>
      <c r="T15" s="35">
        <f>+'ปกติ 1.10.1_1'!T15+'พิเศษ 1.10.2_1'!T15</f>
        <v>0</v>
      </c>
      <c r="U15" s="35">
        <f>+'ปกติ 1.10.1_1'!U15+'พิเศษ 1.10.2_1'!U15</f>
        <v>0</v>
      </c>
      <c r="V15" s="36">
        <f>+'ปกติ 1.10.1_1'!V15+'พิเศษ 1.10.2_1'!V15</f>
        <v>0</v>
      </c>
      <c r="W15" s="37">
        <f>+'ปกติ 1.10.1_1'!W15+'พิเศษ 1.10.2_1'!W15</f>
        <v>46.833333333333336</v>
      </c>
    </row>
    <row r="16" spans="1:24" ht="18" customHeight="1" x14ac:dyDescent="0.5">
      <c r="B16" s="39"/>
      <c r="C16" s="40"/>
      <c r="D16" s="41" t="s">
        <v>25</v>
      </c>
      <c r="E16" s="41"/>
      <c r="F16" s="42">
        <f>+'ปกติ 1.10.1_1'!F16+'พิเศษ 1.10.2_1'!F16</f>
        <v>0</v>
      </c>
      <c r="G16" s="43">
        <f>+'ปกติ 1.10.1_1'!G16+'พิเศษ 1.10.2_1'!G16</f>
        <v>0</v>
      </c>
      <c r="H16" s="43">
        <f>+'ปกติ 1.10.1_1'!H16+'พิเศษ 1.10.2_1'!H16</f>
        <v>0</v>
      </c>
      <c r="I16" s="43">
        <f>+'ปกติ 1.10.1_1'!I16+'พิเศษ 1.10.2_1'!I16</f>
        <v>0</v>
      </c>
      <c r="J16" s="43">
        <f>+'ปกติ 1.10.1_1'!J16+'พิเศษ 1.10.2_1'!J16</f>
        <v>0</v>
      </c>
      <c r="K16" s="43">
        <f>+'ปกติ 1.10.1_1'!K16+'พิเศษ 1.10.2_1'!K16</f>
        <v>0</v>
      </c>
      <c r="L16" s="43">
        <f>+'ปกติ 1.10.1_1'!L16+'พิเศษ 1.10.2_1'!L16</f>
        <v>0</v>
      </c>
      <c r="M16" s="43">
        <f>+'ปกติ 1.10.1_1'!M16+'พิเศษ 1.10.2_1'!M16</f>
        <v>0</v>
      </c>
      <c r="N16" s="43">
        <f>+'ปกติ 1.10.1_1'!N16+'พิเศษ 1.10.2_1'!N16</f>
        <v>0</v>
      </c>
      <c r="O16" s="43">
        <f>+'ปกติ 1.10.1_1'!O16+'พิเศษ 1.10.2_1'!O16</f>
        <v>0</v>
      </c>
      <c r="P16" s="43">
        <f>+'ปกติ 1.10.1_1'!P16+'พิเศษ 1.10.2_1'!P16</f>
        <v>0</v>
      </c>
      <c r="Q16" s="43">
        <f>+'ปกติ 1.10.1_1'!Q16+'พิเศษ 1.10.2_1'!Q16</f>
        <v>0</v>
      </c>
      <c r="R16" s="43">
        <f>+'ปกติ 1.10.1_1'!R16+'พิเศษ 1.10.2_1'!R16</f>
        <v>191.5392156862745</v>
      </c>
      <c r="S16" s="43">
        <f>+'ปกติ 1.10.1_1'!S16+'พิเศษ 1.10.2_1'!S16</f>
        <v>0</v>
      </c>
      <c r="T16" s="43">
        <f>+'ปกติ 1.10.1_1'!T16+'พิเศษ 1.10.2_1'!T16</f>
        <v>0</v>
      </c>
      <c r="U16" s="43">
        <f>+'ปกติ 1.10.1_1'!U16+'พิเศษ 1.10.2_1'!U16</f>
        <v>0</v>
      </c>
      <c r="V16" s="44">
        <f>+'ปกติ 1.10.1_1'!V16+'พิเศษ 1.10.2_1'!V16</f>
        <v>0</v>
      </c>
      <c r="W16" s="45">
        <f>+'ปกติ 1.10.1_1'!W16+'พิเศษ 1.10.2_1'!W16</f>
        <v>191.5392156862745</v>
      </c>
    </row>
    <row r="17" spans="1:23" ht="18" customHeight="1" x14ac:dyDescent="0.5">
      <c r="A17" s="4" t="s">
        <v>26</v>
      </c>
      <c r="B17" s="26" t="s">
        <v>31</v>
      </c>
      <c r="C17" s="27" t="s">
        <v>32</v>
      </c>
      <c r="D17" s="28" t="s">
        <v>21</v>
      </c>
      <c r="E17" s="28" t="s">
        <v>21</v>
      </c>
      <c r="F17" s="93">
        <f>+'ปกติ 1.10.1_1'!F17+'พิเศษ 1.10.2_1'!F17</f>
        <v>1.1810401579986833</v>
      </c>
      <c r="G17" s="29">
        <f>+'ปกติ 1.10.1_1'!G17+'พิเศษ 1.10.2_1'!G17</f>
        <v>1.8427758200054214</v>
      </c>
      <c r="H17" s="29">
        <f>+'ปกติ 1.10.1_1'!H17+'พิเศษ 1.10.2_1'!H17</f>
        <v>0.69844712078379745</v>
      </c>
      <c r="I17" s="29">
        <f>+'ปกติ 1.10.1_1'!I17+'พิเศษ 1.10.2_1'!I17</f>
        <v>2.4241180343104984</v>
      </c>
      <c r="J17" s="29">
        <f>+'ปกติ 1.10.1_1'!J17+'พิเศษ 1.10.2_1'!J17</f>
        <v>0.90268365410680407</v>
      </c>
      <c r="K17" s="29">
        <f>+'ปกติ 1.10.1_1'!K17+'พิเศษ 1.10.2_1'!K17</f>
        <v>8.4217945242613172</v>
      </c>
      <c r="L17" s="29">
        <f>+'ปกติ 1.10.1_1'!L17+'พิเศษ 1.10.2_1'!L17</f>
        <v>3.2996166208418853</v>
      </c>
      <c r="M17" s="29">
        <f>+'ปกติ 1.10.1_1'!M17+'พิเศษ 1.10.2_1'!M17</f>
        <v>0.21957169964760098</v>
      </c>
      <c r="N17" s="29">
        <f>+'ปกติ 1.10.1_1'!N17+'พิเศษ 1.10.2_1'!N17</f>
        <v>0.3659528327460016</v>
      </c>
      <c r="O17" s="29">
        <f>+'ปกติ 1.10.1_1'!O17+'พิเศษ 1.10.2_1'!O17</f>
        <v>2.0302830809743253</v>
      </c>
      <c r="P17" s="29">
        <f>+'ปกติ 1.10.1_1'!P17+'พิเศษ 1.10.2_1'!P17</f>
        <v>1.4882081865004066</v>
      </c>
      <c r="Q17" s="29">
        <f>+'ปกติ 1.10.1_1'!Q17+'พิเศษ 1.10.2_1'!Q17</f>
        <v>1.1629167796150719</v>
      </c>
      <c r="R17" s="29">
        <f>+'ปกติ 1.10.1_1'!R17+'พิเศษ 1.10.2_1'!R17</f>
        <v>150.47837199395889</v>
      </c>
      <c r="S17" s="29">
        <f>+'ปกติ 1.10.1_1'!S17+'พิเศษ 1.10.2_1'!S17</f>
        <v>0</v>
      </c>
      <c r="T17" s="29">
        <f>+'ปกติ 1.10.1_1'!T17+'พิเศษ 1.10.2_1'!T17</f>
        <v>2.4396855516400109E-2</v>
      </c>
      <c r="U17" s="29">
        <f>+'ปกติ 1.10.1_1'!U17+'พิเศษ 1.10.2_1'!U17</f>
        <v>0</v>
      </c>
      <c r="V17" s="30">
        <f>+'ปกติ 1.10.1_1'!V17+'พิเศษ 1.10.2_1'!V17</f>
        <v>0.1057197072377338</v>
      </c>
      <c r="W17" s="31">
        <f>+'ปกติ 1.10.1_1'!W17+'พิเศษ 1.10.2_1'!W17</f>
        <v>174.64589706850484</v>
      </c>
    </row>
    <row r="18" spans="1:23" ht="18" customHeight="1" x14ac:dyDescent="0.5">
      <c r="A18" s="4" t="s">
        <v>27</v>
      </c>
      <c r="B18" s="32" t="s">
        <v>31</v>
      </c>
      <c r="C18" s="33"/>
      <c r="D18" s="34"/>
      <c r="E18" s="34" t="s">
        <v>22</v>
      </c>
      <c r="F18" s="38">
        <f>+'ปกติ 1.10.1_1'!F18+'พิเศษ 1.10.2_1'!F18</f>
        <v>0</v>
      </c>
      <c r="G18" s="35">
        <f>+'ปกติ 1.10.1_1'!G18+'พิเศษ 1.10.2_1'!G18</f>
        <v>0</v>
      </c>
      <c r="H18" s="35">
        <f>+'ปกติ 1.10.1_1'!H18+'พิเศษ 1.10.2_1'!H18</f>
        <v>0</v>
      </c>
      <c r="I18" s="35">
        <f>+'ปกติ 1.10.1_1'!I18+'พิเศษ 1.10.2_1'!I18</f>
        <v>0</v>
      </c>
      <c r="J18" s="35">
        <f>+'ปกติ 1.10.1_1'!J18+'พิเศษ 1.10.2_1'!J18</f>
        <v>0</v>
      </c>
      <c r="K18" s="35">
        <f>+'ปกติ 1.10.1_1'!K18+'พิเศษ 1.10.2_1'!K18</f>
        <v>0</v>
      </c>
      <c r="L18" s="35">
        <f>+'ปกติ 1.10.1_1'!L18+'พิเศษ 1.10.2_1'!L18</f>
        <v>0</v>
      </c>
      <c r="M18" s="35">
        <f>+'ปกติ 1.10.1_1'!M18+'พิเศษ 1.10.2_1'!M18</f>
        <v>0</v>
      </c>
      <c r="N18" s="35">
        <f>+'ปกติ 1.10.1_1'!N18+'พิเศษ 1.10.2_1'!N18</f>
        <v>0</v>
      </c>
      <c r="O18" s="35">
        <f>+'ปกติ 1.10.1_1'!O18+'พิเศษ 1.10.2_1'!O18</f>
        <v>0</v>
      </c>
      <c r="P18" s="35">
        <f>+'ปกติ 1.10.1_1'!P18+'พิเศษ 1.10.2_1'!P18</f>
        <v>0</v>
      </c>
      <c r="Q18" s="35">
        <f>+'ปกติ 1.10.1_1'!Q18+'พิเศษ 1.10.2_1'!Q18</f>
        <v>0</v>
      </c>
      <c r="R18" s="35">
        <f>+'ปกติ 1.10.1_1'!R18+'พิเศษ 1.10.2_1'!R18</f>
        <v>0</v>
      </c>
      <c r="S18" s="35">
        <f>+'ปกติ 1.10.1_1'!S18+'พิเศษ 1.10.2_1'!S18</f>
        <v>0</v>
      </c>
      <c r="T18" s="35">
        <f>+'ปกติ 1.10.1_1'!T18+'พิเศษ 1.10.2_1'!T18</f>
        <v>0</v>
      </c>
      <c r="U18" s="35">
        <f>+'ปกติ 1.10.1_1'!U18+'พิเศษ 1.10.2_1'!U18</f>
        <v>0</v>
      </c>
      <c r="V18" s="36">
        <f>+'ปกติ 1.10.1_1'!V18+'พิเศษ 1.10.2_1'!V18</f>
        <v>0</v>
      </c>
      <c r="W18" s="37">
        <f>+'ปกติ 1.10.1_1'!W18+'พิเศษ 1.10.2_1'!W18</f>
        <v>0</v>
      </c>
    </row>
    <row r="19" spans="1:23" ht="18" customHeight="1" x14ac:dyDescent="0.5">
      <c r="B19" s="32"/>
      <c r="C19" s="33"/>
      <c r="D19" s="34"/>
      <c r="E19" s="34" t="s">
        <v>20</v>
      </c>
      <c r="F19" s="38">
        <f>+'ปกติ 1.10.1_1'!F19+'พิเศษ 1.10.2_1'!F19</f>
        <v>1.1810401579986833</v>
      </c>
      <c r="G19" s="35">
        <f>+'ปกติ 1.10.1_1'!G19+'พิเศษ 1.10.2_1'!G19</f>
        <v>1.8427758200054214</v>
      </c>
      <c r="H19" s="35">
        <f>+'ปกติ 1.10.1_1'!H19+'พิเศษ 1.10.2_1'!H19</f>
        <v>0.69844712078379745</v>
      </c>
      <c r="I19" s="35">
        <f>+'ปกติ 1.10.1_1'!I19+'พิเศษ 1.10.2_1'!I19</f>
        <v>2.4241180343104984</v>
      </c>
      <c r="J19" s="35">
        <f>+'ปกติ 1.10.1_1'!J19+'พิเศษ 1.10.2_1'!J19</f>
        <v>0.90268365410680407</v>
      </c>
      <c r="K19" s="35">
        <f>+'ปกติ 1.10.1_1'!K19+'พิเศษ 1.10.2_1'!K19</f>
        <v>8.4217945242613172</v>
      </c>
      <c r="L19" s="35">
        <f>+'ปกติ 1.10.1_1'!L19+'พิเศษ 1.10.2_1'!L19</f>
        <v>3.2996166208418853</v>
      </c>
      <c r="M19" s="35">
        <f>+'ปกติ 1.10.1_1'!M19+'พิเศษ 1.10.2_1'!M19</f>
        <v>0.21957169964760098</v>
      </c>
      <c r="N19" s="35">
        <f>+'ปกติ 1.10.1_1'!N19+'พิเศษ 1.10.2_1'!N19</f>
        <v>0.3659528327460016</v>
      </c>
      <c r="O19" s="35">
        <f>+'ปกติ 1.10.1_1'!O19+'พิเศษ 1.10.2_1'!O19</f>
        <v>2.0302830809743253</v>
      </c>
      <c r="P19" s="35">
        <f>+'ปกติ 1.10.1_1'!P19+'พิเศษ 1.10.2_1'!P19</f>
        <v>1.4882081865004066</v>
      </c>
      <c r="Q19" s="35">
        <f>+'ปกติ 1.10.1_1'!Q19+'พิเศษ 1.10.2_1'!Q19</f>
        <v>1.1629167796150719</v>
      </c>
      <c r="R19" s="35">
        <f>+'ปกติ 1.10.1_1'!R19+'พิเศษ 1.10.2_1'!R19</f>
        <v>150.47837199395889</v>
      </c>
      <c r="S19" s="35">
        <f>+'ปกติ 1.10.1_1'!S19+'พิเศษ 1.10.2_1'!S19</f>
        <v>0</v>
      </c>
      <c r="T19" s="35">
        <f>+'ปกติ 1.10.1_1'!T19+'พิเศษ 1.10.2_1'!T19</f>
        <v>2.4396855516400109E-2</v>
      </c>
      <c r="U19" s="35">
        <f>+'ปกติ 1.10.1_1'!U19+'พิเศษ 1.10.2_1'!U19</f>
        <v>0</v>
      </c>
      <c r="V19" s="36">
        <f>+'ปกติ 1.10.1_1'!V19+'พิเศษ 1.10.2_1'!V19</f>
        <v>0.1057197072377338</v>
      </c>
      <c r="W19" s="37">
        <f>+'ปกติ 1.10.1_1'!W19+'พิเศษ 1.10.2_1'!W19</f>
        <v>174.64589706850484</v>
      </c>
    </row>
    <row r="20" spans="1:23" ht="18" customHeight="1" x14ac:dyDescent="0.5">
      <c r="A20" s="4" t="s">
        <v>28</v>
      </c>
      <c r="B20" s="32" t="s">
        <v>31</v>
      </c>
      <c r="C20" s="33"/>
      <c r="D20" s="34" t="s">
        <v>23</v>
      </c>
      <c r="E20" s="34" t="s">
        <v>22</v>
      </c>
      <c r="F20" s="38">
        <f>+'ปกติ 1.10.1_1'!F20+'พิเศษ 1.10.2_1'!F20</f>
        <v>0</v>
      </c>
      <c r="G20" s="35">
        <f>+'ปกติ 1.10.1_1'!G20+'พิเศษ 1.10.2_1'!G20</f>
        <v>0</v>
      </c>
      <c r="H20" s="35">
        <f>+'ปกติ 1.10.1_1'!H20+'พิเศษ 1.10.2_1'!H20</f>
        <v>0.5</v>
      </c>
      <c r="I20" s="35">
        <f>+'ปกติ 1.10.1_1'!I20+'พิเศษ 1.10.2_1'!I20</f>
        <v>0</v>
      </c>
      <c r="J20" s="35">
        <f>+'ปกติ 1.10.1_1'!J20+'พิเศษ 1.10.2_1'!J20</f>
        <v>0</v>
      </c>
      <c r="K20" s="35">
        <f>+'ปกติ 1.10.1_1'!K20+'พิเศษ 1.10.2_1'!K20</f>
        <v>1.0833333333333333</v>
      </c>
      <c r="L20" s="35">
        <f>+'ปกติ 1.10.1_1'!L20+'พิเศษ 1.10.2_1'!L20</f>
        <v>0</v>
      </c>
      <c r="M20" s="35">
        <f>+'ปกติ 1.10.1_1'!M20+'พิเศษ 1.10.2_1'!M20</f>
        <v>0</v>
      </c>
      <c r="N20" s="35">
        <f>+'ปกติ 1.10.1_1'!N20+'พิเศษ 1.10.2_1'!N20</f>
        <v>0</v>
      </c>
      <c r="O20" s="35">
        <f>+'ปกติ 1.10.1_1'!O20+'พิเศษ 1.10.2_1'!O20</f>
        <v>0</v>
      </c>
      <c r="P20" s="35">
        <f>+'ปกติ 1.10.1_1'!P20+'พิเศษ 1.10.2_1'!P20</f>
        <v>0</v>
      </c>
      <c r="Q20" s="35">
        <f>+'ปกติ 1.10.1_1'!Q20+'พิเศษ 1.10.2_1'!Q20</f>
        <v>0</v>
      </c>
      <c r="R20" s="35">
        <f>+'ปกติ 1.10.1_1'!R20+'พิเศษ 1.10.2_1'!R20</f>
        <v>71.083333333333314</v>
      </c>
      <c r="S20" s="35">
        <f>+'ปกติ 1.10.1_1'!S20+'พิเศษ 1.10.2_1'!S20</f>
        <v>0</v>
      </c>
      <c r="T20" s="35">
        <f>+'ปกติ 1.10.1_1'!T20+'พิเศษ 1.10.2_1'!T20</f>
        <v>0</v>
      </c>
      <c r="U20" s="35">
        <f>+'ปกติ 1.10.1_1'!U20+'พิเศษ 1.10.2_1'!U20</f>
        <v>0</v>
      </c>
      <c r="V20" s="36">
        <f>+'ปกติ 1.10.1_1'!V20+'พิเศษ 1.10.2_1'!V20</f>
        <v>0</v>
      </c>
      <c r="W20" s="37">
        <f>+'ปกติ 1.10.1_1'!W20+'พิเศษ 1.10.2_1'!W20</f>
        <v>72.666666666666657</v>
      </c>
    </row>
    <row r="21" spans="1:23" ht="18" customHeight="1" x14ac:dyDescent="0.5">
      <c r="B21" s="39"/>
      <c r="C21" s="33"/>
      <c r="D21" s="34"/>
      <c r="E21" s="34" t="s">
        <v>24</v>
      </c>
      <c r="F21" s="38">
        <f>+'ปกติ 1.10.1_1'!F21+'พิเศษ 1.10.2_1'!F21</f>
        <v>0</v>
      </c>
      <c r="G21" s="35">
        <f>+'ปกติ 1.10.1_1'!G21+'พิเศษ 1.10.2_1'!G21</f>
        <v>0</v>
      </c>
      <c r="H21" s="35">
        <f>+'ปกติ 1.10.1_1'!H21+'พิเศษ 1.10.2_1'!H21</f>
        <v>1</v>
      </c>
      <c r="I21" s="35">
        <f>+'ปกติ 1.10.1_1'!I21+'พิเศษ 1.10.2_1'!I21</f>
        <v>0</v>
      </c>
      <c r="J21" s="35">
        <f>+'ปกติ 1.10.1_1'!J21+'พิเศษ 1.10.2_1'!J21</f>
        <v>0</v>
      </c>
      <c r="K21" s="35">
        <f>+'ปกติ 1.10.1_1'!K21+'พิเศษ 1.10.2_1'!K21</f>
        <v>2.1666666666666665</v>
      </c>
      <c r="L21" s="35">
        <f>+'ปกติ 1.10.1_1'!L21+'พิเศษ 1.10.2_1'!L21</f>
        <v>0</v>
      </c>
      <c r="M21" s="35">
        <f>+'ปกติ 1.10.1_1'!M21+'พิเศษ 1.10.2_1'!M21</f>
        <v>0</v>
      </c>
      <c r="N21" s="35">
        <f>+'ปกติ 1.10.1_1'!N21+'พิเศษ 1.10.2_1'!N21</f>
        <v>0</v>
      </c>
      <c r="O21" s="35">
        <f>+'ปกติ 1.10.1_1'!O21+'พิเศษ 1.10.2_1'!O21</f>
        <v>0</v>
      </c>
      <c r="P21" s="35">
        <f>+'ปกติ 1.10.1_1'!P21+'พิเศษ 1.10.2_1'!P21</f>
        <v>0</v>
      </c>
      <c r="Q21" s="35">
        <f>+'ปกติ 1.10.1_1'!Q21+'พิเศษ 1.10.2_1'!Q21</f>
        <v>0</v>
      </c>
      <c r="R21" s="35">
        <f>+'ปกติ 1.10.1_1'!R21+'พิเศษ 1.10.2_1'!R21</f>
        <v>142.16666666666663</v>
      </c>
      <c r="S21" s="35">
        <f>+'ปกติ 1.10.1_1'!S21+'พิเศษ 1.10.2_1'!S21</f>
        <v>0</v>
      </c>
      <c r="T21" s="35">
        <f>+'ปกติ 1.10.1_1'!T21+'พิเศษ 1.10.2_1'!T21</f>
        <v>0</v>
      </c>
      <c r="U21" s="35">
        <f>+'ปกติ 1.10.1_1'!U21+'พิเศษ 1.10.2_1'!U21</f>
        <v>0</v>
      </c>
      <c r="V21" s="36">
        <f>+'ปกติ 1.10.1_1'!V21+'พิเศษ 1.10.2_1'!V21</f>
        <v>0</v>
      </c>
      <c r="W21" s="37">
        <f>+'ปกติ 1.10.1_1'!W21+'พิเศษ 1.10.2_1'!W21</f>
        <v>145.33333333333331</v>
      </c>
    </row>
    <row r="22" spans="1:23" ht="18" customHeight="1" x14ac:dyDescent="0.5">
      <c r="B22" s="39"/>
      <c r="C22" s="40"/>
      <c r="D22" s="41" t="s">
        <v>25</v>
      </c>
      <c r="E22" s="41"/>
      <c r="F22" s="42">
        <f>+'ปกติ 1.10.1_1'!F22+'พิเศษ 1.10.2_1'!F22</f>
        <v>1.1810401579986833</v>
      </c>
      <c r="G22" s="43">
        <f>+'ปกติ 1.10.1_1'!G22+'พิเศษ 1.10.2_1'!G22</f>
        <v>1.8427758200054214</v>
      </c>
      <c r="H22" s="43">
        <f>+'ปกติ 1.10.1_1'!H22+'พิเศษ 1.10.2_1'!H22</f>
        <v>1.6984471207837974</v>
      </c>
      <c r="I22" s="43">
        <f>+'ปกติ 1.10.1_1'!I22+'พิเศษ 1.10.2_1'!I22</f>
        <v>2.4241180343104984</v>
      </c>
      <c r="J22" s="43">
        <f>+'ปกติ 1.10.1_1'!J22+'พิเศษ 1.10.2_1'!J22</f>
        <v>0.90268365410680407</v>
      </c>
      <c r="K22" s="43">
        <f>+'ปกติ 1.10.1_1'!K22+'พิเศษ 1.10.2_1'!K22</f>
        <v>10.588461190927983</v>
      </c>
      <c r="L22" s="43">
        <f>+'ปกติ 1.10.1_1'!L22+'พิเศษ 1.10.2_1'!L22</f>
        <v>3.2996166208418853</v>
      </c>
      <c r="M22" s="43">
        <f>+'ปกติ 1.10.1_1'!M22+'พิเศษ 1.10.2_1'!M22</f>
        <v>0.21957169964760098</v>
      </c>
      <c r="N22" s="43">
        <f>+'ปกติ 1.10.1_1'!N22+'พิเศษ 1.10.2_1'!N22</f>
        <v>0.3659528327460016</v>
      </c>
      <c r="O22" s="43">
        <f>+'ปกติ 1.10.1_1'!O22+'พิเศษ 1.10.2_1'!O22</f>
        <v>2.0302830809743253</v>
      </c>
      <c r="P22" s="43">
        <f>+'ปกติ 1.10.1_1'!P22+'พิเศษ 1.10.2_1'!P22</f>
        <v>1.4882081865004066</v>
      </c>
      <c r="Q22" s="43">
        <f>+'ปกติ 1.10.1_1'!Q22+'พิเศษ 1.10.2_1'!Q22</f>
        <v>1.1629167796150719</v>
      </c>
      <c r="R22" s="43">
        <f>+'ปกติ 1.10.1_1'!R22+'พิเศษ 1.10.2_1'!R22</f>
        <v>292.64503866062552</v>
      </c>
      <c r="S22" s="43">
        <f>+'ปกติ 1.10.1_1'!S22+'พิเศษ 1.10.2_1'!S22</f>
        <v>0</v>
      </c>
      <c r="T22" s="43">
        <f>+'ปกติ 1.10.1_1'!T22+'พิเศษ 1.10.2_1'!T22</f>
        <v>2.4396855516400109E-2</v>
      </c>
      <c r="U22" s="43">
        <f>+'ปกติ 1.10.1_1'!U22+'พิเศษ 1.10.2_1'!U22</f>
        <v>0</v>
      </c>
      <c r="V22" s="44">
        <f>+'ปกติ 1.10.1_1'!V22+'พิเศษ 1.10.2_1'!V22</f>
        <v>0.1057197072377338</v>
      </c>
      <c r="W22" s="45">
        <f>+'ปกติ 1.10.1_1'!W22+'พิเศษ 1.10.2_1'!W22</f>
        <v>319.97923040183809</v>
      </c>
    </row>
    <row r="23" spans="1:23" ht="18" customHeight="1" x14ac:dyDescent="0.5">
      <c r="A23" s="4" t="s">
        <v>26</v>
      </c>
      <c r="B23" s="26" t="s">
        <v>33</v>
      </c>
      <c r="C23" s="27" t="s">
        <v>34</v>
      </c>
      <c r="D23" s="28" t="s">
        <v>21</v>
      </c>
      <c r="E23" s="28" t="s">
        <v>21</v>
      </c>
      <c r="F23" s="93">
        <f>+'ปกติ 1.10.1_1'!F23+'พิเศษ 1.10.2_1'!F23</f>
        <v>0.15846338535414164</v>
      </c>
      <c r="G23" s="29">
        <f>+'ปกติ 1.10.1_1'!G23+'พิเศษ 1.10.2_1'!G23</f>
        <v>0.10084033613445378</v>
      </c>
      <c r="H23" s="29">
        <f>+'ปกติ 1.10.1_1'!H23+'พิเศษ 1.10.2_1'!H23</f>
        <v>0.17286914765906361</v>
      </c>
      <c r="I23" s="29">
        <f>+'ปกติ 1.10.1_1'!I23+'พิเศษ 1.10.2_1'!I23</f>
        <v>0.87875150060023999</v>
      </c>
      <c r="J23" s="29">
        <f>+'ปกติ 1.10.1_1'!J23+'พิเศษ 1.10.2_1'!J23</f>
        <v>0</v>
      </c>
      <c r="K23" s="29">
        <f>+'ปกติ 1.10.1_1'!K23+'พิเศษ 1.10.2_1'!K23</f>
        <v>0.80672268907563016</v>
      </c>
      <c r="L23" s="29">
        <f>+'ปกติ 1.10.1_1'!L23+'พิเศษ 1.10.2_1'!L23</f>
        <v>0.38895558223289312</v>
      </c>
      <c r="M23" s="29">
        <f>+'ปกติ 1.10.1_1'!M23+'พิเศษ 1.10.2_1'!M23</f>
        <v>0</v>
      </c>
      <c r="N23" s="29">
        <f>+'ปกติ 1.10.1_1'!N23+'พิเศษ 1.10.2_1'!N23</f>
        <v>0</v>
      </c>
      <c r="O23" s="29">
        <f>+'ปกติ 1.10.1_1'!O23+'พิเศษ 1.10.2_1'!O23</f>
        <v>1.4405762304921969E-2</v>
      </c>
      <c r="P23" s="29">
        <f>+'ปกติ 1.10.1_1'!P23+'พิเศษ 1.10.2_1'!P23</f>
        <v>0</v>
      </c>
      <c r="Q23" s="29">
        <f>+'ปกติ 1.10.1_1'!Q23+'พิเศษ 1.10.2_1'!Q23</f>
        <v>0</v>
      </c>
      <c r="R23" s="29">
        <f>+'ปกติ 1.10.1_1'!R23+'พิเศษ 1.10.2_1'!R23</f>
        <v>144.58583433373349</v>
      </c>
      <c r="S23" s="29">
        <f>+'ปกติ 1.10.1_1'!S23+'พิเศษ 1.10.2_1'!S23</f>
        <v>0</v>
      </c>
      <c r="T23" s="29">
        <f>+'ปกติ 1.10.1_1'!T23+'พิเศษ 1.10.2_1'!T23</f>
        <v>0</v>
      </c>
      <c r="U23" s="29">
        <f>+'ปกติ 1.10.1_1'!U23+'พิเศษ 1.10.2_1'!U23</f>
        <v>0</v>
      </c>
      <c r="V23" s="30">
        <f>+'ปกติ 1.10.1_1'!V23+'พิเศษ 1.10.2_1'!V23</f>
        <v>0</v>
      </c>
      <c r="W23" s="31">
        <f>+'ปกติ 1.10.1_1'!W23+'พิเศษ 1.10.2_1'!W23</f>
        <v>147.10684273709484</v>
      </c>
    </row>
    <row r="24" spans="1:23" ht="18" customHeight="1" x14ac:dyDescent="0.5">
      <c r="A24" s="4" t="s">
        <v>27</v>
      </c>
      <c r="B24" s="32" t="s">
        <v>33</v>
      </c>
      <c r="C24" s="33"/>
      <c r="D24" s="34"/>
      <c r="E24" s="34" t="s">
        <v>22</v>
      </c>
      <c r="F24" s="38">
        <f>+'ปกติ 1.10.1_1'!F24+'พิเศษ 1.10.2_1'!F24</f>
        <v>0</v>
      </c>
      <c r="G24" s="35">
        <f>+'ปกติ 1.10.1_1'!G24+'พิเศษ 1.10.2_1'!G24</f>
        <v>0</v>
      </c>
      <c r="H24" s="35">
        <f>+'ปกติ 1.10.1_1'!H24+'พิเศษ 1.10.2_1'!H24</f>
        <v>0</v>
      </c>
      <c r="I24" s="35">
        <f>+'ปกติ 1.10.1_1'!I24+'พิเศษ 1.10.2_1'!I24</f>
        <v>0</v>
      </c>
      <c r="J24" s="35">
        <f>+'ปกติ 1.10.1_1'!J24+'พิเศษ 1.10.2_1'!J24</f>
        <v>0</v>
      </c>
      <c r="K24" s="35">
        <f>+'ปกติ 1.10.1_1'!K24+'พิเศษ 1.10.2_1'!K24</f>
        <v>0</v>
      </c>
      <c r="L24" s="35">
        <f>+'ปกติ 1.10.1_1'!L24+'พิเศษ 1.10.2_1'!L24</f>
        <v>0</v>
      </c>
      <c r="M24" s="35">
        <f>+'ปกติ 1.10.1_1'!M24+'พิเศษ 1.10.2_1'!M24</f>
        <v>0</v>
      </c>
      <c r="N24" s="35">
        <f>+'ปกติ 1.10.1_1'!N24+'พิเศษ 1.10.2_1'!N24</f>
        <v>0</v>
      </c>
      <c r="O24" s="35">
        <f>+'ปกติ 1.10.1_1'!O24+'พิเศษ 1.10.2_1'!O24</f>
        <v>0</v>
      </c>
      <c r="P24" s="35">
        <f>+'ปกติ 1.10.1_1'!P24+'พิเศษ 1.10.2_1'!P24</f>
        <v>0</v>
      </c>
      <c r="Q24" s="35">
        <f>+'ปกติ 1.10.1_1'!Q24+'พิเศษ 1.10.2_1'!Q24</f>
        <v>0</v>
      </c>
      <c r="R24" s="35">
        <f>+'ปกติ 1.10.1_1'!R24+'พิเศษ 1.10.2_1'!R24</f>
        <v>0</v>
      </c>
      <c r="S24" s="35">
        <f>+'ปกติ 1.10.1_1'!S24+'พิเศษ 1.10.2_1'!S24</f>
        <v>0</v>
      </c>
      <c r="T24" s="35">
        <f>+'ปกติ 1.10.1_1'!T24+'พิเศษ 1.10.2_1'!T24</f>
        <v>0</v>
      </c>
      <c r="U24" s="35">
        <f>+'ปกติ 1.10.1_1'!U24+'พิเศษ 1.10.2_1'!U24</f>
        <v>0</v>
      </c>
      <c r="V24" s="36">
        <f>+'ปกติ 1.10.1_1'!V24+'พิเศษ 1.10.2_1'!V24</f>
        <v>0</v>
      </c>
      <c r="W24" s="37">
        <f>+'ปกติ 1.10.1_1'!W24+'พิเศษ 1.10.2_1'!W24</f>
        <v>0</v>
      </c>
    </row>
    <row r="25" spans="1:23" ht="18" customHeight="1" x14ac:dyDescent="0.5">
      <c r="B25" s="32"/>
      <c r="C25" s="33"/>
      <c r="D25" s="34"/>
      <c r="E25" s="34" t="s">
        <v>20</v>
      </c>
      <c r="F25" s="38">
        <f>+'ปกติ 1.10.1_1'!F25+'พิเศษ 1.10.2_1'!F25</f>
        <v>0.15846338535414164</v>
      </c>
      <c r="G25" s="35">
        <f>+'ปกติ 1.10.1_1'!G25+'พิเศษ 1.10.2_1'!G25</f>
        <v>0.10084033613445378</v>
      </c>
      <c r="H25" s="35">
        <f>+'ปกติ 1.10.1_1'!H25+'พิเศษ 1.10.2_1'!H25</f>
        <v>0.17286914765906361</v>
      </c>
      <c r="I25" s="35">
        <f>+'ปกติ 1.10.1_1'!I25+'พิเศษ 1.10.2_1'!I25</f>
        <v>0.87875150060023999</v>
      </c>
      <c r="J25" s="35">
        <f>+'ปกติ 1.10.1_1'!J25+'พิเศษ 1.10.2_1'!J25</f>
        <v>0</v>
      </c>
      <c r="K25" s="35">
        <f>+'ปกติ 1.10.1_1'!K25+'พิเศษ 1.10.2_1'!K25</f>
        <v>0.80672268907563016</v>
      </c>
      <c r="L25" s="35">
        <f>+'ปกติ 1.10.1_1'!L25+'พิเศษ 1.10.2_1'!L25</f>
        <v>0.38895558223289312</v>
      </c>
      <c r="M25" s="35">
        <f>+'ปกติ 1.10.1_1'!M25+'พิเศษ 1.10.2_1'!M25</f>
        <v>0</v>
      </c>
      <c r="N25" s="35">
        <f>+'ปกติ 1.10.1_1'!N25+'พิเศษ 1.10.2_1'!N25</f>
        <v>0</v>
      </c>
      <c r="O25" s="35">
        <f>+'ปกติ 1.10.1_1'!O25+'พิเศษ 1.10.2_1'!O25</f>
        <v>1.4405762304921969E-2</v>
      </c>
      <c r="P25" s="35">
        <f>+'ปกติ 1.10.1_1'!P25+'พิเศษ 1.10.2_1'!P25</f>
        <v>0</v>
      </c>
      <c r="Q25" s="35">
        <f>+'ปกติ 1.10.1_1'!Q25+'พิเศษ 1.10.2_1'!Q25</f>
        <v>0</v>
      </c>
      <c r="R25" s="35">
        <f>+'ปกติ 1.10.1_1'!R25+'พิเศษ 1.10.2_1'!R25</f>
        <v>144.58583433373349</v>
      </c>
      <c r="S25" s="35">
        <f>+'ปกติ 1.10.1_1'!S25+'พิเศษ 1.10.2_1'!S25</f>
        <v>0</v>
      </c>
      <c r="T25" s="35">
        <f>+'ปกติ 1.10.1_1'!T25+'พิเศษ 1.10.2_1'!T25</f>
        <v>0</v>
      </c>
      <c r="U25" s="35">
        <f>+'ปกติ 1.10.1_1'!U25+'พิเศษ 1.10.2_1'!U25</f>
        <v>0</v>
      </c>
      <c r="V25" s="36">
        <f>+'ปกติ 1.10.1_1'!V25+'พิเศษ 1.10.2_1'!V25</f>
        <v>0</v>
      </c>
      <c r="W25" s="37">
        <f>+'ปกติ 1.10.1_1'!W25+'พิเศษ 1.10.2_1'!W25</f>
        <v>147.10684273709484</v>
      </c>
    </row>
    <row r="26" spans="1:23" ht="18" customHeight="1" x14ac:dyDescent="0.5">
      <c r="A26" s="4" t="s">
        <v>28</v>
      </c>
      <c r="B26" s="32" t="s">
        <v>33</v>
      </c>
      <c r="C26" s="33"/>
      <c r="D26" s="34" t="s">
        <v>23</v>
      </c>
      <c r="E26" s="34" t="s">
        <v>22</v>
      </c>
      <c r="F26" s="38">
        <f>+'ปกติ 1.10.1_1'!F26+'พิเศษ 1.10.2_1'!F26</f>
        <v>0</v>
      </c>
      <c r="G26" s="35">
        <f>+'ปกติ 1.10.1_1'!G26+'พิเศษ 1.10.2_1'!G26</f>
        <v>0</v>
      </c>
      <c r="H26" s="35">
        <f>+'ปกติ 1.10.1_1'!H26+'พิเศษ 1.10.2_1'!H26</f>
        <v>0</v>
      </c>
      <c r="I26" s="35">
        <f>+'ปกติ 1.10.1_1'!I26+'พิเศษ 1.10.2_1'!I26</f>
        <v>0</v>
      </c>
      <c r="J26" s="35">
        <f>+'ปกติ 1.10.1_1'!J26+'พิเศษ 1.10.2_1'!J26</f>
        <v>0</v>
      </c>
      <c r="K26" s="35">
        <f>+'ปกติ 1.10.1_1'!K26+'พิเศษ 1.10.2_1'!K26</f>
        <v>0</v>
      </c>
      <c r="L26" s="35">
        <f>+'ปกติ 1.10.1_1'!L26+'พิเศษ 1.10.2_1'!L26</f>
        <v>0</v>
      </c>
      <c r="M26" s="35">
        <f>+'ปกติ 1.10.1_1'!M26+'พิเศษ 1.10.2_1'!M26</f>
        <v>0</v>
      </c>
      <c r="N26" s="35">
        <f>+'ปกติ 1.10.1_1'!N26+'พิเศษ 1.10.2_1'!N26</f>
        <v>0</v>
      </c>
      <c r="O26" s="35">
        <f>+'ปกติ 1.10.1_1'!O26+'พิเศษ 1.10.2_1'!O26</f>
        <v>0</v>
      </c>
      <c r="P26" s="35">
        <f>+'ปกติ 1.10.1_1'!P26+'พิเศษ 1.10.2_1'!P26</f>
        <v>0</v>
      </c>
      <c r="Q26" s="35">
        <f>+'ปกติ 1.10.1_1'!Q26+'พิเศษ 1.10.2_1'!Q26</f>
        <v>0</v>
      </c>
      <c r="R26" s="35">
        <f>+'ปกติ 1.10.1_1'!R26+'พิเศษ 1.10.2_1'!R26</f>
        <v>59.416666666666657</v>
      </c>
      <c r="S26" s="35">
        <f>+'ปกติ 1.10.1_1'!S26+'พิเศษ 1.10.2_1'!S26</f>
        <v>0</v>
      </c>
      <c r="T26" s="35">
        <f>+'ปกติ 1.10.1_1'!T26+'พิเศษ 1.10.2_1'!T26</f>
        <v>0</v>
      </c>
      <c r="U26" s="35">
        <f>+'ปกติ 1.10.1_1'!U26+'พิเศษ 1.10.2_1'!U26</f>
        <v>0</v>
      </c>
      <c r="V26" s="36">
        <f>+'ปกติ 1.10.1_1'!V26+'พิเศษ 1.10.2_1'!V26</f>
        <v>0</v>
      </c>
      <c r="W26" s="37">
        <f>+'ปกติ 1.10.1_1'!W26+'พิเศษ 1.10.2_1'!W26</f>
        <v>59.416666666666657</v>
      </c>
    </row>
    <row r="27" spans="1:23" ht="18" customHeight="1" x14ac:dyDescent="0.5">
      <c r="B27" s="39"/>
      <c r="C27" s="33"/>
      <c r="D27" s="34"/>
      <c r="E27" s="34" t="s">
        <v>24</v>
      </c>
      <c r="F27" s="38">
        <f>+'ปกติ 1.10.1_1'!F27+'พิเศษ 1.10.2_1'!F27</f>
        <v>0</v>
      </c>
      <c r="G27" s="35">
        <f>+'ปกติ 1.10.1_1'!G27+'พิเศษ 1.10.2_1'!G27</f>
        <v>0</v>
      </c>
      <c r="H27" s="35">
        <f>+'ปกติ 1.10.1_1'!H27+'พิเศษ 1.10.2_1'!H27</f>
        <v>0</v>
      </c>
      <c r="I27" s="35">
        <f>+'ปกติ 1.10.1_1'!I27+'พิเศษ 1.10.2_1'!I27</f>
        <v>0</v>
      </c>
      <c r="J27" s="35">
        <f>+'ปกติ 1.10.1_1'!J27+'พิเศษ 1.10.2_1'!J27</f>
        <v>0</v>
      </c>
      <c r="K27" s="35">
        <f>+'ปกติ 1.10.1_1'!K27+'พิเศษ 1.10.2_1'!K27</f>
        <v>0</v>
      </c>
      <c r="L27" s="35">
        <f>+'ปกติ 1.10.1_1'!L27+'พิเศษ 1.10.2_1'!L27</f>
        <v>0</v>
      </c>
      <c r="M27" s="35">
        <f>+'ปกติ 1.10.1_1'!M27+'พิเศษ 1.10.2_1'!M27</f>
        <v>0</v>
      </c>
      <c r="N27" s="35">
        <f>+'ปกติ 1.10.1_1'!N27+'พิเศษ 1.10.2_1'!N27</f>
        <v>0</v>
      </c>
      <c r="O27" s="35">
        <f>+'ปกติ 1.10.1_1'!O27+'พิเศษ 1.10.2_1'!O27</f>
        <v>0</v>
      </c>
      <c r="P27" s="35">
        <f>+'ปกติ 1.10.1_1'!P27+'พิเศษ 1.10.2_1'!P27</f>
        <v>0</v>
      </c>
      <c r="Q27" s="35">
        <f>+'ปกติ 1.10.1_1'!Q27+'พิเศษ 1.10.2_1'!Q27</f>
        <v>0</v>
      </c>
      <c r="R27" s="35">
        <f>+'ปกติ 1.10.1_1'!R27+'พิเศษ 1.10.2_1'!R27</f>
        <v>118.83333333333331</v>
      </c>
      <c r="S27" s="35">
        <f>+'ปกติ 1.10.1_1'!S27+'พิเศษ 1.10.2_1'!S27</f>
        <v>0</v>
      </c>
      <c r="T27" s="35">
        <f>+'ปกติ 1.10.1_1'!T27+'พิเศษ 1.10.2_1'!T27</f>
        <v>0</v>
      </c>
      <c r="U27" s="35">
        <f>+'ปกติ 1.10.1_1'!U27+'พิเศษ 1.10.2_1'!U27</f>
        <v>0</v>
      </c>
      <c r="V27" s="36">
        <f>+'ปกติ 1.10.1_1'!V27+'พิเศษ 1.10.2_1'!V27</f>
        <v>0</v>
      </c>
      <c r="W27" s="37">
        <f>+'ปกติ 1.10.1_1'!W27+'พิเศษ 1.10.2_1'!W27</f>
        <v>118.83333333333331</v>
      </c>
    </row>
    <row r="28" spans="1:23" ht="18" customHeight="1" x14ac:dyDescent="0.5">
      <c r="B28" s="39"/>
      <c r="C28" s="40"/>
      <c r="D28" s="41" t="s">
        <v>25</v>
      </c>
      <c r="E28" s="41"/>
      <c r="F28" s="42">
        <f>+'ปกติ 1.10.1_1'!F28+'พิเศษ 1.10.2_1'!F28</f>
        <v>0.15846338535414164</v>
      </c>
      <c r="G28" s="43">
        <f>+'ปกติ 1.10.1_1'!G28+'พิเศษ 1.10.2_1'!G28</f>
        <v>0.10084033613445378</v>
      </c>
      <c r="H28" s="43">
        <f>+'ปกติ 1.10.1_1'!H28+'พิเศษ 1.10.2_1'!H28</f>
        <v>0.17286914765906361</v>
      </c>
      <c r="I28" s="43">
        <f>+'ปกติ 1.10.1_1'!I28+'พิเศษ 1.10.2_1'!I28</f>
        <v>0.87875150060023999</v>
      </c>
      <c r="J28" s="43">
        <f>+'ปกติ 1.10.1_1'!J28+'พิเศษ 1.10.2_1'!J28</f>
        <v>0</v>
      </c>
      <c r="K28" s="43">
        <f>+'ปกติ 1.10.1_1'!K28+'พิเศษ 1.10.2_1'!K28</f>
        <v>0.80672268907563016</v>
      </c>
      <c r="L28" s="43">
        <f>+'ปกติ 1.10.1_1'!L28+'พิเศษ 1.10.2_1'!L28</f>
        <v>0.38895558223289312</v>
      </c>
      <c r="M28" s="43">
        <f>+'ปกติ 1.10.1_1'!M28+'พิเศษ 1.10.2_1'!M28</f>
        <v>0</v>
      </c>
      <c r="N28" s="43">
        <f>+'ปกติ 1.10.1_1'!N28+'พิเศษ 1.10.2_1'!N28</f>
        <v>0</v>
      </c>
      <c r="O28" s="43">
        <f>+'ปกติ 1.10.1_1'!O28+'พิเศษ 1.10.2_1'!O28</f>
        <v>1.4405762304921969E-2</v>
      </c>
      <c r="P28" s="43">
        <f>+'ปกติ 1.10.1_1'!P28+'พิเศษ 1.10.2_1'!P28</f>
        <v>0</v>
      </c>
      <c r="Q28" s="43">
        <f>+'ปกติ 1.10.1_1'!Q28+'พิเศษ 1.10.2_1'!Q28</f>
        <v>0</v>
      </c>
      <c r="R28" s="43">
        <f>+'ปกติ 1.10.1_1'!R28+'พิเศษ 1.10.2_1'!R28</f>
        <v>263.4191676670668</v>
      </c>
      <c r="S28" s="43">
        <f>+'ปกติ 1.10.1_1'!S28+'พิเศษ 1.10.2_1'!S28</f>
        <v>0</v>
      </c>
      <c r="T28" s="43">
        <f>+'ปกติ 1.10.1_1'!T28+'พิเศษ 1.10.2_1'!T28</f>
        <v>0</v>
      </c>
      <c r="U28" s="43">
        <f>+'ปกติ 1.10.1_1'!U28+'พิเศษ 1.10.2_1'!U28</f>
        <v>0</v>
      </c>
      <c r="V28" s="44">
        <f>+'ปกติ 1.10.1_1'!V28+'พิเศษ 1.10.2_1'!V28</f>
        <v>0</v>
      </c>
      <c r="W28" s="45">
        <f>+'ปกติ 1.10.1_1'!W28+'พิเศษ 1.10.2_1'!W28</f>
        <v>265.94017607042815</v>
      </c>
    </row>
    <row r="29" spans="1:23" ht="18" customHeight="1" x14ac:dyDescent="0.5">
      <c r="A29" s="4" t="s">
        <v>26</v>
      </c>
      <c r="B29" s="26" t="s">
        <v>35</v>
      </c>
      <c r="C29" s="27" t="s">
        <v>36</v>
      </c>
      <c r="D29" s="28" t="s">
        <v>21</v>
      </c>
      <c r="E29" s="28" t="s">
        <v>21</v>
      </c>
      <c r="F29" s="93">
        <f>+'ปกติ 1.10.1_1'!F29+'พิเศษ 1.10.2_1'!F29</f>
        <v>0.47982269831009328</v>
      </c>
      <c r="G29" s="29">
        <f>+'ปกติ 1.10.1_1'!G29+'พิเศษ 1.10.2_1'!G29</f>
        <v>0.20168067226890757</v>
      </c>
      <c r="H29" s="29">
        <f>+'ปกติ 1.10.1_1'!H29+'พิเศษ 1.10.2_1'!H29</f>
        <v>0.44076091975251636</v>
      </c>
      <c r="I29" s="29">
        <f>+'ปกติ 1.10.1_1'!I29+'พิเศษ 1.10.2_1'!I29</f>
        <v>1.75750300120048</v>
      </c>
      <c r="J29" s="29">
        <f>+'ปกติ 1.10.1_1'!J29+'พิเศษ 1.10.2_1'!J29</f>
        <v>0</v>
      </c>
      <c r="K29" s="29">
        <f>+'ปกติ 1.10.1_1'!K29+'พิเศษ 1.10.2_1'!K29</f>
        <v>1.6541693600517129</v>
      </c>
      <c r="L29" s="29">
        <f>+'ปกติ 1.10.1_1'!L29+'พิเศษ 1.10.2_1'!L29</f>
        <v>1.1037030196694062</v>
      </c>
      <c r="M29" s="29">
        <f>+'ปกติ 1.10.1_1'!M29+'พิเศษ 1.10.2_1'!M29</f>
        <v>0</v>
      </c>
      <c r="N29" s="29">
        <f>+'ปกติ 1.10.1_1'!N29+'พิเศษ 1.10.2_1'!N29</f>
        <v>0</v>
      </c>
      <c r="O29" s="29">
        <f>+'ปกติ 1.10.1_1'!O29+'พิเศษ 1.10.2_1'!O29</f>
        <v>2.8811524609843937E-2</v>
      </c>
      <c r="P29" s="29">
        <f>+'ปกติ 1.10.1_1'!P29+'พิเศษ 1.10.2_1'!P29</f>
        <v>0</v>
      </c>
      <c r="Q29" s="29">
        <f>+'ปกติ 1.10.1_1'!Q29+'พิเศษ 1.10.2_1'!Q29</f>
        <v>4.072398190045249E-2</v>
      </c>
      <c r="R29" s="29">
        <f>+'ปกติ 1.10.1_1'!R29+'พิเศษ 1.10.2_1'!R29</f>
        <v>284.0811709299104</v>
      </c>
      <c r="S29" s="29">
        <f>+'ปกติ 1.10.1_1'!S29+'พิเศษ 1.10.2_1'!S29</f>
        <v>0</v>
      </c>
      <c r="T29" s="29">
        <f>+'ปกติ 1.10.1_1'!T29+'พิเศษ 1.10.2_1'!T29</f>
        <v>0</v>
      </c>
      <c r="U29" s="29">
        <f>+'ปกติ 1.10.1_1'!U29+'พิเศษ 1.10.2_1'!U29</f>
        <v>0</v>
      </c>
      <c r="V29" s="30">
        <f>+'ปกติ 1.10.1_1'!V29+'พิเศษ 1.10.2_1'!V29</f>
        <v>0</v>
      </c>
      <c r="W29" s="31">
        <f>+'ปกติ 1.10.1_1'!W29+'พิเศษ 1.10.2_1'!W29</f>
        <v>289.78834610767382</v>
      </c>
    </row>
    <row r="30" spans="1:23" ht="18" customHeight="1" x14ac:dyDescent="0.5">
      <c r="A30" s="4" t="s">
        <v>27</v>
      </c>
      <c r="B30" s="32" t="s">
        <v>35</v>
      </c>
      <c r="C30" s="33"/>
      <c r="D30" s="34"/>
      <c r="E30" s="34" t="s">
        <v>22</v>
      </c>
      <c r="F30" s="38">
        <f>+'ปกติ 1.10.1_1'!F30+'พิเศษ 1.10.2_1'!F30</f>
        <v>0</v>
      </c>
      <c r="G30" s="35">
        <f>+'ปกติ 1.10.1_1'!G30+'พิเศษ 1.10.2_1'!G30</f>
        <v>0</v>
      </c>
      <c r="H30" s="35">
        <f>+'ปกติ 1.10.1_1'!H30+'พิเศษ 1.10.2_1'!H30</f>
        <v>0</v>
      </c>
      <c r="I30" s="35">
        <f>+'ปกติ 1.10.1_1'!I30+'พิเศษ 1.10.2_1'!I30</f>
        <v>0</v>
      </c>
      <c r="J30" s="35">
        <f>+'ปกติ 1.10.1_1'!J30+'พิเศษ 1.10.2_1'!J30</f>
        <v>0</v>
      </c>
      <c r="K30" s="35">
        <f>+'ปกติ 1.10.1_1'!K30+'พิเศษ 1.10.2_1'!K30</f>
        <v>0</v>
      </c>
      <c r="L30" s="35">
        <f>+'ปกติ 1.10.1_1'!L30+'พิเศษ 1.10.2_1'!L30</f>
        <v>0</v>
      </c>
      <c r="M30" s="35">
        <f>+'ปกติ 1.10.1_1'!M30+'พิเศษ 1.10.2_1'!M30</f>
        <v>0</v>
      </c>
      <c r="N30" s="35">
        <f>+'ปกติ 1.10.1_1'!N30+'พิเศษ 1.10.2_1'!N30</f>
        <v>0</v>
      </c>
      <c r="O30" s="35">
        <f>+'ปกติ 1.10.1_1'!O30+'พิเศษ 1.10.2_1'!O30</f>
        <v>0</v>
      </c>
      <c r="P30" s="35">
        <f>+'ปกติ 1.10.1_1'!P30+'พิเศษ 1.10.2_1'!P30</f>
        <v>0</v>
      </c>
      <c r="Q30" s="35">
        <f>+'ปกติ 1.10.1_1'!Q30+'พิเศษ 1.10.2_1'!Q30</f>
        <v>0</v>
      </c>
      <c r="R30" s="35">
        <f>+'ปกติ 1.10.1_1'!R30+'พิเศษ 1.10.2_1'!R30</f>
        <v>0.3529411764705882</v>
      </c>
      <c r="S30" s="35">
        <f>+'ปกติ 1.10.1_1'!S30+'พิเศษ 1.10.2_1'!S30</f>
        <v>0</v>
      </c>
      <c r="T30" s="35">
        <f>+'ปกติ 1.10.1_1'!T30+'พิเศษ 1.10.2_1'!T30</f>
        <v>0</v>
      </c>
      <c r="U30" s="35">
        <f>+'ปกติ 1.10.1_1'!U30+'พิเศษ 1.10.2_1'!U30</f>
        <v>0</v>
      </c>
      <c r="V30" s="36">
        <f>+'ปกติ 1.10.1_1'!V30+'พิเศษ 1.10.2_1'!V30</f>
        <v>0</v>
      </c>
      <c r="W30" s="37">
        <f>+'ปกติ 1.10.1_1'!W30+'พิเศษ 1.10.2_1'!W30</f>
        <v>0.3529411764705882</v>
      </c>
    </row>
    <row r="31" spans="1:23" ht="18" customHeight="1" x14ac:dyDescent="0.5">
      <c r="B31" s="32"/>
      <c r="C31" s="33"/>
      <c r="D31" s="34"/>
      <c r="E31" s="34" t="s">
        <v>20</v>
      </c>
      <c r="F31" s="38">
        <f>+'ปกติ 1.10.1_1'!F31+'พิเศษ 1.10.2_1'!F31</f>
        <v>0.47982269831009328</v>
      </c>
      <c r="G31" s="35">
        <f>+'ปกติ 1.10.1_1'!G31+'พิเศษ 1.10.2_1'!G31</f>
        <v>0.20168067226890757</v>
      </c>
      <c r="H31" s="35">
        <f>+'ปกติ 1.10.1_1'!H31+'พิเศษ 1.10.2_1'!H31</f>
        <v>0.44076091975251636</v>
      </c>
      <c r="I31" s="35">
        <f>+'ปกติ 1.10.1_1'!I31+'พิเศษ 1.10.2_1'!I31</f>
        <v>1.75750300120048</v>
      </c>
      <c r="J31" s="35">
        <f>+'ปกติ 1.10.1_1'!J31+'พิเศษ 1.10.2_1'!J31</f>
        <v>0</v>
      </c>
      <c r="K31" s="35">
        <f>+'ปกติ 1.10.1_1'!K31+'พิเศษ 1.10.2_1'!K31</f>
        <v>1.6541693600517129</v>
      </c>
      <c r="L31" s="35">
        <f>+'ปกติ 1.10.1_1'!L31+'พิเศษ 1.10.2_1'!L31</f>
        <v>1.1037030196694062</v>
      </c>
      <c r="M31" s="35">
        <f>+'ปกติ 1.10.1_1'!M31+'พิเศษ 1.10.2_1'!M31</f>
        <v>0</v>
      </c>
      <c r="N31" s="35">
        <f>+'ปกติ 1.10.1_1'!N31+'พิเศษ 1.10.2_1'!N31</f>
        <v>0</v>
      </c>
      <c r="O31" s="35">
        <f>+'ปกติ 1.10.1_1'!O31+'พิเศษ 1.10.2_1'!O31</f>
        <v>2.8811524609843937E-2</v>
      </c>
      <c r="P31" s="35">
        <f>+'ปกติ 1.10.1_1'!P31+'พิเศษ 1.10.2_1'!P31</f>
        <v>0</v>
      </c>
      <c r="Q31" s="35">
        <f>+'ปกติ 1.10.1_1'!Q31+'พิเศษ 1.10.2_1'!Q31</f>
        <v>4.072398190045249E-2</v>
      </c>
      <c r="R31" s="35">
        <f>+'ปกติ 1.10.1_1'!R31+'พิเศษ 1.10.2_1'!R31</f>
        <v>284.43411210638101</v>
      </c>
      <c r="S31" s="35">
        <f>+'ปกติ 1.10.1_1'!S31+'พิเศษ 1.10.2_1'!S31</f>
        <v>0</v>
      </c>
      <c r="T31" s="35">
        <f>+'ปกติ 1.10.1_1'!T31+'พิเศษ 1.10.2_1'!T31</f>
        <v>0</v>
      </c>
      <c r="U31" s="35">
        <f>+'ปกติ 1.10.1_1'!U31+'พิเศษ 1.10.2_1'!U31</f>
        <v>0</v>
      </c>
      <c r="V31" s="36">
        <f>+'ปกติ 1.10.1_1'!V31+'พิเศษ 1.10.2_1'!V31</f>
        <v>0</v>
      </c>
      <c r="W31" s="37">
        <f>+'ปกติ 1.10.1_1'!W31+'พิเศษ 1.10.2_1'!W31</f>
        <v>290.14128728414437</v>
      </c>
    </row>
    <row r="32" spans="1:23" ht="18" customHeight="1" x14ac:dyDescent="0.5">
      <c r="A32" s="4" t="s">
        <v>28</v>
      </c>
      <c r="B32" s="32" t="s">
        <v>35</v>
      </c>
      <c r="C32" s="33"/>
      <c r="D32" s="34" t="s">
        <v>23</v>
      </c>
      <c r="E32" s="34" t="s">
        <v>22</v>
      </c>
      <c r="F32" s="38">
        <f>+'ปกติ 1.10.1_1'!F32+'พิเศษ 1.10.2_1'!F32</f>
        <v>0</v>
      </c>
      <c r="G32" s="35">
        <f>+'ปกติ 1.10.1_1'!G32+'พิเศษ 1.10.2_1'!G32</f>
        <v>0</v>
      </c>
      <c r="H32" s="35">
        <f>+'ปกติ 1.10.1_1'!H32+'พิเศษ 1.10.2_1'!H32</f>
        <v>0</v>
      </c>
      <c r="I32" s="35">
        <f>+'ปกติ 1.10.1_1'!I32+'พิเศษ 1.10.2_1'!I32</f>
        <v>0</v>
      </c>
      <c r="J32" s="35">
        <f>+'ปกติ 1.10.1_1'!J32+'พิเศษ 1.10.2_1'!J32</f>
        <v>0</v>
      </c>
      <c r="K32" s="35">
        <f>+'ปกติ 1.10.1_1'!K32+'พิเศษ 1.10.2_1'!K32</f>
        <v>0</v>
      </c>
      <c r="L32" s="35">
        <f>+'ปกติ 1.10.1_1'!L32+'พิเศษ 1.10.2_1'!L32</f>
        <v>0</v>
      </c>
      <c r="M32" s="35">
        <f>+'ปกติ 1.10.1_1'!M32+'พิเศษ 1.10.2_1'!M32</f>
        <v>0</v>
      </c>
      <c r="N32" s="35">
        <f>+'ปกติ 1.10.1_1'!N32+'พิเศษ 1.10.2_1'!N32</f>
        <v>0</v>
      </c>
      <c r="O32" s="35">
        <f>+'ปกติ 1.10.1_1'!O32+'พิเศษ 1.10.2_1'!O32</f>
        <v>0</v>
      </c>
      <c r="P32" s="35">
        <f>+'ปกติ 1.10.1_1'!P32+'พิเศษ 1.10.2_1'!P32</f>
        <v>0</v>
      </c>
      <c r="Q32" s="35">
        <f>+'ปกติ 1.10.1_1'!Q32+'พิเศษ 1.10.2_1'!Q32</f>
        <v>0</v>
      </c>
      <c r="R32" s="35">
        <f>+'ปกติ 1.10.1_1'!R32+'พิเศษ 1.10.2_1'!R32</f>
        <v>66.666666666666671</v>
      </c>
      <c r="S32" s="35">
        <f>+'ปกติ 1.10.1_1'!S32+'พิเศษ 1.10.2_1'!S32</f>
        <v>0</v>
      </c>
      <c r="T32" s="35">
        <f>+'ปกติ 1.10.1_1'!T32+'พิเศษ 1.10.2_1'!T32</f>
        <v>0</v>
      </c>
      <c r="U32" s="35">
        <f>+'ปกติ 1.10.1_1'!U32+'พิเศษ 1.10.2_1'!U32</f>
        <v>0</v>
      </c>
      <c r="V32" s="36">
        <f>+'ปกติ 1.10.1_1'!V32+'พิเศษ 1.10.2_1'!V32</f>
        <v>0</v>
      </c>
      <c r="W32" s="37">
        <f>+'ปกติ 1.10.1_1'!W32+'พิเศษ 1.10.2_1'!W32</f>
        <v>66.666666666666671</v>
      </c>
    </row>
    <row r="33" spans="1:23" ht="18" customHeight="1" x14ac:dyDescent="0.5">
      <c r="B33" s="39"/>
      <c r="C33" s="33"/>
      <c r="D33" s="34"/>
      <c r="E33" s="34" t="s">
        <v>24</v>
      </c>
      <c r="F33" s="38">
        <f>+'ปกติ 1.10.1_1'!F33+'พิเศษ 1.10.2_1'!F33</f>
        <v>0</v>
      </c>
      <c r="G33" s="35">
        <f>+'ปกติ 1.10.1_1'!G33+'พิเศษ 1.10.2_1'!G33</f>
        <v>0</v>
      </c>
      <c r="H33" s="35">
        <f>+'ปกติ 1.10.1_1'!H33+'พิเศษ 1.10.2_1'!H33</f>
        <v>0</v>
      </c>
      <c r="I33" s="35">
        <f>+'ปกติ 1.10.1_1'!I33+'พิเศษ 1.10.2_1'!I33</f>
        <v>0</v>
      </c>
      <c r="J33" s="35">
        <f>+'ปกติ 1.10.1_1'!J33+'พิเศษ 1.10.2_1'!J33</f>
        <v>0</v>
      </c>
      <c r="K33" s="35">
        <f>+'ปกติ 1.10.1_1'!K33+'พิเศษ 1.10.2_1'!K33</f>
        <v>0</v>
      </c>
      <c r="L33" s="35">
        <f>+'ปกติ 1.10.1_1'!L33+'พิเศษ 1.10.2_1'!L33</f>
        <v>0</v>
      </c>
      <c r="M33" s="35">
        <f>+'ปกติ 1.10.1_1'!M33+'พิเศษ 1.10.2_1'!M33</f>
        <v>0</v>
      </c>
      <c r="N33" s="35">
        <f>+'ปกติ 1.10.1_1'!N33+'พิเศษ 1.10.2_1'!N33</f>
        <v>0</v>
      </c>
      <c r="O33" s="35">
        <f>+'ปกติ 1.10.1_1'!O33+'พิเศษ 1.10.2_1'!O33</f>
        <v>0</v>
      </c>
      <c r="P33" s="35">
        <f>+'ปกติ 1.10.1_1'!P33+'พิเศษ 1.10.2_1'!P33</f>
        <v>0</v>
      </c>
      <c r="Q33" s="35">
        <f>+'ปกติ 1.10.1_1'!Q33+'พิเศษ 1.10.2_1'!Q33</f>
        <v>0</v>
      </c>
      <c r="R33" s="35">
        <f>+'ปกติ 1.10.1_1'!R33+'พิเศษ 1.10.2_1'!R33</f>
        <v>133.33333333333334</v>
      </c>
      <c r="S33" s="35">
        <f>+'ปกติ 1.10.1_1'!S33+'พิเศษ 1.10.2_1'!S33</f>
        <v>0</v>
      </c>
      <c r="T33" s="35">
        <f>+'ปกติ 1.10.1_1'!T33+'พิเศษ 1.10.2_1'!T33</f>
        <v>0</v>
      </c>
      <c r="U33" s="35">
        <f>+'ปกติ 1.10.1_1'!U33+'พิเศษ 1.10.2_1'!U33</f>
        <v>0</v>
      </c>
      <c r="V33" s="36">
        <f>+'ปกติ 1.10.1_1'!V33+'พิเศษ 1.10.2_1'!V33</f>
        <v>0</v>
      </c>
      <c r="W33" s="37">
        <f>+'ปกติ 1.10.1_1'!W33+'พิเศษ 1.10.2_1'!W33</f>
        <v>133.33333333333334</v>
      </c>
    </row>
    <row r="34" spans="1:23" ht="18" customHeight="1" x14ac:dyDescent="0.5">
      <c r="B34" s="39"/>
      <c r="C34" s="40"/>
      <c r="D34" s="41" t="s">
        <v>25</v>
      </c>
      <c r="E34" s="41"/>
      <c r="F34" s="42">
        <f>+'ปกติ 1.10.1_1'!F34+'พิเศษ 1.10.2_1'!F34</f>
        <v>0.47982269831009328</v>
      </c>
      <c r="G34" s="43">
        <f>+'ปกติ 1.10.1_1'!G34+'พิเศษ 1.10.2_1'!G34</f>
        <v>0.20168067226890757</v>
      </c>
      <c r="H34" s="43">
        <f>+'ปกติ 1.10.1_1'!H34+'พิเศษ 1.10.2_1'!H34</f>
        <v>0.44076091975251636</v>
      </c>
      <c r="I34" s="43">
        <f>+'ปกติ 1.10.1_1'!I34+'พิเศษ 1.10.2_1'!I34</f>
        <v>1.75750300120048</v>
      </c>
      <c r="J34" s="43">
        <f>+'ปกติ 1.10.1_1'!J34+'พิเศษ 1.10.2_1'!J34</f>
        <v>0</v>
      </c>
      <c r="K34" s="43">
        <f>+'ปกติ 1.10.1_1'!K34+'พิเศษ 1.10.2_1'!K34</f>
        <v>1.6541693600517129</v>
      </c>
      <c r="L34" s="43">
        <f>+'ปกติ 1.10.1_1'!L34+'พิเศษ 1.10.2_1'!L34</f>
        <v>1.1037030196694062</v>
      </c>
      <c r="M34" s="43">
        <f>+'ปกติ 1.10.1_1'!M34+'พิเศษ 1.10.2_1'!M34</f>
        <v>0</v>
      </c>
      <c r="N34" s="43">
        <f>+'ปกติ 1.10.1_1'!N34+'พิเศษ 1.10.2_1'!N34</f>
        <v>0</v>
      </c>
      <c r="O34" s="43">
        <f>+'ปกติ 1.10.1_1'!O34+'พิเศษ 1.10.2_1'!O34</f>
        <v>2.8811524609843937E-2</v>
      </c>
      <c r="P34" s="43">
        <f>+'ปกติ 1.10.1_1'!P34+'พิเศษ 1.10.2_1'!P34</f>
        <v>0</v>
      </c>
      <c r="Q34" s="43">
        <f>+'ปกติ 1.10.1_1'!Q34+'พิเศษ 1.10.2_1'!Q34</f>
        <v>4.072398190045249E-2</v>
      </c>
      <c r="R34" s="43">
        <f>+'ปกติ 1.10.1_1'!R34+'พิเศษ 1.10.2_1'!R34</f>
        <v>417.76744543971432</v>
      </c>
      <c r="S34" s="43">
        <f>+'ปกติ 1.10.1_1'!S34+'พิเศษ 1.10.2_1'!S34</f>
        <v>0</v>
      </c>
      <c r="T34" s="43">
        <f>+'ปกติ 1.10.1_1'!T34+'พิเศษ 1.10.2_1'!T34</f>
        <v>0</v>
      </c>
      <c r="U34" s="43">
        <f>+'ปกติ 1.10.1_1'!U34+'พิเศษ 1.10.2_1'!U34</f>
        <v>0</v>
      </c>
      <c r="V34" s="44">
        <f>+'ปกติ 1.10.1_1'!V34+'พิเศษ 1.10.2_1'!V34</f>
        <v>0</v>
      </c>
      <c r="W34" s="45">
        <f>+'ปกติ 1.10.1_1'!W34+'พิเศษ 1.10.2_1'!W34</f>
        <v>423.47462061747774</v>
      </c>
    </row>
    <row r="35" spans="1:23" ht="18" customHeight="1" x14ac:dyDescent="0.5">
      <c r="A35" s="4" t="s">
        <v>26</v>
      </c>
      <c r="B35" s="26" t="s">
        <v>37</v>
      </c>
      <c r="C35" s="27" t="s">
        <v>38</v>
      </c>
      <c r="D35" s="28" t="s">
        <v>21</v>
      </c>
      <c r="E35" s="28" t="s">
        <v>21</v>
      </c>
      <c r="F35" s="93">
        <f>+'ปกติ 1.10.1_1'!F35+'พิเศษ 1.10.2_1'!F35</f>
        <v>0</v>
      </c>
      <c r="G35" s="29">
        <f>+'ปกติ 1.10.1_1'!G35+'พิเศษ 1.10.2_1'!G35</f>
        <v>0</v>
      </c>
      <c r="H35" s="29">
        <f>+'ปกติ 1.10.1_1'!H35+'พิเศษ 1.10.2_1'!H35</f>
        <v>0</v>
      </c>
      <c r="I35" s="29">
        <f>+'ปกติ 1.10.1_1'!I35+'พิเศษ 1.10.2_1'!I35</f>
        <v>0</v>
      </c>
      <c r="J35" s="29">
        <f>+'ปกติ 1.10.1_1'!J35+'พิเศษ 1.10.2_1'!J35</f>
        <v>0</v>
      </c>
      <c r="K35" s="29">
        <f>+'ปกติ 1.10.1_1'!K35+'พิเศษ 1.10.2_1'!K35</f>
        <v>0</v>
      </c>
      <c r="L35" s="29">
        <f>+'ปกติ 1.10.1_1'!L35+'พิเศษ 1.10.2_1'!L35</f>
        <v>0</v>
      </c>
      <c r="M35" s="29">
        <f>+'ปกติ 1.10.1_1'!M35+'พิเศษ 1.10.2_1'!M35</f>
        <v>0</v>
      </c>
      <c r="N35" s="29">
        <f>+'ปกติ 1.10.1_1'!N35+'พิเศษ 1.10.2_1'!N35</f>
        <v>0</v>
      </c>
      <c r="O35" s="29">
        <f>+'ปกติ 1.10.1_1'!O35+'พิเศษ 1.10.2_1'!O35</f>
        <v>0</v>
      </c>
      <c r="P35" s="29">
        <f>+'ปกติ 1.10.1_1'!P35+'พิเศษ 1.10.2_1'!P35</f>
        <v>0</v>
      </c>
      <c r="Q35" s="29">
        <f>+'ปกติ 1.10.1_1'!Q35+'พิเศษ 1.10.2_1'!Q35</f>
        <v>0</v>
      </c>
      <c r="R35" s="29">
        <f>+'ปกติ 1.10.1_1'!R35+'พิเศษ 1.10.2_1'!R35</f>
        <v>168.99999999999994</v>
      </c>
      <c r="S35" s="29">
        <f>+'ปกติ 1.10.1_1'!S35+'พิเศษ 1.10.2_1'!S35</f>
        <v>0</v>
      </c>
      <c r="T35" s="29">
        <f>+'ปกติ 1.10.1_1'!T35+'พิเศษ 1.10.2_1'!T35</f>
        <v>0</v>
      </c>
      <c r="U35" s="29">
        <f>+'ปกติ 1.10.1_1'!U35+'พิเศษ 1.10.2_1'!U35</f>
        <v>0</v>
      </c>
      <c r="V35" s="30">
        <f>+'ปกติ 1.10.1_1'!V35+'พิเศษ 1.10.2_1'!V35</f>
        <v>0</v>
      </c>
      <c r="W35" s="31">
        <f>+'ปกติ 1.10.1_1'!W35+'พิเศษ 1.10.2_1'!W35</f>
        <v>168.99999999999994</v>
      </c>
    </row>
    <row r="36" spans="1:23" ht="18" customHeight="1" x14ac:dyDescent="0.5">
      <c r="A36" s="4" t="s">
        <v>27</v>
      </c>
      <c r="B36" s="32" t="s">
        <v>37</v>
      </c>
      <c r="C36" s="33"/>
      <c r="D36" s="34"/>
      <c r="E36" s="34" t="s">
        <v>22</v>
      </c>
      <c r="F36" s="38">
        <f>+'ปกติ 1.10.1_1'!F36+'พิเศษ 1.10.2_1'!F36</f>
        <v>0</v>
      </c>
      <c r="G36" s="35">
        <f>+'ปกติ 1.10.1_1'!G36+'พิเศษ 1.10.2_1'!G36</f>
        <v>0</v>
      </c>
      <c r="H36" s="35">
        <f>+'ปกติ 1.10.1_1'!H36+'พิเศษ 1.10.2_1'!H36</f>
        <v>0</v>
      </c>
      <c r="I36" s="35">
        <f>+'ปกติ 1.10.1_1'!I36+'พิเศษ 1.10.2_1'!I36</f>
        <v>0</v>
      </c>
      <c r="J36" s="35">
        <f>+'ปกติ 1.10.1_1'!J36+'พิเศษ 1.10.2_1'!J36</f>
        <v>0</v>
      </c>
      <c r="K36" s="35">
        <f>+'ปกติ 1.10.1_1'!K36+'พิเศษ 1.10.2_1'!K36</f>
        <v>0</v>
      </c>
      <c r="L36" s="35">
        <f>+'ปกติ 1.10.1_1'!L36+'พิเศษ 1.10.2_1'!L36</f>
        <v>0</v>
      </c>
      <c r="M36" s="35">
        <f>+'ปกติ 1.10.1_1'!M36+'พิเศษ 1.10.2_1'!M36</f>
        <v>0</v>
      </c>
      <c r="N36" s="35">
        <f>+'ปกติ 1.10.1_1'!N36+'พิเศษ 1.10.2_1'!N36</f>
        <v>0</v>
      </c>
      <c r="O36" s="35">
        <f>+'ปกติ 1.10.1_1'!O36+'พิเศษ 1.10.2_1'!O36</f>
        <v>0</v>
      </c>
      <c r="P36" s="35">
        <f>+'ปกติ 1.10.1_1'!P36+'พิเศษ 1.10.2_1'!P36</f>
        <v>0</v>
      </c>
      <c r="Q36" s="35">
        <f>+'ปกติ 1.10.1_1'!Q36+'พิเศษ 1.10.2_1'!Q36</f>
        <v>0</v>
      </c>
      <c r="R36" s="35">
        <f>+'ปกติ 1.10.1_1'!R36+'พิเศษ 1.10.2_1'!R36</f>
        <v>0</v>
      </c>
      <c r="S36" s="35">
        <f>+'ปกติ 1.10.1_1'!S36+'พิเศษ 1.10.2_1'!S36</f>
        <v>0</v>
      </c>
      <c r="T36" s="35">
        <f>+'ปกติ 1.10.1_1'!T36+'พิเศษ 1.10.2_1'!T36</f>
        <v>0</v>
      </c>
      <c r="U36" s="35">
        <f>+'ปกติ 1.10.1_1'!U36+'พิเศษ 1.10.2_1'!U36</f>
        <v>0</v>
      </c>
      <c r="V36" s="36">
        <f>+'ปกติ 1.10.1_1'!V36+'พิเศษ 1.10.2_1'!V36</f>
        <v>0</v>
      </c>
      <c r="W36" s="37">
        <f>+'ปกติ 1.10.1_1'!W36+'พิเศษ 1.10.2_1'!W36</f>
        <v>0</v>
      </c>
    </row>
    <row r="37" spans="1:23" ht="18" customHeight="1" x14ac:dyDescent="0.5">
      <c r="B37" s="32"/>
      <c r="C37" s="33"/>
      <c r="D37" s="34"/>
      <c r="E37" s="34" t="s">
        <v>20</v>
      </c>
      <c r="F37" s="38">
        <f>+'ปกติ 1.10.1_1'!F37+'พิเศษ 1.10.2_1'!F37</f>
        <v>0</v>
      </c>
      <c r="G37" s="35">
        <f>+'ปกติ 1.10.1_1'!G37+'พิเศษ 1.10.2_1'!G37</f>
        <v>0</v>
      </c>
      <c r="H37" s="35">
        <f>+'ปกติ 1.10.1_1'!H37+'พิเศษ 1.10.2_1'!H37</f>
        <v>0</v>
      </c>
      <c r="I37" s="35">
        <f>+'ปกติ 1.10.1_1'!I37+'พิเศษ 1.10.2_1'!I37</f>
        <v>0</v>
      </c>
      <c r="J37" s="35">
        <f>+'ปกติ 1.10.1_1'!J37+'พิเศษ 1.10.2_1'!J37</f>
        <v>0</v>
      </c>
      <c r="K37" s="35">
        <f>+'ปกติ 1.10.1_1'!K37+'พิเศษ 1.10.2_1'!K37</f>
        <v>0</v>
      </c>
      <c r="L37" s="35">
        <f>+'ปกติ 1.10.1_1'!L37+'พิเศษ 1.10.2_1'!L37</f>
        <v>0</v>
      </c>
      <c r="M37" s="35">
        <f>+'ปกติ 1.10.1_1'!M37+'พิเศษ 1.10.2_1'!M37</f>
        <v>0</v>
      </c>
      <c r="N37" s="35">
        <f>+'ปกติ 1.10.1_1'!N37+'พิเศษ 1.10.2_1'!N37</f>
        <v>0</v>
      </c>
      <c r="O37" s="35">
        <f>+'ปกติ 1.10.1_1'!O37+'พิเศษ 1.10.2_1'!O37</f>
        <v>0</v>
      </c>
      <c r="P37" s="35">
        <f>+'ปกติ 1.10.1_1'!P37+'พิเศษ 1.10.2_1'!P37</f>
        <v>0</v>
      </c>
      <c r="Q37" s="35">
        <f>+'ปกติ 1.10.1_1'!Q37+'พิเศษ 1.10.2_1'!Q37</f>
        <v>0</v>
      </c>
      <c r="R37" s="35">
        <f>+'ปกติ 1.10.1_1'!R37+'พิเศษ 1.10.2_1'!R37</f>
        <v>168.99999999999994</v>
      </c>
      <c r="S37" s="35">
        <f>+'ปกติ 1.10.1_1'!S37+'พิเศษ 1.10.2_1'!S37</f>
        <v>0</v>
      </c>
      <c r="T37" s="35">
        <f>+'ปกติ 1.10.1_1'!T37+'พิเศษ 1.10.2_1'!T37</f>
        <v>0</v>
      </c>
      <c r="U37" s="35">
        <f>+'ปกติ 1.10.1_1'!U37+'พิเศษ 1.10.2_1'!U37</f>
        <v>0</v>
      </c>
      <c r="V37" s="36">
        <f>+'ปกติ 1.10.1_1'!V37+'พิเศษ 1.10.2_1'!V37</f>
        <v>0</v>
      </c>
      <c r="W37" s="37">
        <f>+'ปกติ 1.10.1_1'!W37+'พิเศษ 1.10.2_1'!W37</f>
        <v>168.99999999999994</v>
      </c>
    </row>
    <row r="38" spans="1:23" ht="18" customHeight="1" x14ac:dyDescent="0.5">
      <c r="A38" s="4" t="s">
        <v>28</v>
      </c>
      <c r="B38" s="32" t="s">
        <v>37</v>
      </c>
      <c r="C38" s="33"/>
      <c r="D38" s="34" t="s">
        <v>23</v>
      </c>
      <c r="E38" s="34" t="s">
        <v>22</v>
      </c>
      <c r="F38" s="38">
        <f>+'ปกติ 1.10.1_1'!F38+'พิเศษ 1.10.2_1'!F38</f>
        <v>0</v>
      </c>
      <c r="G38" s="35">
        <f>+'ปกติ 1.10.1_1'!G38+'พิเศษ 1.10.2_1'!G38</f>
        <v>0</v>
      </c>
      <c r="H38" s="35">
        <f>+'ปกติ 1.10.1_1'!H38+'พิเศษ 1.10.2_1'!H38</f>
        <v>0</v>
      </c>
      <c r="I38" s="35">
        <f>+'ปกติ 1.10.1_1'!I38+'พิเศษ 1.10.2_1'!I38</f>
        <v>0</v>
      </c>
      <c r="J38" s="35">
        <f>+'ปกติ 1.10.1_1'!J38+'พิเศษ 1.10.2_1'!J38</f>
        <v>0</v>
      </c>
      <c r="K38" s="35">
        <f>+'ปกติ 1.10.1_1'!K38+'พิเศษ 1.10.2_1'!K38</f>
        <v>0</v>
      </c>
      <c r="L38" s="35">
        <f>+'ปกติ 1.10.1_1'!L38+'พิเศษ 1.10.2_1'!L38</f>
        <v>0</v>
      </c>
      <c r="M38" s="35">
        <f>+'ปกติ 1.10.1_1'!M38+'พิเศษ 1.10.2_1'!M38</f>
        <v>0</v>
      </c>
      <c r="N38" s="35">
        <f>+'ปกติ 1.10.1_1'!N38+'พิเศษ 1.10.2_1'!N38</f>
        <v>0</v>
      </c>
      <c r="O38" s="35">
        <f>+'ปกติ 1.10.1_1'!O38+'พิเศษ 1.10.2_1'!O38</f>
        <v>0</v>
      </c>
      <c r="P38" s="35">
        <f>+'ปกติ 1.10.1_1'!P38+'พิเศษ 1.10.2_1'!P38</f>
        <v>0</v>
      </c>
      <c r="Q38" s="35">
        <f>+'ปกติ 1.10.1_1'!Q38+'พิเศษ 1.10.2_1'!Q38</f>
        <v>0</v>
      </c>
      <c r="R38" s="35">
        <f>+'ปกติ 1.10.1_1'!R38+'พิเศษ 1.10.2_1'!R38</f>
        <v>7.833333333333333</v>
      </c>
      <c r="S38" s="35">
        <f>+'ปกติ 1.10.1_1'!S38+'พิเศษ 1.10.2_1'!S38</f>
        <v>0</v>
      </c>
      <c r="T38" s="35">
        <f>+'ปกติ 1.10.1_1'!T38+'พิเศษ 1.10.2_1'!T38</f>
        <v>0</v>
      </c>
      <c r="U38" s="35">
        <f>+'ปกติ 1.10.1_1'!U38+'พิเศษ 1.10.2_1'!U38</f>
        <v>0</v>
      </c>
      <c r="V38" s="36">
        <f>+'ปกติ 1.10.1_1'!V38+'พิเศษ 1.10.2_1'!V38</f>
        <v>0</v>
      </c>
      <c r="W38" s="37">
        <f>+'ปกติ 1.10.1_1'!W38+'พิเศษ 1.10.2_1'!W38</f>
        <v>7.833333333333333</v>
      </c>
    </row>
    <row r="39" spans="1:23" ht="18" customHeight="1" x14ac:dyDescent="0.5">
      <c r="B39" s="39"/>
      <c r="C39" s="33"/>
      <c r="D39" s="34"/>
      <c r="E39" s="34" t="s">
        <v>24</v>
      </c>
      <c r="F39" s="38">
        <f>+'ปกติ 1.10.1_1'!F39+'พิเศษ 1.10.2_1'!F39</f>
        <v>0</v>
      </c>
      <c r="G39" s="35">
        <f>+'ปกติ 1.10.1_1'!G39+'พิเศษ 1.10.2_1'!G39</f>
        <v>0</v>
      </c>
      <c r="H39" s="35">
        <f>+'ปกติ 1.10.1_1'!H39+'พิเศษ 1.10.2_1'!H39</f>
        <v>0</v>
      </c>
      <c r="I39" s="35">
        <f>+'ปกติ 1.10.1_1'!I39+'พิเศษ 1.10.2_1'!I39</f>
        <v>0</v>
      </c>
      <c r="J39" s="35">
        <f>+'ปกติ 1.10.1_1'!J39+'พิเศษ 1.10.2_1'!J39</f>
        <v>0</v>
      </c>
      <c r="K39" s="35">
        <f>+'ปกติ 1.10.1_1'!K39+'พิเศษ 1.10.2_1'!K39</f>
        <v>0</v>
      </c>
      <c r="L39" s="35">
        <f>+'ปกติ 1.10.1_1'!L39+'พิเศษ 1.10.2_1'!L39</f>
        <v>0</v>
      </c>
      <c r="M39" s="35">
        <f>+'ปกติ 1.10.1_1'!M39+'พิเศษ 1.10.2_1'!M39</f>
        <v>0</v>
      </c>
      <c r="N39" s="35">
        <f>+'ปกติ 1.10.1_1'!N39+'พิเศษ 1.10.2_1'!N39</f>
        <v>0</v>
      </c>
      <c r="O39" s="35">
        <f>+'ปกติ 1.10.1_1'!O39+'พิเศษ 1.10.2_1'!O39</f>
        <v>0</v>
      </c>
      <c r="P39" s="35">
        <f>+'ปกติ 1.10.1_1'!P39+'พิเศษ 1.10.2_1'!P39</f>
        <v>0</v>
      </c>
      <c r="Q39" s="35">
        <f>+'ปกติ 1.10.1_1'!Q39+'พิเศษ 1.10.2_1'!Q39</f>
        <v>0</v>
      </c>
      <c r="R39" s="35">
        <f>+'ปกติ 1.10.1_1'!R39+'พิเศษ 1.10.2_1'!R39</f>
        <v>15.666666666666666</v>
      </c>
      <c r="S39" s="35">
        <f>+'ปกติ 1.10.1_1'!S39+'พิเศษ 1.10.2_1'!S39</f>
        <v>0</v>
      </c>
      <c r="T39" s="35">
        <f>+'ปกติ 1.10.1_1'!T39+'พิเศษ 1.10.2_1'!T39</f>
        <v>0</v>
      </c>
      <c r="U39" s="35">
        <f>+'ปกติ 1.10.1_1'!U39+'พิเศษ 1.10.2_1'!U39</f>
        <v>0</v>
      </c>
      <c r="V39" s="36">
        <f>+'ปกติ 1.10.1_1'!V39+'พิเศษ 1.10.2_1'!V39</f>
        <v>0</v>
      </c>
      <c r="W39" s="37">
        <f>+'ปกติ 1.10.1_1'!W39+'พิเศษ 1.10.2_1'!W39</f>
        <v>15.666666666666666</v>
      </c>
    </row>
    <row r="40" spans="1:23" ht="18" customHeight="1" x14ac:dyDescent="0.5">
      <c r="B40" s="39"/>
      <c r="C40" s="40"/>
      <c r="D40" s="41" t="s">
        <v>25</v>
      </c>
      <c r="E40" s="41"/>
      <c r="F40" s="42">
        <f>+'ปกติ 1.10.1_1'!F40+'พิเศษ 1.10.2_1'!F40</f>
        <v>0</v>
      </c>
      <c r="G40" s="43">
        <f>+'ปกติ 1.10.1_1'!G40+'พิเศษ 1.10.2_1'!G40</f>
        <v>0</v>
      </c>
      <c r="H40" s="43">
        <f>+'ปกติ 1.10.1_1'!H40+'พิเศษ 1.10.2_1'!H40</f>
        <v>0</v>
      </c>
      <c r="I40" s="43">
        <f>+'ปกติ 1.10.1_1'!I40+'พิเศษ 1.10.2_1'!I40</f>
        <v>0</v>
      </c>
      <c r="J40" s="43">
        <f>+'ปกติ 1.10.1_1'!J40+'พิเศษ 1.10.2_1'!J40</f>
        <v>0</v>
      </c>
      <c r="K40" s="43">
        <f>+'ปกติ 1.10.1_1'!K40+'พิเศษ 1.10.2_1'!K40</f>
        <v>0</v>
      </c>
      <c r="L40" s="43">
        <f>+'ปกติ 1.10.1_1'!L40+'พิเศษ 1.10.2_1'!L40</f>
        <v>0</v>
      </c>
      <c r="M40" s="43">
        <f>+'ปกติ 1.10.1_1'!M40+'พิเศษ 1.10.2_1'!M40</f>
        <v>0</v>
      </c>
      <c r="N40" s="43">
        <f>+'ปกติ 1.10.1_1'!N40+'พิเศษ 1.10.2_1'!N40</f>
        <v>0</v>
      </c>
      <c r="O40" s="43">
        <f>+'ปกติ 1.10.1_1'!O40+'พิเศษ 1.10.2_1'!O40</f>
        <v>0</v>
      </c>
      <c r="P40" s="43">
        <f>+'ปกติ 1.10.1_1'!P40+'พิเศษ 1.10.2_1'!P40</f>
        <v>0</v>
      </c>
      <c r="Q40" s="43">
        <f>+'ปกติ 1.10.1_1'!Q40+'พิเศษ 1.10.2_1'!Q40</f>
        <v>0</v>
      </c>
      <c r="R40" s="43">
        <f>+'ปกติ 1.10.1_1'!R40+'พิเศษ 1.10.2_1'!R40</f>
        <v>184.66666666666663</v>
      </c>
      <c r="S40" s="43">
        <f>+'ปกติ 1.10.1_1'!S40+'พิเศษ 1.10.2_1'!S40</f>
        <v>0</v>
      </c>
      <c r="T40" s="43">
        <f>+'ปกติ 1.10.1_1'!T40+'พิเศษ 1.10.2_1'!T40</f>
        <v>0</v>
      </c>
      <c r="U40" s="43">
        <f>+'ปกติ 1.10.1_1'!U40+'พิเศษ 1.10.2_1'!U40</f>
        <v>0</v>
      </c>
      <c r="V40" s="44">
        <f>+'ปกติ 1.10.1_1'!V40+'พิเศษ 1.10.2_1'!V40</f>
        <v>0</v>
      </c>
      <c r="W40" s="45">
        <f>+'ปกติ 1.10.1_1'!W40+'พิเศษ 1.10.2_1'!W40</f>
        <v>184.66666666666663</v>
      </c>
    </row>
    <row r="41" spans="1:23" ht="18" customHeight="1" x14ac:dyDescent="0.5">
      <c r="A41" s="4" t="s">
        <v>26</v>
      </c>
      <c r="B41" s="26" t="s">
        <v>39</v>
      </c>
      <c r="C41" s="27" t="s">
        <v>40</v>
      </c>
      <c r="D41" s="28" t="s">
        <v>21</v>
      </c>
      <c r="E41" s="28" t="s">
        <v>21</v>
      </c>
      <c r="F41" s="93">
        <f>+'ปกติ 1.10.1_1'!F41+'พิเศษ 1.10.2_1'!F41</f>
        <v>0</v>
      </c>
      <c r="G41" s="29">
        <f>+'ปกติ 1.10.1_1'!G41+'พิเศษ 1.10.2_1'!G41</f>
        <v>0</v>
      </c>
      <c r="H41" s="29">
        <f>+'ปกติ 1.10.1_1'!H41+'พิเศษ 1.10.2_1'!H41</f>
        <v>0</v>
      </c>
      <c r="I41" s="29">
        <f>+'ปกติ 1.10.1_1'!I41+'พิเศษ 1.10.2_1'!I41</f>
        <v>0</v>
      </c>
      <c r="J41" s="29">
        <f>+'ปกติ 1.10.1_1'!J41+'พิเศษ 1.10.2_1'!J41</f>
        <v>0</v>
      </c>
      <c r="K41" s="29">
        <f>+'ปกติ 1.10.1_1'!K41+'พิเศษ 1.10.2_1'!K41</f>
        <v>0</v>
      </c>
      <c r="L41" s="29">
        <f>+'ปกติ 1.10.1_1'!L41+'พิเศษ 1.10.2_1'!L41</f>
        <v>0</v>
      </c>
      <c r="M41" s="29">
        <f>+'ปกติ 1.10.1_1'!M41+'พิเศษ 1.10.2_1'!M41</f>
        <v>0</v>
      </c>
      <c r="N41" s="29">
        <f>+'ปกติ 1.10.1_1'!N41+'พิเศษ 1.10.2_1'!N41</f>
        <v>0</v>
      </c>
      <c r="O41" s="29">
        <f>+'ปกติ 1.10.1_1'!O41+'พิเศษ 1.10.2_1'!O41</f>
        <v>0</v>
      </c>
      <c r="P41" s="29">
        <f>+'ปกติ 1.10.1_1'!P41+'พิเศษ 1.10.2_1'!P41</f>
        <v>0</v>
      </c>
      <c r="Q41" s="29">
        <f>+'ปกติ 1.10.1_1'!Q41+'พิเศษ 1.10.2_1'!Q41</f>
        <v>0</v>
      </c>
      <c r="R41" s="29">
        <f>+'ปกติ 1.10.1_1'!R41+'พิเศษ 1.10.2_1'!R41</f>
        <v>0</v>
      </c>
      <c r="S41" s="29">
        <f>+'ปกติ 1.10.1_1'!S41+'พิเศษ 1.10.2_1'!S41</f>
        <v>0</v>
      </c>
      <c r="T41" s="29">
        <f>+'ปกติ 1.10.1_1'!T41+'พิเศษ 1.10.2_1'!T41</f>
        <v>0</v>
      </c>
      <c r="U41" s="29">
        <f>+'ปกติ 1.10.1_1'!U41+'พิเศษ 1.10.2_1'!U41</f>
        <v>0</v>
      </c>
      <c r="V41" s="30">
        <f>+'ปกติ 1.10.1_1'!V41+'พิเศษ 1.10.2_1'!V41</f>
        <v>0</v>
      </c>
      <c r="W41" s="31">
        <f>+'ปกติ 1.10.1_1'!W41+'พิเศษ 1.10.2_1'!W41</f>
        <v>0</v>
      </c>
    </row>
    <row r="42" spans="1:23" ht="18" customHeight="1" x14ac:dyDescent="0.5">
      <c r="A42" s="4" t="s">
        <v>27</v>
      </c>
      <c r="B42" s="32" t="s">
        <v>39</v>
      </c>
      <c r="C42" s="33"/>
      <c r="D42" s="34"/>
      <c r="E42" s="34" t="s">
        <v>22</v>
      </c>
      <c r="F42" s="38">
        <f>+'ปกติ 1.10.1_1'!F42+'พิเศษ 1.10.2_1'!F42</f>
        <v>0</v>
      </c>
      <c r="G42" s="35">
        <f>+'ปกติ 1.10.1_1'!G42+'พิเศษ 1.10.2_1'!G42</f>
        <v>0</v>
      </c>
      <c r="H42" s="35">
        <f>+'ปกติ 1.10.1_1'!H42+'พิเศษ 1.10.2_1'!H42</f>
        <v>0</v>
      </c>
      <c r="I42" s="35">
        <f>+'ปกติ 1.10.1_1'!I42+'พิเศษ 1.10.2_1'!I42</f>
        <v>0</v>
      </c>
      <c r="J42" s="35">
        <f>+'ปกติ 1.10.1_1'!J42+'พิเศษ 1.10.2_1'!J42</f>
        <v>0</v>
      </c>
      <c r="K42" s="35">
        <f>+'ปกติ 1.10.1_1'!K42+'พิเศษ 1.10.2_1'!K42</f>
        <v>0</v>
      </c>
      <c r="L42" s="35">
        <f>+'ปกติ 1.10.1_1'!L42+'พิเศษ 1.10.2_1'!L42</f>
        <v>0</v>
      </c>
      <c r="M42" s="35">
        <f>+'ปกติ 1.10.1_1'!M42+'พิเศษ 1.10.2_1'!M42</f>
        <v>0</v>
      </c>
      <c r="N42" s="35">
        <f>+'ปกติ 1.10.1_1'!N42+'พิเศษ 1.10.2_1'!N42</f>
        <v>0</v>
      </c>
      <c r="O42" s="35">
        <f>+'ปกติ 1.10.1_1'!O42+'พิเศษ 1.10.2_1'!O42</f>
        <v>0</v>
      </c>
      <c r="P42" s="35">
        <f>+'ปกติ 1.10.1_1'!P42+'พิเศษ 1.10.2_1'!P42</f>
        <v>0</v>
      </c>
      <c r="Q42" s="35">
        <f>+'ปกติ 1.10.1_1'!Q42+'พิเศษ 1.10.2_1'!Q42</f>
        <v>0</v>
      </c>
      <c r="R42" s="35">
        <f>+'ปกติ 1.10.1_1'!R42+'พิเศษ 1.10.2_1'!R42</f>
        <v>0</v>
      </c>
      <c r="S42" s="35">
        <f>+'ปกติ 1.10.1_1'!S42+'พิเศษ 1.10.2_1'!S42</f>
        <v>0</v>
      </c>
      <c r="T42" s="35">
        <f>+'ปกติ 1.10.1_1'!T42+'พิเศษ 1.10.2_1'!T42</f>
        <v>0</v>
      </c>
      <c r="U42" s="35">
        <f>+'ปกติ 1.10.1_1'!U42+'พิเศษ 1.10.2_1'!U42</f>
        <v>0</v>
      </c>
      <c r="V42" s="36">
        <f>+'ปกติ 1.10.1_1'!V42+'พิเศษ 1.10.2_1'!V42</f>
        <v>0</v>
      </c>
      <c r="W42" s="37">
        <f>+'ปกติ 1.10.1_1'!W42+'พิเศษ 1.10.2_1'!W42</f>
        <v>0</v>
      </c>
    </row>
    <row r="43" spans="1:23" ht="18" customHeight="1" x14ac:dyDescent="0.5">
      <c r="B43" s="32"/>
      <c r="C43" s="33"/>
      <c r="D43" s="34"/>
      <c r="E43" s="34" t="s">
        <v>20</v>
      </c>
      <c r="F43" s="38">
        <f>+'ปกติ 1.10.1_1'!F43+'พิเศษ 1.10.2_1'!F43</f>
        <v>0</v>
      </c>
      <c r="G43" s="35">
        <f>+'ปกติ 1.10.1_1'!G43+'พิเศษ 1.10.2_1'!G43</f>
        <v>0</v>
      </c>
      <c r="H43" s="35">
        <f>+'ปกติ 1.10.1_1'!H43+'พิเศษ 1.10.2_1'!H43</f>
        <v>0</v>
      </c>
      <c r="I43" s="35">
        <f>+'ปกติ 1.10.1_1'!I43+'พิเศษ 1.10.2_1'!I43</f>
        <v>0</v>
      </c>
      <c r="J43" s="35">
        <f>+'ปกติ 1.10.1_1'!J43+'พิเศษ 1.10.2_1'!J43</f>
        <v>0</v>
      </c>
      <c r="K43" s="35">
        <f>+'ปกติ 1.10.1_1'!K43+'พิเศษ 1.10.2_1'!K43</f>
        <v>0</v>
      </c>
      <c r="L43" s="35">
        <f>+'ปกติ 1.10.1_1'!L43+'พิเศษ 1.10.2_1'!L43</f>
        <v>0</v>
      </c>
      <c r="M43" s="35">
        <f>+'ปกติ 1.10.1_1'!M43+'พิเศษ 1.10.2_1'!M43</f>
        <v>0</v>
      </c>
      <c r="N43" s="35">
        <f>+'ปกติ 1.10.1_1'!N43+'พิเศษ 1.10.2_1'!N43</f>
        <v>0</v>
      </c>
      <c r="O43" s="35">
        <f>+'ปกติ 1.10.1_1'!O43+'พิเศษ 1.10.2_1'!O43</f>
        <v>0</v>
      </c>
      <c r="P43" s="35">
        <f>+'ปกติ 1.10.1_1'!P43+'พิเศษ 1.10.2_1'!P43</f>
        <v>0</v>
      </c>
      <c r="Q43" s="35">
        <f>+'ปกติ 1.10.1_1'!Q43+'พิเศษ 1.10.2_1'!Q43</f>
        <v>0</v>
      </c>
      <c r="R43" s="35">
        <f>+'ปกติ 1.10.1_1'!R43+'พิเศษ 1.10.2_1'!R43</f>
        <v>0</v>
      </c>
      <c r="S43" s="35">
        <f>+'ปกติ 1.10.1_1'!S43+'พิเศษ 1.10.2_1'!S43</f>
        <v>0</v>
      </c>
      <c r="T43" s="35">
        <f>+'ปกติ 1.10.1_1'!T43+'พิเศษ 1.10.2_1'!T43</f>
        <v>0</v>
      </c>
      <c r="U43" s="35">
        <f>+'ปกติ 1.10.1_1'!U43+'พิเศษ 1.10.2_1'!U43</f>
        <v>0</v>
      </c>
      <c r="V43" s="36">
        <f>+'ปกติ 1.10.1_1'!V43+'พิเศษ 1.10.2_1'!V43</f>
        <v>0</v>
      </c>
      <c r="W43" s="37">
        <f>+'ปกติ 1.10.1_1'!W43+'พิเศษ 1.10.2_1'!W43</f>
        <v>0</v>
      </c>
    </row>
    <row r="44" spans="1:23" ht="18" customHeight="1" x14ac:dyDescent="0.5">
      <c r="A44" s="4" t="s">
        <v>28</v>
      </c>
      <c r="B44" s="32" t="s">
        <v>39</v>
      </c>
      <c r="C44" s="33"/>
      <c r="D44" s="34" t="s">
        <v>23</v>
      </c>
      <c r="E44" s="34" t="s">
        <v>22</v>
      </c>
      <c r="F44" s="38">
        <f>+'ปกติ 1.10.1_1'!F44+'พิเศษ 1.10.2_1'!F44</f>
        <v>0</v>
      </c>
      <c r="G44" s="35">
        <f>+'ปกติ 1.10.1_1'!G44+'พิเศษ 1.10.2_1'!G44</f>
        <v>0</v>
      </c>
      <c r="H44" s="35">
        <f>+'ปกติ 1.10.1_1'!H44+'พิเศษ 1.10.2_1'!H44</f>
        <v>0</v>
      </c>
      <c r="I44" s="35">
        <f>+'ปกติ 1.10.1_1'!I44+'พิเศษ 1.10.2_1'!I44</f>
        <v>0</v>
      </c>
      <c r="J44" s="35">
        <f>+'ปกติ 1.10.1_1'!J44+'พิเศษ 1.10.2_1'!J44</f>
        <v>0</v>
      </c>
      <c r="K44" s="35">
        <f>+'ปกติ 1.10.1_1'!K44+'พิเศษ 1.10.2_1'!K44</f>
        <v>0</v>
      </c>
      <c r="L44" s="35">
        <f>+'ปกติ 1.10.1_1'!L44+'พิเศษ 1.10.2_1'!L44</f>
        <v>0</v>
      </c>
      <c r="M44" s="35">
        <f>+'ปกติ 1.10.1_1'!M44+'พิเศษ 1.10.2_1'!M44</f>
        <v>0</v>
      </c>
      <c r="N44" s="35">
        <f>+'ปกติ 1.10.1_1'!N44+'พิเศษ 1.10.2_1'!N44</f>
        <v>0</v>
      </c>
      <c r="O44" s="35">
        <f>+'ปกติ 1.10.1_1'!O44+'พิเศษ 1.10.2_1'!O44</f>
        <v>0</v>
      </c>
      <c r="P44" s="35">
        <f>+'ปกติ 1.10.1_1'!P44+'พิเศษ 1.10.2_1'!P44</f>
        <v>0</v>
      </c>
      <c r="Q44" s="35">
        <f>+'ปกติ 1.10.1_1'!Q44+'พิเศษ 1.10.2_1'!Q44</f>
        <v>0</v>
      </c>
      <c r="R44" s="35">
        <f>+'ปกติ 1.10.1_1'!R44+'พิเศษ 1.10.2_1'!R44</f>
        <v>66.5</v>
      </c>
      <c r="S44" s="35">
        <f>+'ปกติ 1.10.1_1'!S44+'พิเศษ 1.10.2_1'!S44</f>
        <v>0</v>
      </c>
      <c r="T44" s="35">
        <f>+'ปกติ 1.10.1_1'!T44+'พิเศษ 1.10.2_1'!T44</f>
        <v>0</v>
      </c>
      <c r="U44" s="35">
        <f>+'ปกติ 1.10.1_1'!U44+'พิเศษ 1.10.2_1'!U44</f>
        <v>0</v>
      </c>
      <c r="V44" s="36">
        <f>+'ปกติ 1.10.1_1'!V44+'พิเศษ 1.10.2_1'!V44</f>
        <v>0</v>
      </c>
      <c r="W44" s="37">
        <f>+'ปกติ 1.10.1_1'!W44+'พิเศษ 1.10.2_1'!W44</f>
        <v>66.5</v>
      </c>
    </row>
    <row r="45" spans="1:23" ht="18" customHeight="1" x14ac:dyDescent="0.5">
      <c r="B45" s="39"/>
      <c r="C45" s="33"/>
      <c r="D45" s="34"/>
      <c r="E45" s="34" t="s">
        <v>24</v>
      </c>
      <c r="F45" s="38">
        <f>+'ปกติ 1.10.1_1'!F45+'พิเศษ 1.10.2_1'!F45</f>
        <v>0</v>
      </c>
      <c r="G45" s="35">
        <f>+'ปกติ 1.10.1_1'!G45+'พิเศษ 1.10.2_1'!G45</f>
        <v>0</v>
      </c>
      <c r="H45" s="35">
        <f>+'ปกติ 1.10.1_1'!H45+'พิเศษ 1.10.2_1'!H45</f>
        <v>0</v>
      </c>
      <c r="I45" s="35">
        <f>+'ปกติ 1.10.1_1'!I45+'พิเศษ 1.10.2_1'!I45</f>
        <v>0</v>
      </c>
      <c r="J45" s="35">
        <f>+'ปกติ 1.10.1_1'!J45+'พิเศษ 1.10.2_1'!J45</f>
        <v>0</v>
      </c>
      <c r="K45" s="35">
        <f>+'ปกติ 1.10.1_1'!K45+'พิเศษ 1.10.2_1'!K45</f>
        <v>0</v>
      </c>
      <c r="L45" s="35">
        <f>+'ปกติ 1.10.1_1'!L45+'พิเศษ 1.10.2_1'!L45</f>
        <v>0</v>
      </c>
      <c r="M45" s="35">
        <f>+'ปกติ 1.10.1_1'!M45+'พิเศษ 1.10.2_1'!M45</f>
        <v>0</v>
      </c>
      <c r="N45" s="35">
        <f>+'ปกติ 1.10.1_1'!N45+'พิเศษ 1.10.2_1'!N45</f>
        <v>0</v>
      </c>
      <c r="O45" s="35">
        <f>+'ปกติ 1.10.1_1'!O45+'พิเศษ 1.10.2_1'!O45</f>
        <v>0</v>
      </c>
      <c r="P45" s="35">
        <f>+'ปกติ 1.10.1_1'!P45+'พิเศษ 1.10.2_1'!P45</f>
        <v>0</v>
      </c>
      <c r="Q45" s="35">
        <f>+'ปกติ 1.10.1_1'!Q45+'พิเศษ 1.10.2_1'!Q45</f>
        <v>0</v>
      </c>
      <c r="R45" s="35">
        <f>+'ปกติ 1.10.1_1'!R45+'พิเศษ 1.10.2_1'!R45</f>
        <v>133</v>
      </c>
      <c r="S45" s="35">
        <f>+'ปกติ 1.10.1_1'!S45+'พิเศษ 1.10.2_1'!S45</f>
        <v>0</v>
      </c>
      <c r="T45" s="35">
        <f>+'ปกติ 1.10.1_1'!T45+'พิเศษ 1.10.2_1'!T45</f>
        <v>0</v>
      </c>
      <c r="U45" s="35">
        <f>+'ปกติ 1.10.1_1'!U45+'พิเศษ 1.10.2_1'!U45</f>
        <v>0</v>
      </c>
      <c r="V45" s="36">
        <f>+'ปกติ 1.10.1_1'!V45+'พิเศษ 1.10.2_1'!V45</f>
        <v>0</v>
      </c>
      <c r="W45" s="37">
        <f>+'ปกติ 1.10.1_1'!W45+'พิเศษ 1.10.2_1'!W45</f>
        <v>133</v>
      </c>
    </row>
    <row r="46" spans="1:23" ht="18" customHeight="1" x14ac:dyDescent="0.5">
      <c r="B46" s="39"/>
      <c r="C46" s="46"/>
      <c r="D46" s="47" t="s">
        <v>25</v>
      </c>
      <c r="E46" s="47"/>
      <c r="F46" s="18">
        <f>+'ปกติ 1.10.1_1'!F46+'พิเศษ 1.10.2_1'!F46</f>
        <v>0</v>
      </c>
      <c r="G46" s="19">
        <f>+'ปกติ 1.10.1_1'!G46+'พิเศษ 1.10.2_1'!G46</f>
        <v>0</v>
      </c>
      <c r="H46" s="19">
        <f>+'ปกติ 1.10.1_1'!H46+'พิเศษ 1.10.2_1'!H46</f>
        <v>0</v>
      </c>
      <c r="I46" s="19">
        <f>+'ปกติ 1.10.1_1'!I46+'พิเศษ 1.10.2_1'!I46</f>
        <v>0</v>
      </c>
      <c r="J46" s="19">
        <f>+'ปกติ 1.10.1_1'!J46+'พิเศษ 1.10.2_1'!J46</f>
        <v>0</v>
      </c>
      <c r="K46" s="19">
        <f>+'ปกติ 1.10.1_1'!K46+'พิเศษ 1.10.2_1'!K46</f>
        <v>0</v>
      </c>
      <c r="L46" s="19">
        <f>+'ปกติ 1.10.1_1'!L46+'พิเศษ 1.10.2_1'!L46</f>
        <v>0</v>
      </c>
      <c r="M46" s="19">
        <f>+'ปกติ 1.10.1_1'!M46+'พิเศษ 1.10.2_1'!M46</f>
        <v>0</v>
      </c>
      <c r="N46" s="19">
        <f>+'ปกติ 1.10.1_1'!N46+'พิเศษ 1.10.2_1'!N46</f>
        <v>0</v>
      </c>
      <c r="O46" s="19">
        <f>+'ปกติ 1.10.1_1'!O46+'พิเศษ 1.10.2_1'!O46</f>
        <v>0</v>
      </c>
      <c r="P46" s="19">
        <f>+'ปกติ 1.10.1_1'!P46+'พิเศษ 1.10.2_1'!P46</f>
        <v>0</v>
      </c>
      <c r="Q46" s="19">
        <f>+'ปกติ 1.10.1_1'!Q46+'พิเศษ 1.10.2_1'!Q46</f>
        <v>0</v>
      </c>
      <c r="R46" s="19">
        <f>+'ปกติ 1.10.1_1'!R46+'พิเศษ 1.10.2_1'!R46</f>
        <v>133</v>
      </c>
      <c r="S46" s="19">
        <f>+'ปกติ 1.10.1_1'!S46+'พิเศษ 1.10.2_1'!S46</f>
        <v>0</v>
      </c>
      <c r="T46" s="19">
        <f>+'ปกติ 1.10.1_1'!T46+'พิเศษ 1.10.2_1'!T46</f>
        <v>0</v>
      </c>
      <c r="U46" s="19">
        <f>+'ปกติ 1.10.1_1'!U46+'พิเศษ 1.10.2_1'!U46</f>
        <v>0</v>
      </c>
      <c r="V46" s="48">
        <f>+'ปกติ 1.10.1_1'!V46+'พิเศษ 1.10.2_1'!V46</f>
        <v>0</v>
      </c>
      <c r="W46" s="22">
        <f>+'ปกติ 1.10.1_1'!W46+'พิเศษ 1.10.2_1'!W46</f>
        <v>133</v>
      </c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3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0000"/>
  </sheetPr>
  <dimension ref="A1:X46"/>
  <sheetViews>
    <sheetView showGridLines="0" topLeftCell="C1" workbookViewId="0">
      <selection activeCell="L14" sqref="L14"/>
    </sheetView>
  </sheetViews>
  <sheetFormatPr defaultRowHeight="18" customHeight="1" x14ac:dyDescent="0.5"/>
  <cols>
    <col min="1" max="1" width="7.28515625" style="4" hidden="1" customWidth="1"/>
    <col min="2" max="2" width="4.7109375" style="4" hidden="1" customWidth="1"/>
    <col min="3" max="3" width="37.7109375" style="13" customWidth="1"/>
    <col min="4" max="5" width="5.7109375" style="13" customWidth="1"/>
    <col min="6" max="17" width="6.7109375" style="13" customWidth="1"/>
    <col min="18" max="18" width="9" style="13" bestFit="1" customWidth="1"/>
    <col min="19" max="22" width="6.7109375" style="13" customWidth="1"/>
    <col min="23" max="23" width="9" style="13" bestFit="1" customWidth="1"/>
    <col min="24" max="16384" width="9.140625" style="13"/>
  </cols>
  <sheetData>
    <row r="1" spans="1:24" s="107" customFormat="1" ht="18" customHeight="1" x14ac:dyDescent="0.5">
      <c r="A1" s="105"/>
      <c r="B1" s="105"/>
      <c r="C1" s="108" t="s">
        <v>63</v>
      </c>
    </row>
    <row r="2" spans="1:24" s="2" customFormat="1" ht="18" customHeight="1" x14ac:dyDescent="0.5">
      <c r="A2" s="1"/>
      <c r="B2" s="1"/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 x14ac:dyDescent="0.5">
      <c r="B3" s="5"/>
      <c r="C3" s="6" t="s">
        <v>0</v>
      </c>
      <c r="D3" s="7" t="s">
        <v>4</v>
      </c>
      <c r="E3" s="8" t="s">
        <v>5</v>
      </c>
      <c r="F3" s="49" t="s">
        <v>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1:24" ht="18" customHeight="1" x14ac:dyDescent="0.5">
      <c r="B4" s="14"/>
      <c r="C4" s="15"/>
      <c r="D4" s="16" t="s">
        <v>1</v>
      </c>
      <c r="E4" s="17" t="s">
        <v>2</v>
      </c>
      <c r="F4" s="53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4" t="s">
        <v>13</v>
      </c>
      <c r="N4" s="54" t="s">
        <v>14</v>
      </c>
      <c r="O4" s="54" t="s">
        <v>15</v>
      </c>
      <c r="P4" s="54" t="s">
        <v>16</v>
      </c>
      <c r="Q4" s="54" t="s">
        <v>17</v>
      </c>
      <c r="R4" s="54" t="s">
        <v>18</v>
      </c>
      <c r="S4" s="55" t="s">
        <v>19</v>
      </c>
      <c r="T4" s="55" t="s">
        <v>49</v>
      </c>
      <c r="U4" s="55" t="s">
        <v>41</v>
      </c>
      <c r="V4" s="56" t="s">
        <v>50</v>
      </c>
      <c r="W4" s="57" t="s">
        <v>20</v>
      </c>
    </row>
    <row r="5" spans="1:24" s="24" customFormat="1" ht="18" customHeight="1" x14ac:dyDescent="0.5">
      <c r="A5" s="23"/>
      <c r="B5" s="14"/>
      <c r="C5" s="81" t="s">
        <v>29</v>
      </c>
      <c r="D5" s="81" t="s">
        <v>21</v>
      </c>
      <c r="E5" s="81" t="s">
        <v>21</v>
      </c>
      <c r="F5" s="88">
        <f>+'ปกติ 1.10.1_2'!F5+'พิเศษ 1.10.2_2'!F5</f>
        <v>1.3814387338228151</v>
      </c>
      <c r="G5" s="89">
        <f>+'ปกติ 1.10.1_2'!G5+'พิเศษ 1.10.2_2'!G5</f>
        <v>0.84087078250435665</v>
      </c>
      <c r="H5" s="89">
        <f>+'ปกติ 1.10.1_2'!H5+'พิเศษ 1.10.2_2'!H5</f>
        <v>0.63500271405308117</v>
      </c>
      <c r="I5" s="89">
        <f>+'ปกติ 1.10.1_2'!I5+'พิเศษ 1.10.2_2'!I5</f>
        <v>5.8291432162957459</v>
      </c>
      <c r="J5" s="89">
        <f>+'ปกติ 1.10.1_2'!J5+'พิเศษ 1.10.2_2'!J5</f>
        <v>0.37325372110961919</v>
      </c>
      <c r="K5" s="89">
        <f>+'ปกติ 1.10.1_2'!K5+'พิเศษ 1.10.2_2'!K5</f>
        <v>3.9648030168842672</v>
      </c>
      <c r="L5" s="89">
        <f>+'ปกติ 1.10.1_2'!L5+'พิเศษ 1.10.2_2'!L5</f>
        <v>7.2714624460760504</v>
      </c>
      <c r="M5" s="89">
        <f>+'ปกติ 1.10.1_2'!M5+'พิเศษ 1.10.2_2'!M5</f>
        <v>0.10040567951318458</v>
      </c>
      <c r="N5" s="89">
        <f>+'ปกติ 1.10.1_2'!N5+'พิเศษ 1.10.2_2'!N5</f>
        <v>0.20488243864811589</v>
      </c>
      <c r="O5" s="89">
        <f>+'ปกติ 1.10.1_2'!O5+'พิเศษ 1.10.2_2'!O5</f>
        <v>37.126831985829782</v>
      </c>
      <c r="P5" s="89">
        <f>+'ปกติ 1.10.1_2'!P5+'พิเศษ 1.10.2_2'!P5</f>
        <v>0.45133274290775077</v>
      </c>
      <c r="Q5" s="89">
        <f>+'ปกติ 1.10.1_2'!Q5+'พิเศษ 1.10.2_2'!Q5</f>
        <v>2.3363711681855843</v>
      </c>
      <c r="R5" s="89">
        <f>+'ปกติ 1.10.1_2'!R5+'พิเศษ 1.10.2_2'!R5</f>
        <v>865.19692597777339</v>
      </c>
      <c r="S5" s="89">
        <f>+'ปกติ 1.10.1_2'!S5+'พิเศษ 1.10.2_2'!S5</f>
        <v>0</v>
      </c>
      <c r="T5" s="89">
        <f>+'ปกติ 1.10.1_2'!T5+'พิเศษ 1.10.2_2'!T5</f>
        <v>0.32860040567951315</v>
      </c>
      <c r="U5" s="89">
        <f>+'ปกติ 1.10.1_2'!U5+'พิเศษ 1.10.2_2'!U5</f>
        <v>0</v>
      </c>
      <c r="V5" s="90">
        <f>+'ปกติ 1.10.1_2'!V5+'พิเศษ 1.10.2_2'!V5</f>
        <v>1.0621661000485672</v>
      </c>
      <c r="W5" s="91">
        <f>+'ปกติ 1.10.1_2'!W5+'พิเศษ 1.10.2_2'!W5</f>
        <v>927.10349112933181</v>
      </c>
    </row>
    <row r="6" spans="1:24" s="24" customFormat="1" ht="18" customHeight="1" x14ac:dyDescent="0.5">
      <c r="A6" s="23"/>
      <c r="B6" s="14"/>
      <c r="C6" s="86"/>
      <c r="D6" s="81"/>
      <c r="E6" s="81" t="s">
        <v>22</v>
      </c>
      <c r="F6" s="88">
        <f>+'ปกติ 1.10.1_2'!F6+'พิเศษ 1.10.2_2'!F6</f>
        <v>0</v>
      </c>
      <c r="G6" s="89">
        <f>+'ปกติ 1.10.1_2'!G6+'พิเศษ 1.10.2_2'!G6</f>
        <v>0</v>
      </c>
      <c r="H6" s="89">
        <f>+'ปกติ 1.10.1_2'!H6+'พิเศษ 1.10.2_2'!H6</f>
        <v>0</v>
      </c>
      <c r="I6" s="89">
        <f>+'ปกติ 1.10.1_2'!I6+'พิเศษ 1.10.2_2'!I6</f>
        <v>0</v>
      </c>
      <c r="J6" s="89">
        <f>+'ปกติ 1.10.1_2'!J6+'พิเศษ 1.10.2_2'!J6</f>
        <v>0</v>
      </c>
      <c r="K6" s="89">
        <f>+'ปกติ 1.10.1_2'!K6+'พิเศษ 1.10.2_2'!K6</f>
        <v>0</v>
      </c>
      <c r="L6" s="89">
        <f>+'ปกติ 1.10.1_2'!L6+'พิเศษ 1.10.2_2'!L6</f>
        <v>0</v>
      </c>
      <c r="M6" s="89">
        <f>+'ปกติ 1.10.1_2'!M6+'พิเศษ 1.10.2_2'!M6</f>
        <v>0</v>
      </c>
      <c r="N6" s="89">
        <f>+'ปกติ 1.10.1_2'!N6+'พิเศษ 1.10.2_2'!N6</f>
        <v>0</v>
      </c>
      <c r="O6" s="89">
        <f>+'ปกติ 1.10.1_2'!O6+'พิเศษ 1.10.2_2'!O6</f>
        <v>0</v>
      </c>
      <c r="P6" s="89">
        <f>+'ปกติ 1.10.1_2'!P6+'พิเศษ 1.10.2_2'!P6</f>
        <v>0</v>
      </c>
      <c r="Q6" s="89">
        <f>+'ปกติ 1.10.1_2'!Q6+'พิเศษ 1.10.2_2'!Q6</f>
        <v>0</v>
      </c>
      <c r="R6" s="89">
        <f>+'ปกติ 1.10.1_2'!R6+'พิเศษ 1.10.2_2'!R6</f>
        <v>0.58823529411764708</v>
      </c>
      <c r="S6" s="89">
        <f>+'ปกติ 1.10.1_2'!S6+'พิเศษ 1.10.2_2'!S6</f>
        <v>0</v>
      </c>
      <c r="T6" s="89">
        <f>+'ปกติ 1.10.1_2'!T6+'พิเศษ 1.10.2_2'!T6</f>
        <v>0</v>
      </c>
      <c r="U6" s="89">
        <f>+'ปกติ 1.10.1_2'!U6+'พิเศษ 1.10.2_2'!U6</f>
        <v>0</v>
      </c>
      <c r="V6" s="90">
        <f>+'ปกติ 1.10.1_2'!V6+'พิเศษ 1.10.2_2'!V6</f>
        <v>0</v>
      </c>
      <c r="W6" s="91">
        <f>+'ปกติ 1.10.1_2'!W6+'พิเศษ 1.10.2_2'!W6</f>
        <v>0.58823529411764708</v>
      </c>
    </row>
    <row r="7" spans="1:24" s="24" customFormat="1" ht="18" customHeight="1" x14ac:dyDescent="0.5">
      <c r="A7" s="23"/>
      <c r="B7" s="14"/>
      <c r="C7" s="86"/>
      <c r="D7" s="81"/>
      <c r="E7" s="81" t="s">
        <v>20</v>
      </c>
      <c r="F7" s="88">
        <f>+'ปกติ 1.10.1_2'!F7+'พิเศษ 1.10.2_2'!F7</f>
        <v>1.3814387338228151</v>
      </c>
      <c r="G7" s="89">
        <f>+'ปกติ 1.10.1_2'!G7+'พิเศษ 1.10.2_2'!G7</f>
        <v>0.84087078250435665</v>
      </c>
      <c r="H7" s="89">
        <f>+'ปกติ 1.10.1_2'!H7+'พิเศษ 1.10.2_2'!H7</f>
        <v>0.63500271405308117</v>
      </c>
      <c r="I7" s="89">
        <f>+'ปกติ 1.10.1_2'!I7+'พิเศษ 1.10.2_2'!I7</f>
        <v>5.8291432162957459</v>
      </c>
      <c r="J7" s="89">
        <f>+'ปกติ 1.10.1_2'!J7+'พิเศษ 1.10.2_2'!J7</f>
        <v>0.37325372110961919</v>
      </c>
      <c r="K7" s="89">
        <f>+'ปกติ 1.10.1_2'!K7+'พิเศษ 1.10.2_2'!K7</f>
        <v>3.9648030168842672</v>
      </c>
      <c r="L7" s="89">
        <f>+'ปกติ 1.10.1_2'!L7+'พิเศษ 1.10.2_2'!L7</f>
        <v>7.2714624460760504</v>
      </c>
      <c r="M7" s="89">
        <f>+'ปกติ 1.10.1_2'!M7+'พิเศษ 1.10.2_2'!M7</f>
        <v>0.10040567951318458</v>
      </c>
      <c r="N7" s="89">
        <f>+'ปกติ 1.10.1_2'!N7+'พิเศษ 1.10.2_2'!N7</f>
        <v>0.20488243864811589</v>
      </c>
      <c r="O7" s="89">
        <f>+'ปกติ 1.10.1_2'!O7+'พิเศษ 1.10.2_2'!O7</f>
        <v>37.126831985829782</v>
      </c>
      <c r="P7" s="89">
        <f>+'ปกติ 1.10.1_2'!P7+'พิเศษ 1.10.2_2'!P7</f>
        <v>0.45133274290775077</v>
      </c>
      <c r="Q7" s="89">
        <f>+'ปกติ 1.10.1_2'!Q7+'พิเศษ 1.10.2_2'!Q7</f>
        <v>2.3363711681855843</v>
      </c>
      <c r="R7" s="89">
        <f>+'ปกติ 1.10.1_2'!R7+'พิเศษ 1.10.2_2'!R7</f>
        <v>865.78516127189096</v>
      </c>
      <c r="S7" s="89">
        <f>+'ปกติ 1.10.1_2'!S7+'พิเศษ 1.10.2_2'!S7</f>
        <v>0</v>
      </c>
      <c r="T7" s="89">
        <f>+'ปกติ 1.10.1_2'!T7+'พิเศษ 1.10.2_2'!T7</f>
        <v>0.32860040567951315</v>
      </c>
      <c r="U7" s="89">
        <f>+'ปกติ 1.10.1_2'!U7+'พิเศษ 1.10.2_2'!U7</f>
        <v>0</v>
      </c>
      <c r="V7" s="90">
        <f>+'ปกติ 1.10.1_2'!V7+'พิเศษ 1.10.2_2'!V7</f>
        <v>1.0621661000485672</v>
      </c>
      <c r="W7" s="91">
        <f>+'ปกติ 1.10.1_2'!W7+'พิเศษ 1.10.2_2'!W7</f>
        <v>927.6917264234495</v>
      </c>
    </row>
    <row r="8" spans="1:24" s="24" customFormat="1" ht="18" customHeight="1" x14ac:dyDescent="0.5">
      <c r="A8" s="23"/>
      <c r="B8" s="14"/>
      <c r="C8" s="86"/>
      <c r="D8" s="81" t="s">
        <v>23</v>
      </c>
      <c r="E8" s="81" t="s">
        <v>22</v>
      </c>
      <c r="F8" s="88">
        <f>+'ปกติ 1.10.1_2'!F8+'พิเศษ 1.10.2_2'!F8</f>
        <v>0.33333333333333331</v>
      </c>
      <c r="G8" s="89">
        <f>+'ปกติ 1.10.1_2'!G8+'พิเศษ 1.10.2_2'!G8</f>
        <v>0</v>
      </c>
      <c r="H8" s="89">
        <f>+'ปกติ 1.10.1_2'!H8+'พิเศษ 1.10.2_2'!H8</f>
        <v>0.5</v>
      </c>
      <c r="I8" s="89">
        <f>+'ปกติ 1.10.1_2'!I8+'พิเศษ 1.10.2_2'!I8</f>
        <v>0</v>
      </c>
      <c r="J8" s="89">
        <f>+'ปกติ 1.10.1_2'!J8+'พิเศษ 1.10.2_2'!J8</f>
        <v>0.5</v>
      </c>
      <c r="K8" s="89">
        <f>+'ปกติ 1.10.1_2'!K8+'พิเศษ 1.10.2_2'!K8</f>
        <v>1</v>
      </c>
      <c r="L8" s="89">
        <f>+'ปกติ 1.10.1_2'!L8+'พิเศษ 1.10.2_2'!L8</f>
        <v>0</v>
      </c>
      <c r="M8" s="89">
        <f>+'ปกติ 1.10.1_2'!M8+'พิเศษ 1.10.2_2'!M8</f>
        <v>0</v>
      </c>
      <c r="N8" s="89">
        <f>+'ปกติ 1.10.1_2'!N8+'พิเศษ 1.10.2_2'!N8</f>
        <v>0</v>
      </c>
      <c r="O8" s="89">
        <f>+'ปกติ 1.10.1_2'!O8+'พิเศษ 1.10.2_2'!O8</f>
        <v>0</v>
      </c>
      <c r="P8" s="89">
        <f>+'ปกติ 1.10.1_2'!P8+'พิเศษ 1.10.2_2'!P8</f>
        <v>0</v>
      </c>
      <c r="Q8" s="89">
        <f>+'ปกติ 1.10.1_2'!Q8+'พิเศษ 1.10.2_2'!Q8</f>
        <v>0</v>
      </c>
      <c r="R8" s="89">
        <f>+'ปกติ 1.10.1_2'!R8+'พิเศษ 1.10.2_2'!R8</f>
        <v>271.91666666666669</v>
      </c>
      <c r="S8" s="89">
        <f>+'ปกติ 1.10.1_2'!S8+'พิเศษ 1.10.2_2'!S8</f>
        <v>0</v>
      </c>
      <c r="T8" s="89">
        <f>+'ปกติ 1.10.1_2'!T8+'พิเศษ 1.10.2_2'!T8</f>
        <v>0</v>
      </c>
      <c r="U8" s="89">
        <f>+'ปกติ 1.10.1_2'!U8+'พิเศษ 1.10.2_2'!U8</f>
        <v>0</v>
      </c>
      <c r="V8" s="90">
        <f>+'ปกติ 1.10.1_2'!V8+'พิเศษ 1.10.2_2'!V8</f>
        <v>0</v>
      </c>
      <c r="W8" s="91">
        <f>+'ปกติ 1.10.1_2'!W8+'พิเศษ 1.10.2_2'!W8</f>
        <v>274.25</v>
      </c>
    </row>
    <row r="9" spans="1:24" s="24" customFormat="1" ht="18" customHeight="1" x14ac:dyDescent="0.5">
      <c r="A9" s="23"/>
      <c r="B9" s="14"/>
      <c r="C9" s="86"/>
      <c r="D9" s="81"/>
      <c r="E9" s="81" t="s">
        <v>24</v>
      </c>
      <c r="F9" s="88">
        <f>+'ปกติ 1.10.1_2'!F9+'พิเศษ 1.10.2_2'!F9</f>
        <v>0.66666666666666663</v>
      </c>
      <c r="G9" s="89">
        <f>+'ปกติ 1.10.1_2'!G9+'พิเศษ 1.10.2_2'!G9</f>
        <v>0</v>
      </c>
      <c r="H9" s="89">
        <f>+'ปกติ 1.10.1_2'!H9+'พิเศษ 1.10.2_2'!H9</f>
        <v>1</v>
      </c>
      <c r="I9" s="89">
        <f>+'ปกติ 1.10.1_2'!I9+'พิเศษ 1.10.2_2'!I9</f>
        <v>0</v>
      </c>
      <c r="J9" s="89">
        <f>+'ปกติ 1.10.1_2'!J9+'พิเศษ 1.10.2_2'!J9</f>
        <v>1</v>
      </c>
      <c r="K9" s="89">
        <f>+'ปกติ 1.10.1_2'!K9+'พิเศษ 1.10.2_2'!K9</f>
        <v>2</v>
      </c>
      <c r="L9" s="89">
        <f>+'ปกติ 1.10.1_2'!L9+'พิเศษ 1.10.2_2'!L9</f>
        <v>0</v>
      </c>
      <c r="M9" s="89">
        <f>+'ปกติ 1.10.1_2'!M9+'พิเศษ 1.10.2_2'!M9</f>
        <v>0</v>
      </c>
      <c r="N9" s="89">
        <f>+'ปกติ 1.10.1_2'!N9+'พิเศษ 1.10.2_2'!N9</f>
        <v>0</v>
      </c>
      <c r="O9" s="89">
        <f>+'ปกติ 1.10.1_2'!O9+'พิเศษ 1.10.2_2'!O9</f>
        <v>0</v>
      </c>
      <c r="P9" s="89">
        <f>+'ปกติ 1.10.1_2'!P9+'พิเศษ 1.10.2_2'!P9</f>
        <v>0</v>
      </c>
      <c r="Q9" s="89">
        <f>+'ปกติ 1.10.1_2'!Q9+'พิเศษ 1.10.2_2'!Q9</f>
        <v>0</v>
      </c>
      <c r="R9" s="89">
        <f>+'ปกติ 1.10.1_2'!R9+'พิเศษ 1.10.2_2'!R9</f>
        <v>543.83333333333337</v>
      </c>
      <c r="S9" s="89">
        <f>+'ปกติ 1.10.1_2'!S9+'พิเศษ 1.10.2_2'!S9</f>
        <v>0</v>
      </c>
      <c r="T9" s="89">
        <f>+'ปกติ 1.10.1_2'!T9+'พิเศษ 1.10.2_2'!T9</f>
        <v>0</v>
      </c>
      <c r="U9" s="89">
        <f>+'ปกติ 1.10.1_2'!U9+'พิเศษ 1.10.2_2'!U9</f>
        <v>0</v>
      </c>
      <c r="V9" s="90">
        <f>+'ปกติ 1.10.1_2'!V9+'พิเศษ 1.10.2_2'!V9</f>
        <v>0</v>
      </c>
      <c r="W9" s="91">
        <f>+'ปกติ 1.10.1_2'!W9+'พิเศษ 1.10.2_2'!W9</f>
        <v>548.5</v>
      </c>
    </row>
    <row r="10" spans="1:24" s="24" customFormat="1" ht="18" customHeight="1" x14ac:dyDescent="0.5">
      <c r="A10" s="23"/>
      <c r="B10" s="14"/>
      <c r="C10" s="86"/>
      <c r="D10" s="87" t="s">
        <v>25</v>
      </c>
      <c r="E10" s="87"/>
      <c r="F10" s="88">
        <f>+'ปกติ 1.10.1_2'!F10+'พิเศษ 1.10.2_2'!F10</f>
        <v>2.0481054004894816</v>
      </c>
      <c r="G10" s="89">
        <f>+'ปกติ 1.10.1_2'!G10+'พิเศษ 1.10.2_2'!G10</f>
        <v>0.84087078250435665</v>
      </c>
      <c r="H10" s="89">
        <f>+'ปกติ 1.10.1_2'!H10+'พิเศษ 1.10.2_2'!H10</f>
        <v>1.6350027140530812</v>
      </c>
      <c r="I10" s="89">
        <f>+'ปกติ 1.10.1_2'!I10+'พิเศษ 1.10.2_2'!I10</f>
        <v>5.8291432162957459</v>
      </c>
      <c r="J10" s="89">
        <f>+'ปกติ 1.10.1_2'!J10+'พิเศษ 1.10.2_2'!J10</f>
        <v>1.3732537211096192</v>
      </c>
      <c r="K10" s="89">
        <f>+'ปกติ 1.10.1_2'!K10+'พิเศษ 1.10.2_2'!K10</f>
        <v>5.9648030168842672</v>
      </c>
      <c r="L10" s="89">
        <f>+'ปกติ 1.10.1_2'!L10+'พิเศษ 1.10.2_2'!L10</f>
        <v>7.2714624460760504</v>
      </c>
      <c r="M10" s="89">
        <f>+'ปกติ 1.10.1_2'!M10+'พิเศษ 1.10.2_2'!M10</f>
        <v>0.10040567951318458</v>
      </c>
      <c r="N10" s="89">
        <f>+'ปกติ 1.10.1_2'!N10+'พิเศษ 1.10.2_2'!N10</f>
        <v>0.20488243864811589</v>
      </c>
      <c r="O10" s="89">
        <f>+'ปกติ 1.10.1_2'!O10+'พิเศษ 1.10.2_2'!O10</f>
        <v>37.126831985829782</v>
      </c>
      <c r="P10" s="89">
        <f>+'ปกติ 1.10.1_2'!P10+'พิเศษ 1.10.2_2'!P10</f>
        <v>0.45133274290775077</v>
      </c>
      <c r="Q10" s="89">
        <f>+'ปกติ 1.10.1_2'!Q10+'พิเศษ 1.10.2_2'!Q10</f>
        <v>2.3363711681855843</v>
      </c>
      <c r="R10" s="89">
        <f>+'ปกติ 1.10.1_2'!R10+'พิเศษ 1.10.2_2'!R10</f>
        <v>1409.6184946052244</v>
      </c>
      <c r="S10" s="89">
        <f>+'ปกติ 1.10.1_2'!S10+'พิเศษ 1.10.2_2'!S10</f>
        <v>0</v>
      </c>
      <c r="T10" s="89">
        <f>+'ปกติ 1.10.1_2'!T10+'พิเศษ 1.10.2_2'!T10</f>
        <v>0.32860040567951315</v>
      </c>
      <c r="U10" s="89">
        <f>+'ปกติ 1.10.1_2'!U10+'พิเศษ 1.10.2_2'!U10</f>
        <v>0</v>
      </c>
      <c r="V10" s="90">
        <f>+'ปกติ 1.10.1_2'!V10+'พิเศษ 1.10.2_2'!V10</f>
        <v>1.0621661000485672</v>
      </c>
      <c r="W10" s="91">
        <f>+'ปกติ 1.10.1_2'!W10+'พิเศษ 1.10.2_2'!W10</f>
        <v>1476.1917264234494</v>
      </c>
      <c r="X10" s="25">
        <f>+W16+W22+W28+W34+W40+W46</f>
        <v>1476.1917264234496</v>
      </c>
    </row>
    <row r="11" spans="1:24" ht="18" customHeight="1" x14ac:dyDescent="0.5">
      <c r="A11" s="4" t="s">
        <v>26</v>
      </c>
      <c r="B11" s="26" t="s">
        <v>42</v>
      </c>
      <c r="C11" s="27" t="s">
        <v>30</v>
      </c>
      <c r="D11" s="28" t="s">
        <v>21</v>
      </c>
      <c r="E11" s="28" t="s">
        <v>21</v>
      </c>
      <c r="F11" s="92">
        <f>+'ปกติ 1.10.1_2'!F11+'พิเศษ 1.10.2_2'!F11</f>
        <v>0</v>
      </c>
      <c r="G11" s="58">
        <f>+'ปกติ 1.10.1_2'!G11+'พิเศษ 1.10.2_2'!G11</f>
        <v>0</v>
      </c>
      <c r="H11" s="58">
        <f>+'ปกติ 1.10.1_2'!H11+'พิเศษ 1.10.2_2'!H11</f>
        <v>0</v>
      </c>
      <c r="I11" s="58">
        <f>+'ปกติ 1.10.1_2'!I11+'พิเศษ 1.10.2_2'!I11</f>
        <v>0</v>
      </c>
      <c r="J11" s="58">
        <f>+'ปกติ 1.10.1_2'!J11+'พิเศษ 1.10.2_2'!J11</f>
        <v>0</v>
      </c>
      <c r="K11" s="58">
        <f>+'ปกติ 1.10.1_2'!K11+'พิเศษ 1.10.2_2'!K11</f>
        <v>0</v>
      </c>
      <c r="L11" s="58">
        <f>+'ปกติ 1.10.1_2'!L11+'พิเศษ 1.10.2_2'!L11</f>
        <v>0</v>
      </c>
      <c r="M11" s="58">
        <f>+'ปกติ 1.10.1_2'!M11+'พิเศษ 1.10.2_2'!M11</f>
        <v>0</v>
      </c>
      <c r="N11" s="58">
        <f>+'ปกติ 1.10.1_2'!N11+'พิเศษ 1.10.2_2'!N11</f>
        <v>0</v>
      </c>
      <c r="O11" s="58">
        <f>+'ปกติ 1.10.1_2'!O11+'พิเศษ 1.10.2_2'!O11</f>
        <v>0</v>
      </c>
      <c r="P11" s="58">
        <f>+'ปกติ 1.10.1_2'!P11+'พิเศษ 1.10.2_2'!P11</f>
        <v>0</v>
      </c>
      <c r="Q11" s="58">
        <f>+'ปกติ 1.10.1_2'!Q11+'พิเศษ 1.10.2_2'!Q11</f>
        <v>0</v>
      </c>
      <c r="R11" s="58">
        <f>+'ปกติ 1.10.1_2'!R11+'พิเศษ 1.10.2_2'!R11</f>
        <v>154.94117647058823</v>
      </c>
      <c r="S11" s="58">
        <f>+'ปกติ 1.10.1_2'!S11+'พิเศษ 1.10.2_2'!S11</f>
        <v>0</v>
      </c>
      <c r="T11" s="58">
        <f>+'ปกติ 1.10.1_2'!T11+'พิเศษ 1.10.2_2'!T11</f>
        <v>0</v>
      </c>
      <c r="U11" s="58">
        <f>+'ปกติ 1.10.1_2'!U11+'พิเศษ 1.10.2_2'!U11</f>
        <v>0</v>
      </c>
      <c r="V11" s="59">
        <f>+'ปกติ 1.10.1_2'!V11+'พิเศษ 1.10.2_2'!V11</f>
        <v>0</v>
      </c>
      <c r="W11" s="60">
        <f>+'ปกติ 1.10.1_2'!W11+'พิเศษ 1.10.2_2'!W11</f>
        <v>154.94117647058823</v>
      </c>
    </row>
    <row r="12" spans="1:24" ht="18" customHeight="1" x14ac:dyDescent="0.5">
      <c r="A12" s="4" t="s">
        <v>27</v>
      </c>
      <c r="B12" s="61" t="s">
        <v>42</v>
      </c>
      <c r="C12" s="77"/>
      <c r="D12" s="34"/>
      <c r="E12" s="34" t="s">
        <v>22</v>
      </c>
      <c r="F12" s="66">
        <f>+'ปกติ 1.10.1_2'!F12+'พิเศษ 1.10.2_2'!F12</f>
        <v>0</v>
      </c>
      <c r="G12" s="63">
        <f>+'ปกติ 1.10.1_2'!G12+'พิเศษ 1.10.2_2'!G12</f>
        <v>0</v>
      </c>
      <c r="H12" s="63">
        <f>+'ปกติ 1.10.1_2'!H12+'พิเศษ 1.10.2_2'!H12</f>
        <v>0</v>
      </c>
      <c r="I12" s="63">
        <f>+'ปกติ 1.10.1_2'!I12+'พิเศษ 1.10.2_2'!I12</f>
        <v>0</v>
      </c>
      <c r="J12" s="63">
        <f>+'ปกติ 1.10.1_2'!J12+'พิเศษ 1.10.2_2'!J12</f>
        <v>0</v>
      </c>
      <c r="K12" s="63">
        <f>+'ปกติ 1.10.1_2'!K12+'พิเศษ 1.10.2_2'!K12</f>
        <v>0</v>
      </c>
      <c r="L12" s="63">
        <f>+'ปกติ 1.10.1_2'!L12+'พิเศษ 1.10.2_2'!L12</f>
        <v>0</v>
      </c>
      <c r="M12" s="63">
        <f>+'ปกติ 1.10.1_2'!M12+'พิเศษ 1.10.2_2'!M12</f>
        <v>0</v>
      </c>
      <c r="N12" s="63">
        <f>+'ปกติ 1.10.1_2'!N12+'พิเศษ 1.10.2_2'!N12</f>
        <v>0</v>
      </c>
      <c r="O12" s="63">
        <f>+'ปกติ 1.10.1_2'!O12+'พิเศษ 1.10.2_2'!O12</f>
        <v>0</v>
      </c>
      <c r="P12" s="63">
        <f>+'ปกติ 1.10.1_2'!P12+'พิเศษ 1.10.2_2'!P12</f>
        <v>0</v>
      </c>
      <c r="Q12" s="63">
        <f>+'ปกติ 1.10.1_2'!Q12+'พิเศษ 1.10.2_2'!Q12</f>
        <v>0</v>
      </c>
      <c r="R12" s="63">
        <f>+'ปกติ 1.10.1_2'!R12+'พิเศษ 1.10.2_2'!R12</f>
        <v>0</v>
      </c>
      <c r="S12" s="63">
        <f>+'ปกติ 1.10.1_2'!S12+'พิเศษ 1.10.2_2'!S12</f>
        <v>0</v>
      </c>
      <c r="T12" s="63">
        <f>+'ปกติ 1.10.1_2'!T12+'พิเศษ 1.10.2_2'!T12</f>
        <v>0</v>
      </c>
      <c r="U12" s="63">
        <f>+'ปกติ 1.10.1_2'!U12+'พิเศษ 1.10.2_2'!U12</f>
        <v>0</v>
      </c>
      <c r="V12" s="64">
        <f>+'ปกติ 1.10.1_2'!V12+'พิเศษ 1.10.2_2'!V12</f>
        <v>0</v>
      </c>
      <c r="W12" s="65">
        <f>+'ปกติ 1.10.1_2'!W12+'พิเศษ 1.10.2_2'!W12</f>
        <v>0</v>
      </c>
    </row>
    <row r="13" spans="1:24" ht="18" customHeight="1" x14ac:dyDescent="0.5">
      <c r="B13" s="61"/>
      <c r="C13" s="77"/>
      <c r="D13" s="34"/>
      <c r="E13" s="34" t="s">
        <v>20</v>
      </c>
      <c r="F13" s="66">
        <f>+'ปกติ 1.10.1_2'!F13+'พิเศษ 1.10.2_2'!F13</f>
        <v>0</v>
      </c>
      <c r="G13" s="63">
        <f>+'ปกติ 1.10.1_2'!G13+'พิเศษ 1.10.2_2'!G13</f>
        <v>0</v>
      </c>
      <c r="H13" s="63">
        <f>+'ปกติ 1.10.1_2'!H13+'พิเศษ 1.10.2_2'!H13</f>
        <v>0</v>
      </c>
      <c r="I13" s="63">
        <f>+'ปกติ 1.10.1_2'!I13+'พิเศษ 1.10.2_2'!I13</f>
        <v>0</v>
      </c>
      <c r="J13" s="63">
        <f>+'ปกติ 1.10.1_2'!J13+'พิเศษ 1.10.2_2'!J13</f>
        <v>0</v>
      </c>
      <c r="K13" s="63">
        <f>+'ปกติ 1.10.1_2'!K13+'พิเศษ 1.10.2_2'!K13</f>
        <v>0</v>
      </c>
      <c r="L13" s="63">
        <f>+'ปกติ 1.10.1_2'!L13+'พิเศษ 1.10.2_2'!L13</f>
        <v>0</v>
      </c>
      <c r="M13" s="63">
        <f>+'ปกติ 1.10.1_2'!M13+'พิเศษ 1.10.2_2'!M13</f>
        <v>0</v>
      </c>
      <c r="N13" s="63">
        <f>+'ปกติ 1.10.1_2'!N13+'พิเศษ 1.10.2_2'!N13</f>
        <v>0</v>
      </c>
      <c r="O13" s="63">
        <f>+'ปกติ 1.10.1_2'!O13+'พิเศษ 1.10.2_2'!O13</f>
        <v>0</v>
      </c>
      <c r="P13" s="63">
        <f>+'ปกติ 1.10.1_2'!P13+'พิเศษ 1.10.2_2'!P13</f>
        <v>0</v>
      </c>
      <c r="Q13" s="63">
        <f>+'ปกติ 1.10.1_2'!Q13+'พิเศษ 1.10.2_2'!Q13</f>
        <v>0</v>
      </c>
      <c r="R13" s="63">
        <f>+'ปกติ 1.10.1_2'!R13+'พิเศษ 1.10.2_2'!R13</f>
        <v>154.94117647058823</v>
      </c>
      <c r="S13" s="63">
        <f>+'ปกติ 1.10.1_2'!S13+'พิเศษ 1.10.2_2'!S13</f>
        <v>0</v>
      </c>
      <c r="T13" s="63">
        <f>+'ปกติ 1.10.1_2'!T13+'พิเศษ 1.10.2_2'!T13</f>
        <v>0</v>
      </c>
      <c r="U13" s="63">
        <f>+'ปกติ 1.10.1_2'!U13+'พิเศษ 1.10.2_2'!U13</f>
        <v>0</v>
      </c>
      <c r="V13" s="64">
        <f>+'ปกติ 1.10.1_2'!V13+'พิเศษ 1.10.2_2'!V13</f>
        <v>0</v>
      </c>
      <c r="W13" s="65">
        <f>+'ปกติ 1.10.1_2'!W13+'พิเศษ 1.10.2_2'!W13</f>
        <v>154.94117647058823</v>
      </c>
    </row>
    <row r="14" spans="1:24" ht="18" customHeight="1" x14ac:dyDescent="0.5">
      <c r="A14" s="4" t="s">
        <v>28</v>
      </c>
      <c r="B14" s="61" t="s">
        <v>42</v>
      </c>
      <c r="C14" s="77"/>
      <c r="D14" s="34" t="s">
        <v>23</v>
      </c>
      <c r="E14" s="34" t="s">
        <v>22</v>
      </c>
      <c r="F14" s="66">
        <f>+'ปกติ 1.10.1_2'!F14+'พิเศษ 1.10.2_2'!F14</f>
        <v>0</v>
      </c>
      <c r="G14" s="63">
        <f>+'ปกติ 1.10.1_2'!G14+'พิเศษ 1.10.2_2'!G14</f>
        <v>0</v>
      </c>
      <c r="H14" s="63">
        <f>+'ปกติ 1.10.1_2'!H14+'พิเศษ 1.10.2_2'!H14</f>
        <v>0.5</v>
      </c>
      <c r="I14" s="63">
        <f>+'ปกติ 1.10.1_2'!I14+'พิเศษ 1.10.2_2'!I14</f>
        <v>0</v>
      </c>
      <c r="J14" s="63">
        <f>+'ปกติ 1.10.1_2'!J14+'พิเศษ 1.10.2_2'!J14</f>
        <v>0.5</v>
      </c>
      <c r="K14" s="63">
        <f>+'ปกติ 1.10.1_2'!K14+'พิเศษ 1.10.2_2'!K14</f>
        <v>0</v>
      </c>
      <c r="L14" s="63">
        <f>+'ปกติ 1.10.1_2'!L14+'พิเศษ 1.10.2_2'!L14</f>
        <v>0</v>
      </c>
      <c r="M14" s="63">
        <f>+'ปกติ 1.10.1_2'!M14+'พิเศษ 1.10.2_2'!M14</f>
        <v>0</v>
      </c>
      <c r="N14" s="63">
        <f>+'ปกติ 1.10.1_2'!N14+'พิเศษ 1.10.2_2'!N14</f>
        <v>0</v>
      </c>
      <c r="O14" s="63">
        <f>+'ปกติ 1.10.1_2'!O14+'พิเศษ 1.10.2_2'!O14</f>
        <v>0</v>
      </c>
      <c r="P14" s="63">
        <f>+'ปกติ 1.10.1_2'!P14+'พิเศษ 1.10.2_2'!P14</f>
        <v>0</v>
      </c>
      <c r="Q14" s="63">
        <f>+'ปกติ 1.10.1_2'!Q14+'พิเศษ 1.10.2_2'!Q14</f>
        <v>0</v>
      </c>
      <c r="R14" s="63">
        <f>+'ปกติ 1.10.1_2'!R14+'พิเศษ 1.10.2_2'!R14</f>
        <v>23.249999999999996</v>
      </c>
      <c r="S14" s="63">
        <f>+'ปกติ 1.10.1_2'!S14+'พิเศษ 1.10.2_2'!S14</f>
        <v>0</v>
      </c>
      <c r="T14" s="63">
        <f>+'ปกติ 1.10.1_2'!T14+'พิเศษ 1.10.2_2'!T14</f>
        <v>0</v>
      </c>
      <c r="U14" s="63">
        <f>+'ปกติ 1.10.1_2'!U14+'พิเศษ 1.10.2_2'!U14</f>
        <v>0</v>
      </c>
      <c r="V14" s="64">
        <f>+'ปกติ 1.10.1_2'!V14+'พิเศษ 1.10.2_2'!V14</f>
        <v>0</v>
      </c>
      <c r="W14" s="65">
        <f>+'ปกติ 1.10.1_2'!W14+'พิเศษ 1.10.2_2'!W14</f>
        <v>24.249999999999996</v>
      </c>
    </row>
    <row r="15" spans="1:24" ht="18" customHeight="1" x14ac:dyDescent="0.5">
      <c r="B15" s="78"/>
      <c r="C15" s="77"/>
      <c r="D15" s="34"/>
      <c r="E15" s="34" t="s">
        <v>24</v>
      </c>
      <c r="F15" s="66">
        <f>+'ปกติ 1.10.1_2'!F15+'พิเศษ 1.10.2_2'!F15</f>
        <v>0</v>
      </c>
      <c r="G15" s="63">
        <f>+'ปกติ 1.10.1_2'!G15+'พิเศษ 1.10.2_2'!G15</f>
        <v>0</v>
      </c>
      <c r="H15" s="63">
        <f>+'ปกติ 1.10.1_2'!H15+'พิเศษ 1.10.2_2'!H15</f>
        <v>1</v>
      </c>
      <c r="I15" s="63">
        <f>+'ปกติ 1.10.1_2'!I15+'พิเศษ 1.10.2_2'!I15</f>
        <v>0</v>
      </c>
      <c r="J15" s="63">
        <f>+'ปกติ 1.10.1_2'!J15+'พิเศษ 1.10.2_2'!J15</f>
        <v>1</v>
      </c>
      <c r="K15" s="63">
        <f>+'ปกติ 1.10.1_2'!K15+'พิเศษ 1.10.2_2'!K15</f>
        <v>0</v>
      </c>
      <c r="L15" s="63">
        <f>+'ปกติ 1.10.1_2'!L15+'พิเศษ 1.10.2_2'!L15</f>
        <v>0</v>
      </c>
      <c r="M15" s="63">
        <f>+'ปกติ 1.10.1_2'!M15+'พิเศษ 1.10.2_2'!M15</f>
        <v>0</v>
      </c>
      <c r="N15" s="63">
        <f>+'ปกติ 1.10.1_2'!N15+'พิเศษ 1.10.2_2'!N15</f>
        <v>0</v>
      </c>
      <c r="O15" s="63">
        <f>+'ปกติ 1.10.1_2'!O15+'พิเศษ 1.10.2_2'!O15</f>
        <v>0</v>
      </c>
      <c r="P15" s="63">
        <f>+'ปกติ 1.10.1_2'!P15+'พิเศษ 1.10.2_2'!P15</f>
        <v>0</v>
      </c>
      <c r="Q15" s="63">
        <f>+'ปกติ 1.10.1_2'!Q15+'พิเศษ 1.10.2_2'!Q15</f>
        <v>0</v>
      </c>
      <c r="R15" s="63">
        <f>+'ปกติ 1.10.1_2'!R15+'พิเศษ 1.10.2_2'!R15</f>
        <v>46.499999999999993</v>
      </c>
      <c r="S15" s="63">
        <f>+'ปกติ 1.10.1_2'!S15+'พิเศษ 1.10.2_2'!S15</f>
        <v>0</v>
      </c>
      <c r="T15" s="63">
        <f>+'ปกติ 1.10.1_2'!T15+'พิเศษ 1.10.2_2'!T15</f>
        <v>0</v>
      </c>
      <c r="U15" s="63">
        <f>+'ปกติ 1.10.1_2'!U15+'พิเศษ 1.10.2_2'!U15</f>
        <v>0</v>
      </c>
      <c r="V15" s="64">
        <f>+'ปกติ 1.10.1_2'!V15+'พิเศษ 1.10.2_2'!V15</f>
        <v>0</v>
      </c>
      <c r="W15" s="65">
        <f>+'ปกติ 1.10.1_2'!W15+'พิเศษ 1.10.2_2'!W15</f>
        <v>48.499999999999993</v>
      </c>
    </row>
    <row r="16" spans="1:24" ht="18" customHeight="1" x14ac:dyDescent="0.5">
      <c r="B16" s="78"/>
      <c r="C16" s="79"/>
      <c r="D16" s="41" t="s">
        <v>25</v>
      </c>
      <c r="E16" s="41"/>
      <c r="F16" s="68">
        <f>+'ปกติ 1.10.1_2'!F16+'พิเศษ 1.10.2_2'!F16</f>
        <v>0</v>
      </c>
      <c r="G16" s="69">
        <f>+'ปกติ 1.10.1_2'!G16+'พิเศษ 1.10.2_2'!G16</f>
        <v>0</v>
      </c>
      <c r="H16" s="69">
        <f>+'ปกติ 1.10.1_2'!H16+'พิเศษ 1.10.2_2'!H16</f>
        <v>1</v>
      </c>
      <c r="I16" s="69">
        <f>+'ปกติ 1.10.1_2'!I16+'พิเศษ 1.10.2_2'!I16</f>
        <v>0</v>
      </c>
      <c r="J16" s="69">
        <f>+'ปกติ 1.10.1_2'!J16+'พิเศษ 1.10.2_2'!J16</f>
        <v>1</v>
      </c>
      <c r="K16" s="69">
        <f>+'ปกติ 1.10.1_2'!K16+'พิเศษ 1.10.2_2'!K16</f>
        <v>0</v>
      </c>
      <c r="L16" s="69">
        <f>+'ปกติ 1.10.1_2'!L16+'พิเศษ 1.10.2_2'!L16</f>
        <v>0</v>
      </c>
      <c r="M16" s="69">
        <f>+'ปกติ 1.10.1_2'!M16+'พิเศษ 1.10.2_2'!M16</f>
        <v>0</v>
      </c>
      <c r="N16" s="69">
        <f>+'ปกติ 1.10.1_2'!N16+'พิเศษ 1.10.2_2'!N16</f>
        <v>0</v>
      </c>
      <c r="O16" s="69">
        <f>+'ปกติ 1.10.1_2'!O16+'พิเศษ 1.10.2_2'!O16</f>
        <v>0</v>
      </c>
      <c r="P16" s="69">
        <f>+'ปกติ 1.10.1_2'!P16+'พิเศษ 1.10.2_2'!P16</f>
        <v>0</v>
      </c>
      <c r="Q16" s="69">
        <f>+'ปกติ 1.10.1_2'!Q16+'พิเศษ 1.10.2_2'!Q16</f>
        <v>0</v>
      </c>
      <c r="R16" s="69">
        <f>+'ปกติ 1.10.1_2'!R16+'พิเศษ 1.10.2_2'!R16</f>
        <v>201.44117647058823</v>
      </c>
      <c r="S16" s="69">
        <f>+'ปกติ 1.10.1_2'!S16+'พิเศษ 1.10.2_2'!S16</f>
        <v>0</v>
      </c>
      <c r="T16" s="69">
        <f>+'ปกติ 1.10.1_2'!T16+'พิเศษ 1.10.2_2'!T16</f>
        <v>0</v>
      </c>
      <c r="U16" s="69">
        <f>+'ปกติ 1.10.1_2'!U16+'พิเศษ 1.10.2_2'!U16</f>
        <v>0</v>
      </c>
      <c r="V16" s="70">
        <f>+'ปกติ 1.10.1_2'!V16+'พิเศษ 1.10.2_2'!V16</f>
        <v>0</v>
      </c>
      <c r="W16" s="71">
        <f>+'ปกติ 1.10.1_2'!W16+'พิเศษ 1.10.2_2'!W16</f>
        <v>203.44117647058823</v>
      </c>
    </row>
    <row r="17" spans="1:23" ht="18" customHeight="1" x14ac:dyDescent="0.5">
      <c r="A17" s="4" t="s">
        <v>26</v>
      </c>
      <c r="B17" s="26" t="s">
        <v>31</v>
      </c>
      <c r="C17" s="27" t="s">
        <v>32</v>
      </c>
      <c r="D17" s="28" t="s">
        <v>21</v>
      </c>
      <c r="E17" s="28" t="s">
        <v>21</v>
      </c>
      <c r="F17" s="92">
        <f>+'ปกติ 1.10.1_2'!F17+'พิเศษ 1.10.2_2'!F17</f>
        <v>0.87853898237293937</v>
      </c>
      <c r="G17" s="58">
        <f>+'ปกติ 1.10.1_2'!G17+'พิเศษ 1.10.2_2'!G17</f>
        <v>0.63208867811330449</v>
      </c>
      <c r="H17" s="58">
        <f>+'ปกติ 1.10.1_2'!H17+'พิเศษ 1.10.2_2'!H17</f>
        <v>0.3963945947490215</v>
      </c>
      <c r="I17" s="58">
        <f>+'ปกติ 1.10.1_2'!I17+'พิเศษ 1.10.2_2'!I17</f>
        <v>2.5781075907779334</v>
      </c>
      <c r="J17" s="58">
        <f>+'ปกติ 1.10.1_2'!J17+'พิเศษ 1.10.2_2'!J17</f>
        <v>0.31360169128360427</v>
      </c>
      <c r="K17" s="58">
        <f>+'ปกติ 1.10.1_2'!K17+'พิเศษ 1.10.2_2'!K17</f>
        <v>1.2208096448875811</v>
      </c>
      <c r="L17" s="58">
        <f>+'ปกติ 1.10.1_2'!L17+'พิเศษ 1.10.2_2'!L17</f>
        <v>3.7519926863411701</v>
      </c>
      <c r="M17" s="58">
        <f>+'ปกติ 1.10.1_2'!M17+'พิเศษ 1.10.2_2'!M17</f>
        <v>0.10040567951318458</v>
      </c>
      <c r="N17" s="58">
        <f>+'ปกติ 1.10.1_2'!N17+'พิเศษ 1.10.2_2'!N17</f>
        <v>0.17505642373510844</v>
      </c>
      <c r="O17" s="58">
        <f>+'ปกติ 1.10.1_2'!O17+'พิเศษ 1.10.2_2'!O17</f>
        <v>0.6545867497071679</v>
      </c>
      <c r="P17" s="58">
        <f>+'ปกติ 1.10.1_2'!P17+'พิเศษ 1.10.2_2'!P17</f>
        <v>0.42150672799474331</v>
      </c>
      <c r="Q17" s="58">
        <f>+'ปกติ 1.10.1_2'!Q17+'พิเศษ 1.10.2_2'!Q17</f>
        <v>0.93454846727423369</v>
      </c>
      <c r="R17" s="58">
        <f>+'ปกติ 1.10.1_2'!R17+'พิเศษ 1.10.2_2'!R17</f>
        <v>147.66254321058196</v>
      </c>
      <c r="S17" s="58">
        <f>+'ปกติ 1.10.1_2'!S17+'พิเศษ 1.10.2_2'!S17</f>
        <v>0</v>
      </c>
      <c r="T17" s="58">
        <f>+'ปกติ 1.10.1_2'!T17+'พิเศษ 1.10.2_2'!T17</f>
        <v>0.32860040567951315</v>
      </c>
      <c r="U17" s="58">
        <f>+'ปกติ 1.10.1_2'!U17+'พิเศษ 1.10.2_2'!U17</f>
        <v>0</v>
      </c>
      <c r="V17" s="59">
        <f>+'ปกติ 1.10.1_2'!V17+'พิเศษ 1.10.2_2'!V17</f>
        <v>0.43581978687541068</v>
      </c>
      <c r="W17" s="60">
        <f>+'ปกติ 1.10.1_2'!W17+'พิเศษ 1.10.2_2'!W17</f>
        <v>160.48460131988688</v>
      </c>
    </row>
    <row r="18" spans="1:23" ht="18" customHeight="1" x14ac:dyDescent="0.5">
      <c r="A18" s="4" t="s">
        <v>27</v>
      </c>
      <c r="B18" s="61" t="s">
        <v>31</v>
      </c>
      <c r="C18" s="77"/>
      <c r="D18" s="34"/>
      <c r="E18" s="34" t="s">
        <v>22</v>
      </c>
      <c r="F18" s="66">
        <f>+'ปกติ 1.10.1_2'!F18+'พิเศษ 1.10.2_2'!F18</f>
        <v>0</v>
      </c>
      <c r="G18" s="63">
        <f>+'ปกติ 1.10.1_2'!G18+'พิเศษ 1.10.2_2'!G18</f>
        <v>0</v>
      </c>
      <c r="H18" s="63">
        <f>+'ปกติ 1.10.1_2'!H18+'พิเศษ 1.10.2_2'!H18</f>
        <v>0</v>
      </c>
      <c r="I18" s="63">
        <f>+'ปกติ 1.10.1_2'!I18+'พิเศษ 1.10.2_2'!I18</f>
        <v>0</v>
      </c>
      <c r="J18" s="63">
        <f>+'ปกติ 1.10.1_2'!J18+'พิเศษ 1.10.2_2'!J18</f>
        <v>0</v>
      </c>
      <c r="K18" s="63">
        <f>+'ปกติ 1.10.1_2'!K18+'พิเศษ 1.10.2_2'!K18</f>
        <v>0</v>
      </c>
      <c r="L18" s="63">
        <f>+'ปกติ 1.10.1_2'!L18+'พิเศษ 1.10.2_2'!L18</f>
        <v>0</v>
      </c>
      <c r="M18" s="63">
        <f>+'ปกติ 1.10.1_2'!M18+'พิเศษ 1.10.2_2'!M18</f>
        <v>0</v>
      </c>
      <c r="N18" s="63">
        <f>+'ปกติ 1.10.1_2'!N18+'พิเศษ 1.10.2_2'!N18</f>
        <v>0</v>
      </c>
      <c r="O18" s="63">
        <f>+'ปกติ 1.10.1_2'!O18+'พิเศษ 1.10.2_2'!O18</f>
        <v>0</v>
      </c>
      <c r="P18" s="63">
        <f>+'ปกติ 1.10.1_2'!P18+'พิเศษ 1.10.2_2'!P18</f>
        <v>0</v>
      </c>
      <c r="Q18" s="63">
        <f>+'ปกติ 1.10.1_2'!Q18+'พิเศษ 1.10.2_2'!Q18</f>
        <v>0</v>
      </c>
      <c r="R18" s="63">
        <f>+'ปกติ 1.10.1_2'!R18+'พิเศษ 1.10.2_2'!R18</f>
        <v>0</v>
      </c>
      <c r="S18" s="63">
        <f>+'ปกติ 1.10.1_2'!S18+'พิเศษ 1.10.2_2'!S18</f>
        <v>0</v>
      </c>
      <c r="T18" s="63">
        <f>+'ปกติ 1.10.1_2'!T18+'พิเศษ 1.10.2_2'!T18</f>
        <v>0</v>
      </c>
      <c r="U18" s="63">
        <f>+'ปกติ 1.10.1_2'!U18+'พิเศษ 1.10.2_2'!U18</f>
        <v>0</v>
      </c>
      <c r="V18" s="64">
        <f>+'ปกติ 1.10.1_2'!V18+'พิเศษ 1.10.2_2'!V18</f>
        <v>0</v>
      </c>
      <c r="W18" s="65">
        <f>+'ปกติ 1.10.1_2'!W18+'พิเศษ 1.10.2_2'!W18</f>
        <v>0</v>
      </c>
    </row>
    <row r="19" spans="1:23" ht="18" customHeight="1" x14ac:dyDescent="0.5">
      <c r="B19" s="61"/>
      <c r="C19" s="77"/>
      <c r="D19" s="34"/>
      <c r="E19" s="34" t="s">
        <v>20</v>
      </c>
      <c r="F19" s="66">
        <f>+'ปกติ 1.10.1_2'!F19+'พิเศษ 1.10.2_2'!F19</f>
        <v>0.87853898237293937</v>
      </c>
      <c r="G19" s="63">
        <f>+'ปกติ 1.10.1_2'!G19+'พิเศษ 1.10.2_2'!G19</f>
        <v>0.63208867811330449</v>
      </c>
      <c r="H19" s="63">
        <f>+'ปกติ 1.10.1_2'!H19+'พิเศษ 1.10.2_2'!H19</f>
        <v>0.3963945947490215</v>
      </c>
      <c r="I19" s="63">
        <f>+'ปกติ 1.10.1_2'!I19+'พิเศษ 1.10.2_2'!I19</f>
        <v>2.5781075907779334</v>
      </c>
      <c r="J19" s="63">
        <f>+'ปกติ 1.10.1_2'!J19+'พิเศษ 1.10.2_2'!J19</f>
        <v>0.31360169128360427</v>
      </c>
      <c r="K19" s="63">
        <f>+'ปกติ 1.10.1_2'!K19+'พิเศษ 1.10.2_2'!K19</f>
        <v>1.2208096448875811</v>
      </c>
      <c r="L19" s="63">
        <f>+'ปกติ 1.10.1_2'!L19+'พิเศษ 1.10.2_2'!L19</f>
        <v>3.7519926863411701</v>
      </c>
      <c r="M19" s="63">
        <f>+'ปกติ 1.10.1_2'!M19+'พิเศษ 1.10.2_2'!M19</f>
        <v>0.10040567951318458</v>
      </c>
      <c r="N19" s="63">
        <f>+'ปกติ 1.10.1_2'!N19+'พิเศษ 1.10.2_2'!N19</f>
        <v>0.17505642373510844</v>
      </c>
      <c r="O19" s="63">
        <f>+'ปกติ 1.10.1_2'!O19+'พิเศษ 1.10.2_2'!O19</f>
        <v>0.6545867497071679</v>
      </c>
      <c r="P19" s="63">
        <f>+'ปกติ 1.10.1_2'!P19+'พิเศษ 1.10.2_2'!P19</f>
        <v>0.42150672799474331</v>
      </c>
      <c r="Q19" s="63">
        <f>+'ปกติ 1.10.1_2'!Q19+'พิเศษ 1.10.2_2'!Q19</f>
        <v>0.93454846727423369</v>
      </c>
      <c r="R19" s="63">
        <f>+'ปกติ 1.10.1_2'!R19+'พิเศษ 1.10.2_2'!R19</f>
        <v>147.66254321058196</v>
      </c>
      <c r="S19" s="63">
        <f>+'ปกติ 1.10.1_2'!S19+'พิเศษ 1.10.2_2'!S19</f>
        <v>0</v>
      </c>
      <c r="T19" s="63">
        <f>+'ปกติ 1.10.1_2'!T19+'พิเศษ 1.10.2_2'!T19</f>
        <v>0.32860040567951315</v>
      </c>
      <c r="U19" s="63">
        <f>+'ปกติ 1.10.1_2'!U19+'พิเศษ 1.10.2_2'!U19</f>
        <v>0</v>
      </c>
      <c r="V19" s="64">
        <f>+'ปกติ 1.10.1_2'!V19+'พิเศษ 1.10.2_2'!V19</f>
        <v>0.43581978687541068</v>
      </c>
      <c r="W19" s="65">
        <f>+'ปกติ 1.10.1_2'!W19+'พิเศษ 1.10.2_2'!W19</f>
        <v>160.48460131988688</v>
      </c>
    </row>
    <row r="20" spans="1:23" ht="18" customHeight="1" x14ac:dyDescent="0.5">
      <c r="A20" s="4" t="s">
        <v>28</v>
      </c>
      <c r="B20" s="61" t="s">
        <v>31</v>
      </c>
      <c r="C20" s="77"/>
      <c r="D20" s="34" t="s">
        <v>23</v>
      </c>
      <c r="E20" s="34" t="s">
        <v>22</v>
      </c>
      <c r="F20" s="66">
        <f>+'ปกติ 1.10.1_2'!F20+'พิเศษ 1.10.2_2'!F20</f>
        <v>0</v>
      </c>
      <c r="G20" s="63">
        <f>+'ปกติ 1.10.1_2'!G20+'พิเศษ 1.10.2_2'!G20</f>
        <v>0</v>
      </c>
      <c r="H20" s="63">
        <f>+'ปกติ 1.10.1_2'!H20+'พิเศษ 1.10.2_2'!H20</f>
        <v>0</v>
      </c>
      <c r="I20" s="63">
        <f>+'ปกติ 1.10.1_2'!I20+'พิเศษ 1.10.2_2'!I20</f>
        <v>0</v>
      </c>
      <c r="J20" s="63">
        <f>+'ปกติ 1.10.1_2'!J20+'พิเศษ 1.10.2_2'!J20</f>
        <v>0</v>
      </c>
      <c r="K20" s="63">
        <f>+'ปกติ 1.10.1_2'!K20+'พิเศษ 1.10.2_2'!K20</f>
        <v>1</v>
      </c>
      <c r="L20" s="63">
        <f>+'ปกติ 1.10.1_2'!L20+'พิเศษ 1.10.2_2'!L20</f>
        <v>0</v>
      </c>
      <c r="M20" s="63">
        <f>+'ปกติ 1.10.1_2'!M20+'พิเศษ 1.10.2_2'!M20</f>
        <v>0</v>
      </c>
      <c r="N20" s="63">
        <f>+'ปกติ 1.10.1_2'!N20+'พิเศษ 1.10.2_2'!N20</f>
        <v>0</v>
      </c>
      <c r="O20" s="63">
        <f>+'ปกติ 1.10.1_2'!O20+'พิเศษ 1.10.2_2'!O20</f>
        <v>0</v>
      </c>
      <c r="P20" s="63">
        <f>+'ปกติ 1.10.1_2'!P20+'พิเศษ 1.10.2_2'!P20</f>
        <v>0</v>
      </c>
      <c r="Q20" s="63">
        <f>+'ปกติ 1.10.1_2'!Q20+'พิเศษ 1.10.2_2'!Q20</f>
        <v>0</v>
      </c>
      <c r="R20" s="63">
        <f>+'ปกติ 1.10.1_2'!R20+'พิเศษ 1.10.2_2'!R20</f>
        <v>69.833333333333329</v>
      </c>
      <c r="S20" s="63">
        <f>+'ปกติ 1.10.1_2'!S20+'พิเศษ 1.10.2_2'!S20</f>
        <v>0</v>
      </c>
      <c r="T20" s="63">
        <f>+'ปกติ 1.10.1_2'!T20+'พิเศษ 1.10.2_2'!T20</f>
        <v>0</v>
      </c>
      <c r="U20" s="63">
        <f>+'ปกติ 1.10.1_2'!U20+'พิเศษ 1.10.2_2'!U20</f>
        <v>0</v>
      </c>
      <c r="V20" s="64">
        <f>+'ปกติ 1.10.1_2'!V20+'พิเศษ 1.10.2_2'!V20</f>
        <v>0</v>
      </c>
      <c r="W20" s="65">
        <f>+'ปกติ 1.10.1_2'!W20+'พิเศษ 1.10.2_2'!W20</f>
        <v>70.833333333333329</v>
      </c>
    </row>
    <row r="21" spans="1:23" ht="18" customHeight="1" x14ac:dyDescent="0.5">
      <c r="B21" s="78"/>
      <c r="C21" s="77"/>
      <c r="D21" s="34"/>
      <c r="E21" s="34" t="s">
        <v>24</v>
      </c>
      <c r="F21" s="66">
        <f>+'ปกติ 1.10.1_2'!F21+'พิเศษ 1.10.2_2'!F21</f>
        <v>0</v>
      </c>
      <c r="G21" s="63">
        <f>+'ปกติ 1.10.1_2'!G21+'พิเศษ 1.10.2_2'!G21</f>
        <v>0</v>
      </c>
      <c r="H21" s="63">
        <f>+'ปกติ 1.10.1_2'!H21+'พิเศษ 1.10.2_2'!H21</f>
        <v>0</v>
      </c>
      <c r="I21" s="63">
        <f>+'ปกติ 1.10.1_2'!I21+'พิเศษ 1.10.2_2'!I21</f>
        <v>0</v>
      </c>
      <c r="J21" s="63">
        <f>+'ปกติ 1.10.1_2'!J21+'พิเศษ 1.10.2_2'!J21</f>
        <v>0</v>
      </c>
      <c r="K21" s="63">
        <f>+'ปกติ 1.10.1_2'!K21+'พิเศษ 1.10.2_2'!K21</f>
        <v>2</v>
      </c>
      <c r="L21" s="63">
        <f>+'ปกติ 1.10.1_2'!L21+'พิเศษ 1.10.2_2'!L21</f>
        <v>0</v>
      </c>
      <c r="M21" s="63">
        <f>+'ปกติ 1.10.1_2'!M21+'พิเศษ 1.10.2_2'!M21</f>
        <v>0</v>
      </c>
      <c r="N21" s="63">
        <f>+'ปกติ 1.10.1_2'!N21+'พิเศษ 1.10.2_2'!N21</f>
        <v>0</v>
      </c>
      <c r="O21" s="63">
        <f>+'ปกติ 1.10.1_2'!O21+'พิเศษ 1.10.2_2'!O21</f>
        <v>0</v>
      </c>
      <c r="P21" s="63">
        <f>+'ปกติ 1.10.1_2'!P21+'พิเศษ 1.10.2_2'!P21</f>
        <v>0</v>
      </c>
      <c r="Q21" s="63">
        <f>+'ปกติ 1.10.1_2'!Q21+'พิเศษ 1.10.2_2'!Q21</f>
        <v>0</v>
      </c>
      <c r="R21" s="63">
        <f>+'ปกติ 1.10.1_2'!R21+'พิเศษ 1.10.2_2'!R21</f>
        <v>139.66666666666666</v>
      </c>
      <c r="S21" s="63">
        <f>+'ปกติ 1.10.1_2'!S21+'พิเศษ 1.10.2_2'!S21</f>
        <v>0</v>
      </c>
      <c r="T21" s="63">
        <f>+'ปกติ 1.10.1_2'!T21+'พิเศษ 1.10.2_2'!T21</f>
        <v>0</v>
      </c>
      <c r="U21" s="63">
        <f>+'ปกติ 1.10.1_2'!U21+'พิเศษ 1.10.2_2'!U21</f>
        <v>0</v>
      </c>
      <c r="V21" s="64">
        <f>+'ปกติ 1.10.1_2'!V21+'พิเศษ 1.10.2_2'!V21</f>
        <v>0</v>
      </c>
      <c r="W21" s="65">
        <f>+'ปกติ 1.10.1_2'!W21+'พิเศษ 1.10.2_2'!W21</f>
        <v>141.66666666666666</v>
      </c>
    </row>
    <row r="22" spans="1:23" ht="18" customHeight="1" x14ac:dyDescent="0.5">
      <c r="B22" s="78"/>
      <c r="C22" s="79"/>
      <c r="D22" s="41" t="s">
        <v>25</v>
      </c>
      <c r="E22" s="41"/>
      <c r="F22" s="68">
        <f>+'ปกติ 1.10.1_2'!F22+'พิเศษ 1.10.2_2'!F22</f>
        <v>0.87853898237293937</v>
      </c>
      <c r="G22" s="69">
        <f>+'ปกติ 1.10.1_2'!G22+'พิเศษ 1.10.2_2'!G22</f>
        <v>0.63208867811330449</v>
      </c>
      <c r="H22" s="69">
        <f>+'ปกติ 1.10.1_2'!H22+'พิเศษ 1.10.2_2'!H22</f>
        <v>0.3963945947490215</v>
      </c>
      <c r="I22" s="69">
        <f>+'ปกติ 1.10.1_2'!I22+'พิเศษ 1.10.2_2'!I22</f>
        <v>2.5781075907779334</v>
      </c>
      <c r="J22" s="69">
        <f>+'ปกติ 1.10.1_2'!J22+'พิเศษ 1.10.2_2'!J22</f>
        <v>0.31360169128360427</v>
      </c>
      <c r="K22" s="69">
        <f>+'ปกติ 1.10.1_2'!K22+'พิเศษ 1.10.2_2'!K22</f>
        <v>3.2208096448875811</v>
      </c>
      <c r="L22" s="69">
        <f>+'ปกติ 1.10.1_2'!L22+'พิเศษ 1.10.2_2'!L22</f>
        <v>3.7519926863411701</v>
      </c>
      <c r="M22" s="69">
        <f>+'ปกติ 1.10.1_2'!M22+'พิเศษ 1.10.2_2'!M22</f>
        <v>0.10040567951318458</v>
      </c>
      <c r="N22" s="69">
        <f>+'ปกติ 1.10.1_2'!N22+'พิเศษ 1.10.2_2'!N22</f>
        <v>0.17505642373510844</v>
      </c>
      <c r="O22" s="69">
        <f>+'ปกติ 1.10.1_2'!O22+'พิเศษ 1.10.2_2'!O22</f>
        <v>0.6545867497071679</v>
      </c>
      <c r="P22" s="69">
        <f>+'ปกติ 1.10.1_2'!P22+'พิเศษ 1.10.2_2'!P22</f>
        <v>0.42150672799474331</v>
      </c>
      <c r="Q22" s="69">
        <f>+'ปกติ 1.10.1_2'!Q22+'พิเศษ 1.10.2_2'!Q22</f>
        <v>0.93454846727423369</v>
      </c>
      <c r="R22" s="69">
        <f>+'ปกติ 1.10.1_2'!R22+'พิเศษ 1.10.2_2'!R22</f>
        <v>287.32920987724862</v>
      </c>
      <c r="S22" s="69">
        <f>+'ปกติ 1.10.1_2'!S22+'พิเศษ 1.10.2_2'!S22</f>
        <v>0</v>
      </c>
      <c r="T22" s="69">
        <f>+'ปกติ 1.10.1_2'!T22+'พิเศษ 1.10.2_2'!T22</f>
        <v>0.32860040567951315</v>
      </c>
      <c r="U22" s="69">
        <f>+'ปกติ 1.10.1_2'!U22+'พิเศษ 1.10.2_2'!U22</f>
        <v>0</v>
      </c>
      <c r="V22" s="70">
        <f>+'ปกติ 1.10.1_2'!V22+'พิเศษ 1.10.2_2'!V22</f>
        <v>0.43581978687541068</v>
      </c>
      <c r="W22" s="71">
        <f>+'ปกติ 1.10.1_2'!W22+'พิเศษ 1.10.2_2'!W22</f>
        <v>302.15126798655353</v>
      </c>
    </row>
    <row r="23" spans="1:23" ht="18" customHeight="1" x14ac:dyDescent="0.5">
      <c r="A23" s="4" t="s">
        <v>26</v>
      </c>
      <c r="B23" s="26" t="s">
        <v>33</v>
      </c>
      <c r="C23" s="27" t="s">
        <v>34</v>
      </c>
      <c r="D23" s="28" t="s">
        <v>21</v>
      </c>
      <c r="E23" s="28" t="s">
        <v>21</v>
      </c>
      <c r="F23" s="92">
        <f>+'ปกติ 1.10.1_2'!F23+'พิเศษ 1.10.2_2'!F23</f>
        <v>0</v>
      </c>
      <c r="G23" s="58">
        <f>+'ปกติ 1.10.1_2'!G23+'พิเศษ 1.10.2_2'!G23</f>
        <v>0</v>
      </c>
      <c r="H23" s="58">
        <f>+'ปกติ 1.10.1_2'!H23+'พิเศษ 1.10.2_2'!H23</f>
        <v>0</v>
      </c>
      <c r="I23" s="58">
        <f>+'ปกติ 1.10.1_2'!I23+'พิเศษ 1.10.2_2'!I23</f>
        <v>0</v>
      </c>
      <c r="J23" s="58">
        <f>+'ปกติ 1.10.1_2'!J23+'พิเศษ 1.10.2_2'!J23</f>
        <v>0</v>
      </c>
      <c r="K23" s="58">
        <f>+'ปกติ 1.10.1_2'!K23+'พิเศษ 1.10.2_2'!K23</f>
        <v>0.70588235294117652</v>
      </c>
      <c r="L23" s="58">
        <f>+'ปกติ 1.10.1_2'!L23+'พิเศษ 1.10.2_2'!L23</f>
        <v>0</v>
      </c>
      <c r="M23" s="58">
        <f>+'ปกติ 1.10.1_2'!M23+'พิเศษ 1.10.2_2'!M23</f>
        <v>0</v>
      </c>
      <c r="N23" s="58">
        <f>+'ปกติ 1.10.1_2'!N23+'พิเศษ 1.10.2_2'!N23</f>
        <v>0</v>
      </c>
      <c r="O23" s="58">
        <f>+'ปกติ 1.10.1_2'!O23+'พิเศษ 1.10.2_2'!O23</f>
        <v>36.352941176470587</v>
      </c>
      <c r="P23" s="58">
        <f>+'ปกติ 1.10.1_2'!P23+'พิเศษ 1.10.2_2'!P23</f>
        <v>0</v>
      </c>
      <c r="Q23" s="58">
        <f>+'ปกติ 1.10.1_2'!Q23+'พิเศษ 1.10.2_2'!Q23</f>
        <v>0</v>
      </c>
      <c r="R23" s="58">
        <f>+'ปกติ 1.10.1_2'!R23+'พิเศษ 1.10.2_2'!R23</f>
        <v>173.52941176470586</v>
      </c>
      <c r="S23" s="58">
        <f>+'ปกติ 1.10.1_2'!S23+'พิเศษ 1.10.2_2'!S23</f>
        <v>0</v>
      </c>
      <c r="T23" s="58">
        <f>+'ปกติ 1.10.1_2'!T23+'พิเศษ 1.10.2_2'!T23</f>
        <v>0</v>
      </c>
      <c r="U23" s="58">
        <f>+'ปกติ 1.10.1_2'!U23+'พิเศษ 1.10.2_2'!U23</f>
        <v>0</v>
      </c>
      <c r="V23" s="59">
        <f>+'ปกติ 1.10.1_2'!V23+'พิเศษ 1.10.2_2'!V23</f>
        <v>0</v>
      </c>
      <c r="W23" s="60">
        <f>+'ปกติ 1.10.1_2'!W23+'พิเศษ 1.10.2_2'!W23</f>
        <v>210.58823529411762</v>
      </c>
    </row>
    <row r="24" spans="1:23" ht="18" customHeight="1" x14ac:dyDescent="0.5">
      <c r="A24" s="4" t="s">
        <v>27</v>
      </c>
      <c r="B24" s="61" t="s">
        <v>33</v>
      </c>
      <c r="C24" s="77"/>
      <c r="D24" s="34"/>
      <c r="E24" s="34" t="s">
        <v>22</v>
      </c>
      <c r="F24" s="66">
        <f>+'ปกติ 1.10.1_2'!F24+'พิเศษ 1.10.2_2'!F24</f>
        <v>0</v>
      </c>
      <c r="G24" s="63">
        <f>+'ปกติ 1.10.1_2'!G24+'พิเศษ 1.10.2_2'!G24</f>
        <v>0</v>
      </c>
      <c r="H24" s="63">
        <f>+'ปกติ 1.10.1_2'!H24+'พิเศษ 1.10.2_2'!H24</f>
        <v>0</v>
      </c>
      <c r="I24" s="63">
        <f>+'ปกติ 1.10.1_2'!I24+'พิเศษ 1.10.2_2'!I24</f>
        <v>0</v>
      </c>
      <c r="J24" s="63">
        <f>+'ปกติ 1.10.1_2'!J24+'พิเศษ 1.10.2_2'!J24</f>
        <v>0</v>
      </c>
      <c r="K24" s="63">
        <f>+'ปกติ 1.10.1_2'!K24+'พิเศษ 1.10.2_2'!K24</f>
        <v>0</v>
      </c>
      <c r="L24" s="63">
        <f>+'ปกติ 1.10.1_2'!L24+'พิเศษ 1.10.2_2'!L24</f>
        <v>0</v>
      </c>
      <c r="M24" s="63">
        <f>+'ปกติ 1.10.1_2'!M24+'พิเศษ 1.10.2_2'!M24</f>
        <v>0</v>
      </c>
      <c r="N24" s="63">
        <f>+'ปกติ 1.10.1_2'!N24+'พิเศษ 1.10.2_2'!N24</f>
        <v>0</v>
      </c>
      <c r="O24" s="63">
        <f>+'ปกติ 1.10.1_2'!O24+'พิเศษ 1.10.2_2'!O24</f>
        <v>0</v>
      </c>
      <c r="P24" s="63">
        <f>+'ปกติ 1.10.1_2'!P24+'พิเศษ 1.10.2_2'!P24</f>
        <v>0</v>
      </c>
      <c r="Q24" s="63">
        <f>+'ปกติ 1.10.1_2'!Q24+'พิเศษ 1.10.2_2'!Q24</f>
        <v>0</v>
      </c>
      <c r="R24" s="63">
        <f>+'ปกติ 1.10.1_2'!R24+'พิเศษ 1.10.2_2'!R24</f>
        <v>0</v>
      </c>
      <c r="S24" s="63">
        <f>+'ปกติ 1.10.1_2'!S24+'พิเศษ 1.10.2_2'!S24</f>
        <v>0</v>
      </c>
      <c r="T24" s="63">
        <f>+'ปกติ 1.10.1_2'!T24+'พิเศษ 1.10.2_2'!T24</f>
        <v>0</v>
      </c>
      <c r="U24" s="63">
        <f>+'ปกติ 1.10.1_2'!U24+'พิเศษ 1.10.2_2'!U24</f>
        <v>0</v>
      </c>
      <c r="V24" s="64">
        <f>+'ปกติ 1.10.1_2'!V24+'พิเศษ 1.10.2_2'!V24</f>
        <v>0</v>
      </c>
      <c r="W24" s="65">
        <f>+'ปกติ 1.10.1_2'!W24+'พิเศษ 1.10.2_2'!W24</f>
        <v>0</v>
      </c>
    </row>
    <row r="25" spans="1:23" ht="18" customHeight="1" x14ac:dyDescent="0.5">
      <c r="B25" s="61"/>
      <c r="C25" s="77"/>
      <c r="D25" s="34"/>
      <c r="E25" s="34" t="s">
        <v>20</v>
      </c>
      <c r="F25" s="66">
        <f>+'ปกติ 1.10.1_2'!F25+'พิเศษ 1.10.2_2'!F25</f>
        <v>0</v>
      </c>
      <c r="G25" s="63">
        <f>+'ปกติ 1.10.1_2'!G25+'พิเศษ 1.10.2_2'!G25</f>
        <v>0</v>
      </c>
      <c r="H25" s="63">
        <f>+'ปกติ 1.10.1_2'!H25+'พิเศษ 1.10.2_2'!H25</f>
        <v>0</v>
      </c>
      <c r="I25" s="63">
        <f>+'ปกติ 1.10.1_2'!I25+'พิเศษ 1.10.2_2'!I25</f>
        <v>0</v>
      </c>
      <c r="J25" s="63">
        <f>+'ปกติ 1.10.1_2'!J25+'พิเศษ 1.10.2_2'!J25</f>
        <v>0</v>
      </c>
      <c r="K25" s="63">
        <f>+'ปกติ 1.10.1_2'!K25+'พิเศษ 1.10.2_2'!K25</f>
        <v>0.70588235294117652</v>
      </c>
      <c r="L25" s="63">
        <f>+'ปกติ 1.10.1_2'!L25+'พิเศษ 1.10.2_2'!L25</f>
        <v>0</v>
      </c>
      <c r="M25" s="63">
        <f>+'ปกติ 1.10.1_2'!M25+'พิเศษ 1.10.2_2'!M25</f>
        <v>0</v>
      </c>
      <c r="N25" s="63">
        <f>+'ปกติ 1.10.1_2'!N25+'พิเศษ 1.10.2_2'!N25</f>
        <v>0</v>
      </c>
      <c r="O25" s="63">
        <f>+'ปกติ 1.10.1_2'!O25+'พิเศษ 1.10.2_2'!O25</f>
        <v>36.352941176470587</v>
      </c>
      <c r="P25" s="63">
        <f>+'ปกติ 1.10.1_2'!P25+'พิเศษ 1.10.2_2'!P25</f>
        <v>0</v>
      </c>
      <c r="Q25" s="63">
        <f>+'ปกติ 1.10.1_2'!Q25+'พิเศษ 1.10.2_2'!Q25</f>
        <v>0</v>
      </c>
      <c r="R25" s="63">
        <f>+'ปกติ 1.10.1_2'!R25+'พิเศษ 1.10.2_2'!R25</f>
        <v>173.52941176470586</v>
      </c>
      <c r="S25" s="63">
        <f>+'ปกติ 1.10.1_2'!S25+'พิเศษ 1.10.2_2'!S25</f>
        <v>0</v>
      </c>
      <c r="T25" s="63">
        <f>+'ปกติ 1.10.1_2'!T25+'พิเศษ 1.10.2_2'!T25</f>
        <v>0</v>
      </c>
      <c r="U25" s="63">
        <f>+'ปกติ 1.10.1_2'!U25+'พิเศษ 1.10.2_2'!U25</f>
        <v>0</v>
      </c>
      <c r="V25" s="64">
        <f>+'ปกติ 1.10.1_2'!V25+'พิเศษ 1.10.2_2'!V25</f>
        <v>0</v>
      </c>
      <c r="W25" s="65">
        <f>+'ปกติ 1.10.1_2'!W25+'พิเศษ 1.10.2_2'!W25</f>
        <v>210.58823529411762</v>
      </c>
    </row>
    <row r="26" spans="1:23" ht="18" customHeight="1" x14ac:dyDescent="0.5">
      <c r="A26" s="4" t="s">
        <v>28</v>
      </c>
      <c r="B26" s="61" t="s">
        <v>33</v>
      </c>
      <c r="C26" s="77"/>
      <c r="D26" s="34" t="s">
        <v>23</v>
      </c>
      <c r="E26" s="34" t="s">
        <v>22</v>
      </c>
      <c r="F26" s="66">
        <f>+'ปกติ 1.10.1_2'!F26+'พิเศษ 1.10.2_2'!F26</f>
        <v>0</v>
      </c>
      <c r="G26" s="63">
        <f>+'ปกติ 1.10.1_2'!G26+'พิเศษ 1.10.2_2'!G26</f>
        <v>0</v>
      </c>
      <c r="H26" s="63">
        <f>+'ปกติ 1.10.1_2'!H26+'พิเศษ 1.10.2_2'!H26</f>
        <v>0</v>
      </c>
      <c r="I26" s="63">
        <f>+'ปกติ 1.10.1_2'!I26+'พิเศษ 1.10.2_2'!I26</f>
        <v>0</v>
      </c>
      <c r="J26" s="63">
        <f>+'ปกติ 1.10.1_2'!J26+'พิเศษ 1.10.2_2'!J26</f>
        <v>0</v>
      </c>
      <c r="K26" s="63">
        <f>+'ปกติ 1.10.1_2'!K26+'พิเศษ 1.10.2_2'!K26</f>
        <v>0</v>
      </c>
      <c r="L26" s="63">
        <f>+'ปกติ 1.10.1_2'!L26+'พิเศษ 1.10.2_2'!L26</f>
        <v>0</v>
      </c>
      <c r="M26" s="63">
        <f>+'ปกติ 1.10.1_2'!M26+'พิเศษ 1.10.2_2'!M26</f>
        <v>0</v>
      </c>
      <c r="N26" s="63">
        <f>+'ปกติ 1.10.1_2'!N26+'พิเศษ 1.10.2_2'!N26</f>
        <v>0</v>
      </c>
      <c r="O26" s="63">
        <f>+'ปกติ 1.10.1_2'!O26+'พิเศษ 1.10.2_2'!O26</f>
        <v>0</v>
      </c>
      <c r="P26" s="63">
        <f>+'ปกติ 1.10.1_2'!P26+'พิเศษ 1.10.2_2'!P26</f>
        <v>0</v>
      </c>
      <c r="Q26" s="63">
        <f>+'ปกติ 1.10.1_2'!Q26+'พิเศษ 1.10.2_2'!Q26</f>
        <v>0</v>
      </c>
      <c r="R26" s="63">
        <f>+'ปกติ 1.10.1_2'!R26+'พิเศษ 1.10.2_2'!R26</f>
        <v>50.250000000000007</v>
      </c>
      <c r="S26" s="63">
        <f>+'ปกติ 1.10.1_2'!S26+'พิเศษ 1.10.2_2'!S26</f>
        <v>0</v>
      </c>
      <c r="T26" s="63">
        <f>+'ปกติ 1.10.1_2'!T26+'พิเศษ 1.10.2_2'!T26</f>
        <v>0</v>
      </c>
      <c r="U26" s="63">
        <f>+'ปกติ 1.10.1_2'!U26+'พิเศษ 1.10.2_2'!U26</f>
        <v>0</v>
      </c>
      <c r="V26" s="64">
        <f>+'ปกติ 1.10.1_2'!V26+'พิเศษ 1.10.2_2'!V26</f>
        <v>0</v>
      </c>
      <c r="W26" s="65">
        <f>+'ปกติ 1.10.1_2'!W26+'พิเศษ 1.10.2_2'!W26</f>
        <v>50.250000000000007</v>
      </c>
    </row>
    <row r="27" spans="1:23" ht="18" customHeight="1" x14ac:dyDescent="0.5">
      <c r="B27" s="78"/>
      <c r="C27" s="77"/>
      <c r="D27" s="34"/>
      <c r="E27" s="34" t="s">
        <v>24</v>
      </c>
      <c r="F27" s="66">
        <f>+'ปกติ 1.10.1_2'!F27+'พิเศษ 1.10.2_2'!F27</f>
        <v>0</v>
      </c>
      <c r="G27" s="63">
        <f>+'ปกติ 1.10.1_2'!G27+'พิเศษ 1.10.2_2'!G27</f>
        <v>0</v>
      </c>
      <c r="H27" s="63">
        <f>+'ปกติ 1.10.1_2'!H27+'พิเศษ 1.10.2_2'!H27</f>
        <v>0</v>
      </c>
      <c r="I27" s="63">
        <f>+'ปกติ 1.10.1_2'!I27+'พิเศษ 1.10.2_2'!I27</f>
        <v>0</v>
      </c>
      <c r="J27" s="63">
        <f>+'ปกติ 1.10.1_2'!J27+'พิเศษ 1.10.2_2'!J27</f>
        <v>0</v>
      </c>
      <c r="K27" s="63">
        <f>+'ปกติ 1.10.1_2'!K27+'พิเศษ 1.10.2_2'!K27</f>
        <v>0</v>
      </c>
      <c r="L27" s="63">
        <f>+'ปกติ 1.10.1_2'!L27+'พิเศษ 1.10.2_2'!L27</f>
        <v>0</v>
      </c>
      <c r="M27" s="63">
        <f>+'ปกติ 1.10.1_2'!M27+'พิเศษ 1.10.2_2'!M27</f>
        <v>0</v>
      </c>
      <c r="N27" s="63">
        <f>+'ปกติ 1.10.1_2'!N27+'พิเศษ 1.10.2_2'!N27</f>
        <v>0</v>
      </c>
      <c r="O27" s="63">
        <f>+'ปกติ 1.10.1_2'!O27+'พิเศษ 1.10.2_2'!O27</f>
        <v>0</v>
      </c>
      <c r="P27" s="63">
        <f>+'ปกติ 1.10.1_2'!P27+'พิเศษ 1.10.2_2'!P27</f>
        <v>0</v>
      </c>
      <c r="Q27" s="63">
        <f>+'ปกติ 1.10.1_2'!Q27+'พิเศษ 1.10.2_2'!Q27</f>
        <v>0</v>
      </c>
      <c r="R27" s="63">
        <f>+'ปกติ 1.10.1_2'!R27+'พิเศษ 1.10.2_2'!R27</f>
        <v>100.50000000000001</v>
      </c>
      <c r="S27" s="63">
        <f>+'ปกติ 1.10.1_2'!S27+'พิเศษ 1.10.2_2'!S27</f>
        <v>0</v>
      </c>
      <c r="T27" s="63">
        <f>+'ปกติ 1.10.1_2'!T27+'พิเศษ 1.10.2_2'!T27</f>
        <v>0</v>
      </c>
      <c r="U27" s="63">
        <f>+'ปกติ 1.10.1_2'!U27+'พิเศษ 1.10.2_2'!U27</f>
        <v>0</v>
      </c>
      <c r="V27" s="64">
        <f>+'ปกติ 1.10.1_2'!V27+'พิเศษ 1.10.2_2'!V27</f>
        <v>0</v>
      </c>
      <c r="W27" s="65">
        <f>+'ปกติ 1.10.1_2'!W27+'พิเศษ 1.10.2_2'!W27</f>
        <v>100.50000000000001</v>
      </c>
    </row>
    <row r="28" spans="1:23" ht="18" customHeight="1" x14ac:dyDescent="0.5">
      <c r="B28" s="78"/>
      <c r="C28" s="79"/>
      <c r="D28" s="41" t="s">
        <v>25</v>
      </c>
      <c r="E28" s="41"/>
      <c r="F28" s="68">
        <f>+'ปกติ 1.10.1_2'!F28+'พิเศษ 1.10.2_2'!F28</f>
        <v>0</v>
      </c>
      <c r="G28" s="69">
        <f>+'ปกติ 1.10.1_2'!G28+'พิเศษ 1.10.2_2'!G28</f>
        <v>0</v>
      </c>
      <c r="H28" s="69">
        <f>+'ปกติ 1.10.1_2'!H28+'พิเศษ 1.10.2_2'!H28</f>
        <v>0</v>
      </c>
      <c r="I28" s="69">
        <f>+'ปกติ 1.10.1_2'!I28+'พิเศษ 1.10.2_2'!I28</f>
        <v>0</v>
      </c>
      <c r="J28" s="69">
        <f>+'ปกติ 1.10.1_2'!J28+'พิเศษ 1.10.2_2'!J28</f>
        <v>0</v>
      </c>
      <c r="K28" s="69">
        <f>+'ปกติ 1.10.1_2'!K28+'พิเศษ 1.10.2_2'!K28</f>
        <v>0.70588235294117652</v>
      </c>
      <c r="L28" s="69">
        <f>+'ปกติ 1.10.1_2'!L28+'พิเศษ 1.10.2_2'!L28</f>
        <v>0</v>
      </c>
      <c r="M28" s="69">
        <f>+'ปกติ 1.10.1_2'!M28+'พิเศษ 1.10.2_2'!M28</f>
        <v>0</v>
      </c>
      <c r="N28" s="69">
        <f>+'ปกติ 1.10.1_2'!N28+'พิเศษ 1.10.2_2'!N28</f>
        <v>0</v>
      </c>
      <c r="O28" s="69">
        <f>+'ปกติ 1.10.1_2'!O28+'พิเศษ 1.10.2_2'!O28</f>
        <v>36.352941176470587</v>
      </c>
      <c r="P28" s="69">
        <f>+'ปกติ 1.10.1_2'!P28+'พิเศษ 1.10.2_2'!P28</f>
        <v>0</v>
      </c>
      <c r="Q28" s="69">
        <f>+'ปกติ 1.10.1_2'!Q28+'พิเศษ 1.10.2_2'!Q28</f>
        <v>0</v>
      </c>
      <c r="R28" s="69">
        <f>+'ปกติ 1.10.1_2'!R28+'พิเศษ 1.10.2_2'!R28</f>
        <v>274.02941176470591</v>
      </c>
      <c r="S28" s="69">
        <f>+'ปกติ 1.10.1_2'!S28+'พิเศษ 1.10.2_2'!S28</f>
        <v>0</v>
      </c>
      <c r="T28" s="69">
        <f>+'ปกติ 1.10.1_2'!T28+'พิเศษ 1.10.2_2'!T28</f>
        <v>0</v>
      </c>
      <c r="U28" s="69">
        <f>+'ปกติ 1.10.1_2'!U28+'พิเศษ 1.10.2_2'!U28</f>
        <v>0</v>
      </c>
      <c r="V28" s="70">
        <f>+'ปกติ 1.10.1_2'!V28+'พิเศษ 1.10.2_2'!V28</f>
        <v>0</v>
      </c>
      <c r="W28" s="71">
        <f>+'ปกติ 1.10.1_2'!W28+'พิเศษ 1.10.2_2'!W28</f>
        <v>311.08823529411768</v>
      </c>
    </row>
    <row r="29" spans="1:23" ht="18" customHeight="1" x14ac:dyDescent="0.5">
      <c r="A29" s="4" t="s">
        <v>26</v>
      </c>
      <c r="B29" s="26" t="s">
        <v>35</v>
      </c>
      <c r="C29" s="27" t="s">
        <v>36</v>
      </c>
      <c r="D29" s="28" t="s">
        <v>21</v>
      </c>
      <c r="E29" s="28" t="s">
        <v>21</v>
      </c>
      <c r="F29" s="92">
        <f>+'ปกติ 1.10.1_2'!F29+'พิเศษ 1.10.2_2'!F29</f>
        <v>0.3264291632145816</v>
      </c>
      <c r="G29" s="58">
        <f>+'ปกติ 1.10.1_2'!G29+'พิเศษ 1.10.2_2'!G29</f>
        <v>0.20878210439105219</v>
      </c>
      <c r="H29" s="58">
        <f>+'ปกติ 1.10.1_2'!H29+'พิเศษ 1.10.2_2'!H29</f>
        <v>0.23860811930405967</v>
      </c>
      <c r="I29" s="58">
        <f>+'ปกติ 1.10.1_2'!I29+'พิเศษ 1.10.2_2'!I29</f>
        <v>3.2510356255178126</v>
      </c>
      <c r="J29" s="58">
        <f>+'ปกติ 1.10.1_2'!J29+'พิเศษ 1.10.2_2'!J29</f>
        <v>5.9652029826014918E-2</v>
      </c>
      <c r="K29" s="58">
        <f>+'ปกติ 1.10.1_2'!K29+'พิเศษ 1.10.2_2'!K29</f>
        <v>2.0381110190555098</v>
      </c>
      <c r="L29" s="58">
        <f>+'ปกติ 1.10.1_2'!L29+'พิเศษ 1.10.2_2'!L29</f>
        <v>3.5194697597348799</v>
      </c>
      <c r="M29" s="58">
        <f>+'ปกติ 1.10.1_2'!M29+'พิเศษ 1.10.2_2'!M29</f>
        <v>0</v>
      </c>
      <c r="N29" s="58">
        <f>+'ปกติ 1.10.1_2'!N29+'พิเศษ 1.10.2_2'!N29</f>
        <v>2.9826014913007459E-2</v>
      </c>
      <c r="O29" s="58">
        <f>+'ปกติ 1.10.1_2'!O29+'พิเศษ 1.10.2_2'!O29</f>
        <v>0.11930405965202984</v>
      </c>
      <c r="P29" s="58">
        <f>+'ปกติ 1.10.1_2'!P29+'พิเศษ 1.10.2_2'!P29</f>
        <v>2.9826014913007459E-2</v>
      </c>
      <c r="Q29" s="58">
        <f>+'ปกติ 1.10.1_2'!Q29+'พิเศษ 1.10.2_2'!Q29</f>
        <v>1.4018227009113506</v>
      </c>
      <c r="R29" s="58">
        <f>+'ปกติ 1.10.1_2'!R29+'พิเศษ 1.10.2_2'!R29</f>
        <v>238.12261806130908</v>
      </c>
      <c r="S29" s="58">
        <f>+'ปกติ 1.10.1_2'!S29+'พิเศษ 1.10.2_2'!S29</f>
        <v>0</v>
      </c>
      <c r="T29" s="58">
        <f>+'ปกติ 1.10.1_2'!T29+'พิเศษ 1.10.2_2'!T29</f>
        <v>0</v>
      </c>
      <c r="U29" s="58">
        <f>+'ปกติ 1.10.1_2'!U29+'พิเศษ 1.10.2_2'!U29</f>
        <v>0</v>
      </c>
      <c r="V29" s="59">
        <f>+'ปกติ 1.10.1_2'!V29+'พิเศษ 1.10.2_2'!V29</f>
        <v>0.62634631317315648</v>
      </c>
      <c r="W29" s="60">
        <f>+'ปกติ 1.10.1_2'!W29+'พิเศษ 1.10.2_2'!W29</f>
        <v>249.97183098591552</v>
      </c>
    </row>
    <row r="30" spans="1:23" ht="18" customHeight="1" x14ac:dyDescent="0.5">
      <c r="A30" s="4" t="s">
        <v>27</v>
      </c>
      <c r="B30" s="61" t="s">
        <v>35</v>
      </c>
      <c r="C30" s="77"/>
      <c r="D30" s="34"/>
      <c r="E30" s="34" t="s">
        <v>22</v>
      </c>
      <c r="F30" s="66">
        <f>+'ปกติ 1.10.1_2'!F30+'พิเศษ 1.10.2_2'!F30</f>
        <v>0</v>
      </c>
      <c r="G30" s="63">
        <f>+'ปกติ 1.10.1_2'!G30+'พิเศษ 1.10.2_2'!G30</f>
        <v>0</v>
      </c>
      <c r="H30" s="63">
        <f>+'ปกติ 1.10.1_2'!H30+'พิเศษ 1.10.2_2'!H30</f>
        <v>0</v>
      </c>
      <c r="I30" s="63">
        <f>+'ปกติ 1.10.1_2'!I30+'พิเศษ 1.10.2_2'!I30</f>
        <v>0</v>
      </c>
      <c r="J30" s="63">
        <f>+'ปกติ 1.10.1_2'!J30+'พิเศษ 1.10.2_2'!J30</f>
        <v>0</v>
      </c>
      <c r="K30" s="63">
        <f>+'ปกติ 1.10.1_2'!K30+'พิเศษ 1.10.2_2'!K30</f>
        <v>0</v>
      </c>
      <c r="L30" s="63">
        <f>+'ปกติ 1.10.1_2'!L30+'พิเศษ 1.10.2_2'!L30</f>
        <v>0</v>
      </c>
      <c r="M30" s="63">
        <f>+'ปกติ 1.10.1_2'!M30+'พิเศษ 1.10.2_2'!M30</f>
        <v>0</v>
      </c>
      <c r="N30" s="63">
        <f>+'ปกติ 1.10.1_2'!N30+'พิเศษ 1.10.2_2'!N30</f>
        <v>0</v>
      </c>
      <c r="O30" s="63">
        <f>+'ปกติ 1.10.1_2'!O30+'พิเศษ 1.10.2_2'!O30</f>
        <v>0</v>
      </c>
      <c r="P30" s="63">
        <f>+'ปกติ 1.10.1_2'!P30+'พิเศษ 1.10.2_2'!P30</f>
        <v>0</v>
      </c>
      <c r="Q30" s="63">
        <f>+'ปกติ 1.10.1_2'!Q30+'พิเศษ 1.10.2_2'!Q30</f>
        <v>0</v>
      </c>
      <c r="R30" s="63">
        <f>+'ปกติ 1.10.1_2'!R30+'พิเศษ 1.10.2_2'!R30</f>
        <v>0.23529411764705882</v>
      </c>
      <c r="S30" s="63">
        <f>+'ปกติ 1.10.1_2'!S30+'พิเศษ 1.10.2_2'!S30</f>
        <v>0</v>
      </c>
      <c r="T30" s="63">
        <f>+'ปกติ 1.10.1_2'!T30+'พิเศษ 1.10.2_2'!T30</f>
        <v>0</v>
      </c>
      <c r="U30" s="63">
        <f>+'ปกติ 1.10.1_2'!U30+'พิเศษ 1.10.2_2'!U30</f>
        <v>0</v>
      </c>
      <c r="V30" s="64">
        <f>+'ปกติ 1.10.1_2'!V30+'พิเศษ 1.10.2_2'!V30</f>
        <v>0</v>
      </c>
      <c r="W30" s="65">
        <f>+'ปกติ 1.10.1_2'!W30+'พิเศษ 1.10.2_2'!W30</f>
        <v>0.23529411764705882</v>
      </c>
    </row>
    <row r="31" spans="1:23" ht="18" customHeight="1" x14ac:dyDescent="0.5">
      <c r="B31" s="61"/>
      <c r="C31" s="77"/>
      <c r="D31" s="34"/>
      <c r="E31" s="34" t="s">
        <v>20</v>
      </c>
      <c r="F31" s="66">
        <f>+'ปกติ 1.10.1_2'!F31+'พิเศษ 1.10.2_2'!F31</f>
        <v>0.3264291632145816</v>
      </c>
      <c r="G31" s="63">
        <f>+'ปกติ 1.10.1_2'!G31+'พิเศษ 1.10.2_2'!G31</f>
        <v>0.20878210439105219</v>
      </c>
      <c r="H31" s="63">
        <f>+'ปกติ 1.10.1_2'!H31+'พิเศษ 1.10.2_2'!H31</f>
        <v>0.23860811930405967</v>
      </c>
      <c r="I31" s="63">
        <f>+'ปกติ 1.10.1_2'!I31+'พิเศษ 1.10.2_2'!I31</f>
        <v>3.2510356255178126</v>
      </c>
      <c r="J31" s="63">
        <f>+'ปกติ 1.10.1_2'!J31+'พิเศษ 1.10.2_2'!J31</f>
        <v>5.9652029826014918E-2</v>
      </c>
      <c r="K31" s="63">
        <f>+'ปกติ 1.10.1_2'!K31+'พิเศษ 1.10.2_2'!K31</f>
        <v>2.0381110190555098</v>
      </c>
      <c r="L31" s="63">
        <f>+'ปกติ 1.10.1_2'!L31+'พิเศษ 1.10.2_2'!L31</f>
        <v>3.5194697597348799</v>
      </c>
      <c r="M31" s="63">
        <f>+'ปกติ 1.10.1_2'!M31+'พิเศษ 1.10.2_2'!M31</f>
        <v>0</v>
      </c>
      <c r="N31" s="63">
        <f>+'ปกติ 1.10.1_2'!N31+'พิเศษ 1.10.2_2'!N31</f>
        <v>2.9826014913007459E-2</v>
      </c>
      <c r="O31" s="63">
        <f>+'ปกติ 1.10.1_2'!O31+'พิเศษ 1.10.2_2'!O31</f>
        <v>0.11930405965202984</v>
      </c>
      <c r="P31" s="63">
        <f>+'ปกติ 1.10.1_2'!P31+'พิเศษ 1.10.2_2'!P31</f>
        <v>2.9826014913007459E-2</v>
      </c>
      <c r="Q31" s="63">
        <f>+'ปกติ 1.10.1_2'!Q31+'พิเศษ 1.10.2_2'!Q31</f>
        <v>1.4018227009113506</v>
      </c>
      <c r="R31" s="63">
        <f>+'ปกติ 1.10.1_2'!R31+'พิเศษ 1.10.2_2'!R31</f>
        <v>238.35791217895616</v>
      </c>
      <c r="S31" s="63">
        <f>+'ปกติ 1.10.1_2'!S31+'พิเศษ 1.10.2_2'!S31</f>
        <v>0</v>
      </c>
      <c r="T31" s="63">
        <f>+'ปกติ 1.10.1_2'!T31+'พิเศษ 1.10.2_2'!T31</f>
        <v>0</v>
      </c>
      <c r="U31" s="63">
        <f>+'ปกติ 1.10.1_2'!U31+'พิเศษ 1.10.2_2'!U31</f>
        <v>0</v>
      </c>
      <c r="V31" s="64">
        <f>+'ปกติ 1.10.1_2'!V31+'พิเศษ 1.10.2_2'!V31</f>
        <v>0.62634631317315648</v>
      </c>
      <c r="W31" s="65">
        <f>+'ปกติ 1.10.1_2'!W31+'พิเศษ 1.10.2_2'!W31</f>
        <v>250.20712510356259</v>
      </c>
    </row>
    <row r="32" spans="1:23" ht="18" customHeight="1" x14ac:dyDescent="0.5">
      <c r="A32" s="4" t="s">
        <v>28</v>
      </c>
      <c r="B32" s="61" t="s">
        <v>35</v>
      </c>
      <c r="C32" s="77"/>
      <c r="D32" s="34" t="s">
        <v>23</v>
      </c>
      <c r="E32" s="34" t="s">
        <v>22</v>
      </c>
      <c r="F32" s="66">
        <f>+'ปกติ 1.10.1_2'!F32+'พิเศษ 1.10.2_2'!F32</f>
        <v>0</v>
      </c>
      <c r="G32" s="63">
        <f>+'ปกติ 1.10.1_2'!G32+'พิเศษ 1.10.2_2'!G32</f>
        <v>0</v>
      </c>
      <c r="H32" s="63">
        <f>+'ปกติ 1.10.1_2'!H32+'พิเศษ 1.10.2_2'!H32</f>
        <v>0</v>
      </c>
      <c r="I32" s="63">
        <f>+'ปกติ 1.10.1_2'!I32+'พิเศษ 1.10.2_2'!I32</f>
        <v>0</v>
      </c>
      <c r="J32" s="63">
        <f>+'ปกติ 1.10.1_2'!J32+'พิเศษ 1.10.2_2'!J32</f>
        <v>0</v>
      </c>
      <c r="K32" s="63">
        <f>+'ปกติ 1.10.1_2'!K32+'พิเศษ 1.10.2_2'!K32</f>
        <v>0</v>
      </c>
      <c r="L32" s="63">
        <f>+'ปกติ 1.10.1_2'!L32+'พิเศษ 1.10.2_2'!L32</f>
        <v>0</v>
      </c>
      <c r="M32" s="63">
        <f>+'ปกติ 1.10.1_2'!M32+'พิเศษ 1.10.2_2'!M32</f>
        <v>0</v>
      </c>
      <c r="N32" s="63">
        <f>+'ปกติ 1.10.1_2'!N32+'พิเศษ 1.10.2_2'!N32</f>
        <v>0</v>
      </c>
      <c r="O32" s="63">
        <f>+'ปกติ 1.10.1_2'!O32+'พิเศษ 1.10.2_2'!O32</f>
        <v>0</v>
      </c>
      <c r="P32" s="63">
        <f>+'ปกติ 1.10.1_2'!P32+'พิเศษ 1.10.2_2'!P32</f>
        <v>0</v>
      </c>
      <c r="Q32" s="63">
        <f>+'ปกติ 1.10.1_2'!Q32+'พิเศษ 1.10.2_2'!Q32</f>
        <v>0</v>
      </c>
      <c r="R32" s="63">
        <f>+'ปกติ 1.10.1_2'!R32+'พิเศษ 1.10.2_2'!R32</f>
        <v>55.75</v>
      </c>
      <c r="S32" s="63">
        <f>+'ปกติ 1.10.1_2'!S32+'พิเศษ 1.10.2_2'!S32</f>
        <v>0</v>
      </c>
      <c r="T32" s="63">
        <f>+'ปกติ 1.10.1_2'!T32+'พิเศษ 1.10.2_2'!T32</f>
        <v>0</v>
      </c>
      <c r="U32" s="63">
        <f>+'ปกติ 1.10.1_2'!U32+'พิเศษ 1.10.2_2'!U32</f>
        <v>0</v>
      </c>
      <c r="V32" s="64">
        <f>+'ปกติ 1.10.1_2'!V32+'พิเศษ 1.10.2_2'!V32</f>
        <v>0</v>
      </c>
      <c r="W32" s="65">
        <f>+'ปกติ 1.10.1_2'!W32+'พิเศษ 1.10.2_2'!W32</f>
        <v>55.75</v>
      </c>
    </row>
    <row r="33" spans="1:23" ht="18" customHeight="1" x14ac:dyDescent="0.5">
      <c r="B33" s="78"/>
      <c r="C33" s="77"/>
      <c r="D33" s="34"/>
      <c r="E33" s="34" t="s">
        <v>24</v>
      </c>
      <c r="F33" s="66">
        <f>+'ปกติ 1.10.1_2'!F33+'พิเศษ 1.10.2_2'!F33</f>
        <v>0</v>
      </c>
      <c r="G33" s="63">
        <f>+'ปกติ 1.10.1_2'!G33+'พิเศษ 1.10.2_2'!G33</f>
        <v>0</v>
      </c>
      <c r="H33" s="63">
        <f>+'ปกติ 1.10.1_2'!H33+'พิเศษ 1.10.2_2'!H33</f>
        <v>0</v>
      </c>
      <c r="I33" s="63">
        <f>+'ปกติ 1.10.1_2'!I33+'พิเศษ 1.10.2_2'!I33</f>
        <v>0</v>
      </c>
      <c r="J33" s="63">
        <f>+'ปกติ 1.10.1_2'!J33+'พิเศษ 1.10.2_2'!J33</f>
        <v>0</v>
      </c>
      <c r="K33" s="63">
        <f>+'ปกติ 1.10.1_2'!K33+'พิเศษ 1.10.2_2'!K33</f>
        <v>0</v>
      </c>
      <c r="L33" s="63">
        <f>+'ปกติ 1.10.1_2'!L33+'พิเศษ 1.10.2_2'!L33</f>
        <v>0</v>
      </c>
      <c r="M33" s="63">
        <f>+'ปกติ 1.10.1_2'!M33+'พิเศษ 1.10.2_2'!M33</f>
        <v>0</v>
      </c>
      <c r="N33" s="63">
        <f>+'ปกติ 1.10.1_2'!N33+'พิเศษ 1.10.2_2'!N33</f>
        <v>0</v>
      </c>
      <c r="O33" s="63">
        <f>+'ปกติ 1.10.1_2'!O33+'พิเศษ 1.10.2_2'!O33</f>
        <v>0</v>
      </c>
      <c r="P33" s="63">
        <f>+'ปกติ 1.10.1_2'!P33+'พิเศษ 1.10.2_2'!P33</f>
        <v>0</v>
      </c>
      <c r="Q33" s="63">
        <f>+'ปกติ 1.10.1_2'!Q33+'พิเศษ 1.10.2_2'!Q33</f>
        <v>0</v>
      </c>
      <c r="R33" s="63">
        <f>+'ปกติ 1.10.1_2'!R33+'พิเศษ 1.10.2_2'!R33</f>
        <v>111.5</v>
      </c>
      <c r="S33" s="63">
        <f>+'ปกติ 1.10.1_2'!S33+'พิเศษ 1.10.2_2'!S33</f>
        <v>0</v>
      </c>
      <c r="T33" s="63">
        <f>+'ปกติ 1.10.1_2'!T33+'พิเศษ 1.10.2_2'!T33</f>
        <v>0</v>
      </c>
      <c r="U33" s="63">
        <f>+'ปกติ 1.10.1_2'!U33+'พิเศษ 1.10.2_2'!U33</f>
        <v>0</v>
      </c>
      <c r="V33" s="64">
        <f>+'ปกติ 1.10.1_2'!V33+'พิเศษ 1.10.2_2'!V33</f>
        <v>0</v>
      </c>
      <c r="W33" s="65">
        <f>+'ปกติ 1.10.1_2'!W33+'พิเศษ 1.10.2_2'!W33</f>
        <v>111.5</v>
      </c>
    </row>
    <row r="34" spans="1:23" ht="18" customHeight="1" x14ac:dyDescent="0.5">
      <c r="B34" s="78"/>
      <c r="C34" s="79"/>
      <c r="D34" s="41" t="s">
        <v>25</v>
      </c>
      <c r="E34" s="41"/>
      <c r="F34" s="68">
        <f>+'ปกติ 1.10.1_2'!F34+'พิเศษ 1.10.2_2'!F34</f>
        <v>0.3264291632145816</v>
      </c>
      <c r="G34" s="69">
        <f>+'ปกติ 1.10.1_2'!G34+'พิเศษ 1.10.2_2'!G34</f>
        <v>0.20878210439105219</v>
      </c>
      <c r="H34" s="69">
        <f>+'ปกติ 1.10.1_2'!H34+'พิเศษ 1.10.2_2'!H34</f>
        <v>0.23860811930405967</v>
      </c>
      <c r="I34" s="69">
        <f>+'ปกติ 1.10.1_2'!I34+'พิเศษ 1.10.2_2'!I34</f>
        <v>3.2510356255178126</v>
      </c>
      <c r="J34" s="69">
        <f>+'ปกติ 1.10.1_2'!J34+'พิเศษ 1.10.2_2'!J34</f>
        <v>5.9652029826014918E-2</v>
      </c>
      <c r="K34" s="69">
        <f>+'ปกติ 1.10.1_2'!K34+'พิเศษ 1.10.2_2'!K34</f>
        <v>2.0381110190555098</v>
      </c>
      <c r="L34" s="69">
        <f>+'ปกติ 1.10.1_2'!L34+'พิเศษ 1.10.2_2'!L34</f>
        <v>3.5194697597348799</v>
      </c>
      <c r="M34" s="69">
        <f>+'ปกติ 1.10.1_2'!M34+'พิเศษ 1.10.2_2'!M34</f>
        <v>0</v>
      </c>
      <c r="N34" s="69">
        <f>+'ปกติ 1.10.1_2'!N34+'พิเศษ 1.10.2_2'!N34</f>
        <v>2.9826014913007459E-2</v>
      </c>
      <c r="O34" s="69">
        <f>+'ปกติ 1.10.1_2'!O34+'พิเศษ 1.10.2_2'!O34</f>
        <v>0.11930405965202984</v>
      </c>
      <c r="P34" s="69">
        <f>+'ปกติ 1.10.1_2'!P34+'พิเศษ 1.10.2_2'!P34</f>
        <v>2.9826014913007459E-2</v>
      </c>
      <c r="Q34" s="69">
        <f>+'ปกติ 1.10.1_2'!Q34+'พิเศษ 1.10.2_2'!Q34</f>
        <v>1.4018227009113506</v>
      </c>
      <c r="R34" s="69">
        <f>+'ปกติ 1.10.1_2'!R34+'พิเศษ 1.10.2_2'!R34</f>
        <v>349.85791217895616</v>
      </c>
      <c r="S34" s="69">
        <f>+'ปกติ 1.10.1_2'!S34+'พิเศษ 1.10.2_2'!S34</f>
        <v>0</v>
      </c>
      <c r="T34" s="69">
        <f>+'ปกติ 1.10.1_2'!T34+'พิเศษ 1.10.2_2'!T34</f>
        <v>0</v>
      </c>
      <c r="U34" s="69">
        <f>+'ปกติ 1.10.1_2'!U34+'พิเศษ 1.10.2_2'!U34</f>
        <v>0</v>
      </c>
      <c r="V34" s="70">
        <f>+'ปกติ 1.10.1_2'!V34+'พิเศษ 1.10.2_2'!V34</f>
        <v>0.62634631317315648</v>
      </c>
      <c r="W34" s="71">
        <f>+'ปกติ 1.10.1_2'!W34+'พิเศษ 1.10.2_2'!W34</f>
        <v>361.70712510356259</v>
      </c>
    </row>
    <row r="35" spans="1:23" ht="18" customHeight="1" x14ac:dyDescent="0.5">
      <c r="A35" s="4" t="s">
        <v>26</v>
      </c>
      <c r="B35" s="26" t="s">
        <v>37</v>
      </c>
      <c r="C35" s="27" t="s">
        <v>38</v>
      </c>
      <c r="D35" s="28" t="s">
        <v>21</v>
      </c>
      <c r="E35" s="28" t="s">
        <v>21</v>
      </c>
      <c r="F35" s="92">
        <f>+'ปกติ 1.10.1_2'!F35+'พิเศษ 1.10.2_2'!F35</f>
        <v>0.17647058823529413</v>
      </c>
      <c r="G35" s="58">
        <f>+'ปกติ 1.10.1_2'!G35+'พิเศษ 1.10.2_2'!G35</f>
        <v>0</v>
      </c>
      <c r="H35" s="58">
        <f>+'ปกติ 1.10.1_2'!H35+'พิเศษ 1.10.2_2'!H35</f>
        <v>0</v>
      </c>
      <c r="I35" s="58">
        <f>+'ปกติ 1.10.1_2'!I35+'พิเศษ 1.10.2_2'!I35</f>
        <v>0</v>
      </c>
      <c r="J35" s="58">
        <f>+'ปกติ 1.10.1_2'!J35+'พิเศษ 1.10.2_2'!J35</f>
        <v>0</v>
      </c>
      <c r="K35" s="58">
        <f>+'ปกติ 1.10.1_2'!K35+'พิเศษ 1.10.2_2'!K35</f>
        <v>0</v>
      </c>
      <c r="L35" s="58">
        <f>+'ปกติ 1.10.1_2'!L35+'พิเศษ 1.10.2_2'!L35</f>
        <v>0</v>
      </c>
      <c r="M35" s="58">
        <f>+'ปกติ 1.10.1_2'!M35+'พิเศษ 1.10.2_2'!M35</f>
        <v>0</v>
      </c>
      <c r="N35" s="58">
        <f>+'ปกติ 1.10.1_2'!N35+'พิเศษ 1.10.2_2'!N35</f>
        <v>0</v>
      </c>
      <c r="O35" s="58">
        <f>+'ปกติ 1.10.1_2'!O35+'พิเศษ 1.10.2_2'!O35</f>
        <v>0</v>
      </c>
      <c r="P35" s="58">
        <f>+'ปกติ 1.10.1_2'!P35+'พิเศษ 1.10.2_2'!P35</f>
        <v>0</v>
      </c>
      <c r="Q35" s="58">
        <f>+'ปกติ 1.10.1_2'!Q35+'พิเศษ 1.10.2_2'!Q35</f>
        <v>0</v>
      </c>
      <c r="R35" s="58">
        <f>+'ปกติ 1.10.1_2'!R35+'พิเศษ 1.10.2_2'!R35</f>
        <v>150.94117647058823</v>
      </c>
      <c r="S35" s="58">
        <f>+'ปกติ 1.10.1_2'!S35+'พิเศษ 1.10.2_2'!S35</f>
        <v>0</v>
      </c>
      <c r="T35" s="58">
        <f>+'ปกติ 1.10.1_2'!T35+'พิเศษ 1.10.2_2'!T35</f>
        <v>0</v>
      </c>
      <c r="U35" s="58">
        <f>+'ปกติ 1.10.1_2'!U35+'พิเศษ 1.10.2_2'!U35</f>
        <v>0</v>
      </c>
      <c r="V35" s="59">
        <f>+'ปกติ 1.10.1_2'!V35+'พิเศษ 1.10.2_2'!V35</f>
        <v>0</v>
      </c>
      <c r="W35" s="60">
        <f>+'ปกติ 1.10.1_2'!W35+'พิเศษ 1.10.2_2'!W35</f>
        <v>151.11764705882354</v>
      </c>
    </row>
    <row r="36" spans="1:23" ht="18" customHeight="1" x14ac:dyDescent="0.5">
      <c r="A36" s="4" t="s">
        <v>27</v>
      </c>
      <c r="B36" s="61" t="s">
        <v>37</v>
      </c>
      <c r="C36" s="77"/>
      <c r="D36" s="34"/>
      <c r="E36" s="34" t="s">
        <v>22</v>
      </c>
      <c r="F36" s="66">
        <f>+'ปกติ 1.10.1_2'!F36+'พิเศษ 1.10.2_2'!F36</f>
        <v>0</v>
      </c>
      <c r="G36" s="63">
        <f>+'ปกติ 1.10.1_2'!G36+'พิเศษ 1.10.2_2'!G36</f>
        <v>0</v>
      </c>
      <c r="H36" s="63">
        <f>+'ปกติ 1.10.1_2'!H36+'พิเศษ 1.10.2_2'!H36</f>
        <v>0</v>
      </c>
      <c r="I36" s="63">
        <f>+'ปกติ 1.10.1_2'!I36+'พิเศษ 1.10.2_2'!I36</f>
        <v>0</v>
      </c>
      <c r="J36" s="63">
        <f>+'ปกติ 1.10.1_2'!J36+'พิเศษ 1.10.2_2'!J36</f>
        <v>0</v>
      </c>
      <c r="K36" s="63">
        <f>+'ปกติ 1.10.1_2'!K36+'พิเศษ 1.10.2_2'!K36</f>
        <v>0</v>
      </c>
      <c r="L36" s="63">
        <f>+'ปกติ 1.10.1_2'!L36+'พิเศษ 1.10.2_2'!L36</f>
        <v>0</v>
      </c>
      <c r="M36" s="63">
        <f>+'ปกติ 1.10.1_2'!M36+'พิเศษ 1.10.2_2'!M36</f>
        <v>0</v>
      </c>
      <c r="N36" s="63">
        <f>+'ปกติ 1.10.1_2'!N36+'พิเศษ 1.10.2_2'!N36</f>
        <v>0</v>
      </c>
      <c r="O36" s="63">
        <f>+'ปกติ 1.10.1_2'!O36+'พิเศษ 1.10.2_2'!O36</f>
        <v>0</v>
      </c>
      <c r="P36" s="63">
        <f>+'ปกติ 1.10.1_2'!P36+'พิเศษ 1.10.2_2'!P36</f>
        <v>0</v>
      </c>
      <c r="Q36" s="63">
        <f>+'ปกติ 1.10.1_2'!Q36+'พิเศษ 1.10.2_2'!Q36</f>
        <v>0</v>
      </c>
      <c r="R36" s="63">
        <f>+'ปกติ 1.10.1_2'!R36+'พิเศษ 1.10.2_2'!R36</f>
        <v>0.35294117647058826</v>
      </c>
      <c r="S36" s="63">
        <f>+'ปกติ 1.10.1_2'!S36+'พิเศษ 1.10.2_2'!S36</f>
        <v>0</v>
      </c>
      <c r="T36" s="63">
        <f>+'ปกติ 1.10.1_2'!T36+'พิเศษ 1.10.2_2'!T36</f>
        <v>0</v>
      </c>
      <c r="U36" s="63">
        <f>+'ปกติ 1.10.1_2'!U36+'พิเศษ 1.10.2_2'!U36</f>
        <v>0</v>
      </c>
      <c r="V36" s="64">
        <f>+'ปกติ 1.10.1_2'!V36+'พิเศษ 1.10.2_2'!V36</f>
        <v>0</v>
      </c>
      <c r="W36" s="65">
        <f>+'ปกติ 1.10.1_2'!W36+'พิเศษ 1.10.2_2'!W36</f>
        <v>0.35294117647058826</v>
      </c>
    </row>
    <row r="37" spans="1:23" ht="18" customHeight="1" x14ac:dyDescent="0.5">
      <c r="B37" s="61"/>
      <c r="C37" s="77"/>
      <c r="D37" s="34"/>
      <c r="E37" s="34" t="s">
        <v>20</v>
      </c>
      <c r="F37" s="66">
        <f>+'ปกติ 1.10.1_2'!F37+'พิเศษ 1.10.2_2'!F37</f>
        <v>0.17647058823529413</v>
      </c>
      <c r="G37" s="63">
        <f>+'ปกติ 1.10.1_2'!G37+'พิเศษ 1.10.2_2'!G37</f>
        <v>0</v>
      </c>
      <c r="H37" s="63">
        <f>+'ปกติ 1.10.1_2'!H37+'พิเศษ 1.10.2_2'!H37</f>
        <v>0</v>
      </c>
      <c r="I37" s="63">
        <f>+'ปกติ 1.10.1_2'!I37+'พิเศษ 1.10.2_2'!I37</f>
        <v>0</v>
      </c>
      <c r="J37" s="63">
        <f>+'ปกติ 1.10.1_2'!J37+'พิเศษ 1.10.2_2'!J37</f>
        <v>0</v>
      </c>
      <c r="K37" s="63">
        <f>+'ปกติ 1.10.1_2'!K37+'พิเศษ 1.10.2_2'!K37</f>
        <v>0</v>
      </c>
      <c r="L37" s="63">
        <f>+'ปกติ 1.10.1_2'!L37+'พิเศษ 1.10.2_2'!L37</f>
        <v>0</v>
      </c>
      <c r="M37" s="63">
        <f>+'ปกติ 1.10.1_2'!M37+'พิเศษ 1.10.2_2'!M37</f>
        <v>0</v>
      </c>
      <c r="N37" s="63">
        <f>+'ปกติ 1.10.1_2'!N37+'พิเศษ 1.10.2_2'!N37</f>
        <v>0</v>
      </c>
      <c r="O37" s="63">
        <f>+'ปกติ 1.10.1_2'!O37+'พิเศษ 1.10.2_2'!O37</f>
        <v>0</v>
      </c>
      <c r="P37" s="63">
        <f>+'ปกติ 1.10.1_2'!P37+'พิเศษ 1.10.2_2'!P37</f>
        <v>0</v>
      </c>
      <c r="Q37" s="63">
        <f>+'ปกติ 1.10.1_2'!Q37+'พิเศษ 1.10.2_2'!Q37</f>
        <v>0</v>
      </c>
      <c r="R37" s="63">
        <f>+'ปกติ 1.10.1_2'!R37+'พิเศษ 1.10.2_2'!R37</f>
        <v>151.29411764705884</v>
      </c>
      <c r="S37" s="63">
        <f>+'ปกติ 1.10.1_2'!S37+'พิเศษ 1.10.2_2'!S37</f>
        <v>0</v>
      </c>
      <c r="T37" s="63">
        <f>+'ปกติ 1.10.1_2'!T37+'พิเศษ 1.10.2_2'!T37</f>
        <v>0</v>
      </c>
      <c r="U37" s="63">
        <f>+'ปกติ 1.10.1_2'!U37+'พิเศษ 1.10.2_2'!U37</f>
        <v>0</v>
      </c>
      <c r="V37" s="64">
        <f>+'ปกติ 1.10.1_2'!V37+'พิเศษ 1.10.2_2'!V37</f>
        <v>0</v>
      </c>
      <c r="W37" s="65">
        <f>+'ปกติ 1.10.1_2'!W37+'พิเศษ 1.10.2_2'!W37</f>
        <v>151.47058823529412</v>
      </c>
    </row>
    <row r="38" spans="1:23" ht="18" customHeight="1" x14ac:dyDescent="0.5">
      <c r="A38" s="4" t="s">
        <v>28</v>
      </c>
      <c r="B38" s="61" t="s">
        <v>37</v>
      </c>
      <c r="C38" s="77"/>
      <c r="D38" s="34" t="s">
        <v>23</v>
      </c>
      <c r="E38" s="34" t="s">
        <v>22</v>
      </c>
      <c r="F38" s="66">
        <f>+'ปกติ 1.10.1_2'!F38+'พิเศษ 1.10.2_2'!F38</f>
        <v>0</v>
      </c>
      <c r="G38" s="63">
        <f>+'ปกติ 1.10.1_2'!G38+'พิเศษ 1.10.2_2'!G38</f>
        <v>0</v>
      </c>
      <c r="H38" s="63">
        <f>+'ปกติ 1.10.1_2'!H38+'พิเศษ 1.10.2_2'!H38</f>
        <v>0</v>
      </c>
      <c r="I38" s="63">
        <f>+'ปกติ 1.10.1_2'!I38+'พิเศษ 1.10.2_2'!I38</f>
        <v>0</v>
      </c>
      <c r="J38" s="63">
        <f>+'ปกติ 1.10.1_2'!J38+'พิเศษ 1.10.2_2'!J38</f>
        <v>0</v>
      </c>
      <c r="K38" s="63">
        <f>+'ปกติ 1.10.1_2'!K38+'พิเศษ 1.10.2_2'!K38</f>
        <v>0</v>
      </c>
      <c r="L38" s="63">
        <f>+'ปกติ 1.10.1_2'!L38+'พิเศษ 1.10.2_2'!L38</f>
        <v>0</v>
      </c>
      <c r="M38" s="63">
        <f>+'ปกติ 1.10.1_2'!M38+'พิเศษ 1.10.2_2'!M38</f>
        <v>0</v>
      </c>
      <c r="N38" s="63">
        <f>+'ปกติ 1.10.1_2'!N38+'พิเศษ 1.10.2_2'!N38</f>
        <v>0</v>
      </c>
      <c r="O38" s="63">
        <f>+'ปกติ 1.10.1_2'!O38+'พิเศษ 1.10.2_2'!O38</f>
        <v>0</v>
      </c>
      <c r="P38" s="63">
        <f>+'ปกติ 1.10.1_2'!P38+'พิเศษ 1.10.2_2'!P38</f>
        <v>0</v>
      </c>
      <c r="Q38" s="63">
        <f>+'ปกติ 1.10.1_2'!Q38+'พิเศษ 1.10.2_2'!Q38</f>
        <v>0</v>
      </c>
      <c r="R38" s="63">
        <f>+'ปกติ 1.10.1_2'!R38+'พิเศษ 1.10.2_2'!R38</f>
        <v>7.75</v>
      </c>
      <c r="S38" s="63">
        <f>+'ปกติ 1.10.1_2'!S38+'พิเศษ 1.10.2_2'!S38</f>
        <v>0</v>
      </c>
      <c r="T38" s="63">
        <f>+'ปกติ 1.10.1_2'!T38+'พิเศษ 1.10.2_2'!T38</f>
        <v>0</v>
      </c>
      <c r="U38" s="63">
        <f>+'ปกติ 1.10.1_2'!U38+'พิเศษ 1.10.2_2'!U38</f>
        <v>0</v>
      </c>
      <c r="V38" s="64">
        <f>+'ปกติ 1.10.1_2'!V38+'พิเศษ 1.10.2_2'!V38</f>
        <v>0</v>
      </c>
      <c r="W38" s="65">
        <f>+'ปกติ 1.10.1_2'!W38+'พิเศษ 1.10.2_2'!W38</f>
        <v>7.75</v>
      </c>
    </row>
    <row r="39" spans="1:23" ht="18" customHeight="1" x14ac:dyDescent="0.5">
      <c r="B39" s="78"/>
      <c r="C39" s="77"/>
      <c r="D39" s="34"/>
      <c r="E39" s="34" t="s">
        <v>24</v>
      </c>
      <c r="F39" s="66">
        <f>+'ปกติ 1.10.1_2'!F39+'พิเศษ 1.10.2_2'!F39</f>
        <v>0</v>
      </c>
      <c r="G39" s="63">
        <f>+'ปกติ 1.10.1_2'!G39+'พิเศษ 1.10.2_2'!G39</f>
        <v>0</v>
      </c>
      <c r="H39" s="63">
        <f>+'ปกติ 1.10.1_2'!H39+'พิเศษ 1.10.2_2'!H39</f>
        <v>0</v>
      </c>
      <c r="I39" s="63">
        <f>+'ปกติ 1.10.1_2'!I39+'พิเศษ 1.10.2_2'!I39</f>
        <v>0</v>
      </c>
      <c r="J39" s="63">
        <f>+'ปกติ 1.10.1_2'!J39+'พิเศษ 1.10.2_2'!J39</f>
        <v>0</v>
      </c>
      <c r="K39" s="63">
        <f>+'ปกติ 1.10.1_2'!K39+'พิเศษ 1.10.2_2'!K39</f>
        <v>0</v>
      </c>
      <c r="L39" s="63">
        <f>+'ปกติ 1.10.1_2'!L39+'พิเศษ 1.10.2_2'!L39</f>
        <v>0</v>
      </c>
      <c r="M39" s="63">
        <f>+'ปกติ 1.10.1_2'!M39+'พิเศษ 1.10.2_2'!M39</f>
        <v>0</v>
      </c>
      <c r="N39" s="63">
        <f>+'ปกติ 1.10.1_2'!N39+'พิเศษ 1.10.2_2'!N39</f>
        <v>0</v>
      </c>
      <c r="O39" s="63">
        <f>+'ปกติ 1.10.1_2'!O39+'พิเศษ 1.10.2_2'!O39</f>
        <v>0</v>
      </c>
      <c r="P39" s="63">
        <f>+'ปกติ 1.10.1_2'!P39+'พิเศษ 1.10.2_2'!P39</f>
        <v>0</v>
      </c>
      <c r="Q39" s="63">
        <f>+'ปกติ 1.10.1_2'!Q39+'พิเศษ 1.10.2_2'!Q39</f>
        <v>0</v>
      </c>
      <c r="R39" s="63">
        <f>+'ปกติ 1.10.1_2'!R39+'พิเศษ 1.10.2_2'!R39</f>
        <v>15.5</v>
      </c>
      <c r="S39" s="63">
        <f>+'ปกติ 1.10.1_2'!S39+'พิเศษ 1.10.2_2'!S39</f>
        <v>0</v>
      </c>
      <c r="T39" s="63">
        <f>+'ปกติ 1.10.1_2'!T39+'พิเศษ 1.10.2_2'!T39</f>
        <v>0</v>
      </c>
      <c r="U39" s="63">
        <f>+'ปกติ 1.10.1_2'!U39+'พิเศษ 1.10.2_2'!U39</f>
        <v>0</v>
      </c>
      <c r="V39" s="64">
        <f>+'ปกติ 1.10.1_2'!V39+'พิเศษ 1.10.2_2'!V39</f>
        <v>0</v>
      </c>
      <c r="W39" s="65">
        <f>+'ปกติ 1.10.1_2'!W39+'พิเศษ 1.10.2_2'!W39</f>
        <v>15.5</v>
      </c>
    </row>
    <row r="40" spans="1:23" ht="18" customHeight="1" x14ac:dyDescent="0.5">
      <c r="B40" s="78"/>
      <c r="C40" s="79"/>
      <c r="D40" s="41" t="s">
        <v>25</v>
      </c>
      <c r="E40" s="41"/>
      <c r="F40" s="68">
        <f>+'ปกติ 1.10.1_2'!F40+'พิเศษ 1.10.2_2'!F40</f>
        <v>0.17647058823529413</v>
      </c>
      <c r="G40" s="69">
        <f>+'ปกติ 1.10.1_2'!G40+'พิเศษ 1.10.2_2'!G40</f>
        <v>0</v>
      </c>
      <c r="H40" s="69">
        <f>+'ปกติ 1.10.1_2'!H40+'พิเศษ 1.10.2_2'!H40</f>
        <v>0</v>
      </c>
      <c r="I40" s="69">
        <f>+'ปกติ 1.10.1_2'!I40+'พิเศษ 1.10.2_2'!I40</f>
        <v>0</v>
      </c>
      <c r="J40" s="69">
        <f>+'ปกติ 1.10.1_2'!J40+'พิเศษ 1.10.2_2'!J40</f>
        <v>0</v>
      </c>
      <c r="K40" s="69">
        <f>+'ปกติ 1.10.1_2'!K40+'พิเศษ 1.10.2_2'!K40</f>
        <v>0</v>
      </c>
      <c r="L40" s="69">
        <f>+'ปกติ 1.10.1_2'!L40+'พิเศษ 1.10.2_2'!L40</f>
        <v>0</v>
      </c>
      <c r="M40" s="69">
        <f>+'ปกติ 1.10.1_2'!M40+'พิเศษ 1.10.2_2'!M40</f>
        <v>0</v>
      </c>
      <c r="N40" s="69">
        <f>+'ปกติ 1.10.1_2'!N40+'พิเศษ 1.10.2_2'!N40</f>
        <v>0</v>
      </c>
      <c r="O40" s="69">
        <f>+'ปกติ 1.10.1_2'!O40+'พิเศษ 1.10.2_2'!O40</f>
        <v>0</v>
      </c>
      <c r="P40" s="69">
        <f>+'ปกติ 1.10.1_2'!P40+'พิเศษ 1.10.2_2'!P40</f>
        <v>0</v>
      </c>
      <c r="Q40" s="69">
        <f>+'ปกติ 1.10.1_2'!Q40+'พิเศษ 1.10.2_2'!Q40</f>
        <v>0</v>
      </c>
      <c r="R40" s="69">
        <f>+'ปกติ 1.10.1_2'!R40+'พิเศษ 1.10.2_2'!R40</f>
        <v>166.79411764705884</v>
      </c>
      <c r="S40" s="69">
        <f>+'ปกติ 1.10.1_2'!S40+'พิเศษ 1.10.2_2'!S40</f>
        <v>0</v>
      </c>
      <c r="T40" s="69">
        <f>+'ปกติ 1.10.1_2'!T40+'พิเศษ 1.10.2_2'!T40</f>
        <v>0</v>
      </c>
      <c r="U40" s="69">
        <f>+'ปกติ 1.10.1_2'!U40+'พิเศษ 1.10.2_2'!U40</f>
        <v>0</v>
      </c>
      <c r="V40" s="70">
        <f>+'ปกติ 1.10.1_2'!V40+'พิเศษ 1.10.2_2'!V40</f>
        <v>0</v>
      </c>
      <c r="W40" s="71">
        <f>+'ปกติ 1.10.1_2'!W40+'พิเศษ 1.10.2_2'!W40</f>
        <v>166.97058823529412</v>
      </c>
    </row>
    <row r="41" spans="1:23" ht="18" customHeight="1" x14ac:dyDescent="0.5">
      <c r="A41" s="4" t="s">
        <v>26</v>
      </c>
      <c r="B41" s="26" t="s">
        <v>39</v>
      </c>
      <c r="C41" s="27" t="s">
        <v>40</v>
      </c>
      <c r="D41" s="28" t="s">
        <v>21</v>
      </c>
      <c r="E41" s="28" t="s">
        <v>21</v>
      </c>
      <c r="F41" s="92">
        <f>+'ปกติ 1.10.1_2'!F41+'พิเศษ 1.10.2_2'!F41</f>
        <v>0</v>
      </c>
      <c r="G41" s="58">
        <f>+'ปกติ 1.10.1_2'!G41+'พิเศษ 1.10.2_2'!G41</f>
        <v>0</v>
      </c>
      <c r="H41" s="58">
        <f>+'ปกติ 1.10.1_2'!H41+'พิเศษ 1.10.2_2'!H41</f>
        <v>0</v>
      </c>
      <c r="I41" s="58">
        <f>+'ปกติ 1.10.1_2'!I41+'พิเศษ 1.10.2_2'!I41</f>
        <v>0</v>
      </c>
      <c r="J41" s="58">
        <f>+'ปกติ 1.10.1_2'!J41+'พิเศษ 1.10.2_2'!J41</f>
        <v>0</v>
      </c>
      <c r="K41" s="58">
        <f>+'ปกติ 1.10.1_2'!K41+'พิเศษ 1.10.2_2'!K41</f>
        <v>0</v>
      </c>
      <c r="L41" s="58">
        <f>+'ปกติ 1.10.1_2'!L41+'พิเศษ 1.10.2_2'!L41</f>
        <v>0</v>
      </c>
      <c r="M41" s="58">
        <f>+'ปกติ 1.10.1_2'!M41+'พิเศษ 1.10.2_2'!M41</f>
        <v>0</v>
      </c>
      <c r="N41" s="58">
        <f>+'ปกติ 1.10.1_2'!N41+'พิเศษ 1.10.2_2'!N41</f>
        <v>0</v>
      </c>
      <c r="O41" s="58">
        <f>+'ปกติ 1.10.1_2'!O41+'พิเศษ 1.10.2_2'!O41</f>
        <v>0</v>
      </c>
      <c r="P41" s="58">
        <f>+'ปกติ 1.10.1_2'!P41+'พิเศษ 1.10.2_2'!P41</f>
        <v>0</v>
      </c>
      <c r="Q41" s="58">
        <f>+'ปกติ 1.10.1_2'!Q41+'พิเศษ 1.10.2_2'!Q41</f>
        <v>0</v>
      </c>
      <c r="R41" s="58">
        <f>+'ปกติ 1.10.1_2'!R41+'พิเศษ 1.10.2_2'!R41</f>
        <v>0</v>
      </c>
      <c r="S41" s="58">
        <f>+'ปกติ 1.10.1_2'!S41+'พิเศษ 1.10.2_2'!S41</f>
        <v>0</v>
      </c>
      <c r="T41" s="58">
        <f>+'ปกติ 1.10.1_2'!T41+'พิเศษ 1.10.2_2'!T41</f>
        <v>0</v>
      </c>
      <c r="U41" s="58">
        <f>+'ปกติ 1.10.1_2'!U41+'พิเศษ 1.10.2_2'!U41</f>
        <v>0</v>
      </c>
      <c r="V41" s="59">
        <f>+'ปกติ 1.10.1_2'!V41+'พิเศษ 1.10.2_2'!V41</f>
        <v>0</v>
      </c>
      <c r="W41" s="60">
        <f>+'ปกติ 1.10.1_2'!W41+'พิเศษ 1.10.2_2'!W41</f>
        <v>0</v>
      </c>
    </row>
    <row r="42" spans="1:23" ht="18" customHeight="1" x14ac:dyDescent="0.5">
      <c r="A42" s="4" t="s">
        <v>27</v>
      </c>
      <c r="B42" s="61" t="s">
        <v>39</v>
      </c>
      <c r="C42" s="77"/>
      <c r="D42" s="34"/>
      <c r="E42" s="34" t="s">
        <v>22</v>
      </c>
      <c r="F42" s="66">
        <f>+'ปกติ 1.10.1_2'!F42+'พิเศษ 1.10.2_2'!F42</f>
        <v>0</v>
      </c>
      <c r="G42" s="63">
        <f>+'ปกติ 1.10.1_2'!G42+'พิเศษ 1.10.2_2'!G42</f>
        <v>0</v>
      </c>
      <c r="H42" s="63">
        <f>+'ปกติ 1.10.1_2'!H42+'พิเศษ 1.10.2_2'!H42</f>
        <v>0</v>
      </c>
      <c r="I42" s="63">
        <f>+'ปกติ 1.10.1_2'!I42+'พิเศษ 1.10.2_2'!I42</f>
        <v>0</v>
      </c>
      <c r="J42" s="63">
        <f>+'ปกติ 1.10.1_2'!J42+'พิเศษ 1.10.2_2'!J42</f>
        <v>0</v>
      </c>
      <c r="K42" s="63">
        <f>+'ปกติ 1.10.1_2'!K42+'พิเศษ 1.10.2_2'!K42</f>
        <v>0</v>
      </c>
      <c r="L42" s="63">
        <f>+'ปกติ 1.10.1_2'!L42+'พิเศษ 1.10.2_2'!L42</f>
        <v>0</v>
      </c>
      <c r="M42" s="63">
        <f>+'ปกติ 1.10.1_2'!M42+'พิเศษ 1.10.2_2'!M42</f>
        <v>0</v>
      </c>
      <c r="N42" s="63">
        <f>+'ปกติ 1.10.1_2'!N42+'พิเศษ 1.10.2_2'!N42</f>
        <v>0</v>
      </c>
      <c r="O42" s="63">
        <f>+'ปกติ 1.10.1_2'!O42+'พิเศษ 1.10.2_2'!O42</f>
        <v>0</v>
      </c>
      <c r="P42" s="63">
        <f>+'ปกติ 1.10.1_2'!P42+'พิเศษ 1.10.2_2'!P42</f>
        <v>0</v>
      </c>
      <c r="Q42" s="63">
        <f>+'ปกติ 1.10.1_2'!Q42+'พิเศษ 1.10.2_2'!Q42</f>
        <v>0</v>
      </c>
      <c r="R42" s="63">
        <f>+'ปกติ 1.10.1_2'!R42+'พิเศษ 1.10.2_2'!R42</f>
        <v>0</v>
      </c>
      <c r="S42" s="63">
        <f>+'ปกติ 1.10.1_2'!S42+'พิเศษ 1.10.2_2'!S42</f>
        <v>0</v>
      </c>
      <c r="T42" s="63">
        <f>+'ปกติ 1.10.1_2'!T42+'พิเศษ 1.10.2_2'!T42</f>
        <v>0</v>
      </c>
      <c r="U42" s="63">
        <f>+'ปกติ 1.10.1_2'!U42+'พิเศษ 1.10.2_2'!U42</f>
        <v>0</v>
      </c>
      <c r="V42" s="64">
        <f>+'ปกติ 1.10.1_2'!V42+'พิเศษ 1.10.2_2'!V42</f>
        <v>0</v>
      </c>
      <c r="W42" s="65">
        <f>+'ปกติ 1.10.1_2'!W42+'พิเศษ 1.10.2_2'!W42</f>
        <v>0</v>
      </c>
    </row>
    <row r="43" spans="1:23" ht="18" customHeight="1" x14ac:dyDescent="0.5">
      <c r="B43" s="61"/>
      <c r="C43" s="77"/>
      <c r="D43" s="34"/>
      <c r="E43" s="34" t="s">
        <v>20</v>
      </c>
      <c r="F43" s="66">
        <f>+'ปกติ 1.10.1_2'!F43+'พิเศษ 1.10.2_2'!F43</f>
        <v>0</v>
      </c>
      <c r="G43" s="63">
        <f>+'ปกติ 1.10.1_2'!G43+'พิเศษ 1.10.2_2'!G43</f>
        <v>0</v>
      </c>
      <c r="H43" s="63">
        <f>+'ปกติ 1.10.1_2'!H43+'พิเศษ 1.10.2_2'!H43</f>
        <v>0</v>
      </c>
      <c r="I43" s="63">
        <f>+'ปกติ 1.10.1_2'!I43+'พิเศษ 1.10.2_2'!I43</f>
        <v>0</v>
      </c>
      <c r="J43" s="63">
        <f>+'ปกติ 1.10.1_2'!J43+'พิเศษ 1.10.2_2'!J43</f>
        <v>0</v>
      </c>
      <c r="K43" s="63">
        <f>+'ปกติ 1.10.1_2'!K43+'พิเศษ 1.10.2_2'!K43</f>
        <v>0</v>
      </c>
      <c r="L43" s="63">
        <f>+'ปกติ 1.10.1_2'!L43+'พิเศษ 1.10.2_2'!L43</f>
        <v>0</v>
      </c>
      <c r="M43" s="63">
        <f>+'ปกติ 1.10.1_2'!M43+'พิเศษ 1.10.2_2'!M43</f>
        <v>0</v>
      </c>
      <c r="N43" s="63">
        <f>+'ปกติ 1.10.1_2'!N43+'พิเศษ 1.10.2_2'!N43</f>
        <v>0</v>
      </c>
      <c r="O43" s="63">
        <f>+'ปกติ 1.10.1_2'!O43+'พิเศษ 1.10.2_2'!O43</f>
        <v>0</v>
      </c>
      <c r="P43" s="63">
        <f>+'ปกติ 1.10.1_2'!P43+'พิเศษ 1.10.2_2'!P43</f>
        <v>0</v>
      </c>
      <c r="Q43" s="63">
        <f>+'ปกติ 1.10.1_2'!Q43+'พิเศษ 1.10.2_2'!Q43</f>
        <v>0</v>
      </c>
      <c r="R43" s="63">
        <f>+'ปกติ 1.10.1_2'!R43+'พิเศษ 1.10.2_2'!R43</f>
        <v>0</v>
      </c>
      <c r="S43" s="63">
        <f>+'ปกติ 1.10.1_2'!S43+'พิเศษ 1.10.2_2'!S43</f>
        <v>0</v>
      </c>
      <c r="T43" s="63">
        <f>+'ปกติ 1.10.1_2'!T43+'พิเศษ 1.10.2_2'!T43</f>
        <v>0</v>
      </c>
      <c r="U43" s="63">
        <f>+'ปกติ 1.10.1_2'!U43+'พิเศษ 1.10.2_2'!U43</f>
        <v>0</v>
      </c>
      <c r="V43" s="64">
        <f>+'ปกติ 1.10.1_2'!V43+'พิเศษ 1.10.2_2'!V43</f>
        <v>0</v>
      </c>
      <c r="W43" s="65">
        <f>+'ปกติ 1.10.1_2'!W43+'พิเศษ 1.10.2_2'!W43</f>
        <v>0</v>
      </c>
    </row>
    <row r="44" spans="1:23" ht="18" customHeight="1" x14ac:dyDescent="0.5">
      <c r="A44" s="4" t="s">
        <v>28</v>
      </c>
      <c r="B44" s="61" t="s">
        <v>39</v>
      </c>
      <c r="C44" s="77"/>
      <c r="D44" s="34" t="s">
        <v>23</v>
      </c>
      <c r="E44" s="34" t="s">
        <v>22</v>
      </c>
      <c r="F44" s="66">
        <f>+'ปกติ 1.10.1_2'!F44+'พิเศษ 1.10.2_2'!F44</f>
        <v>0.33333333333333331</v>
      </c>
      <c r="G44" s="63">
        <f>+'ปกติ 1.10.1_2'!G44+'พิเศษ 1.10.2_2'!G44</f>
        <v>0</v>
      </c>
      <c r="H44" s="63">
        <f>+'ปกติ 1.10.1_2'!H44+'พิเศษ 1.10.2_2'!H44</f>
        <v>0</v>
      </c>
      <c r="I44" s="63">
        <f>+'ปกติ 1.10.1_2'!I44+'พิเศษ 1.10.2_2'!I44</f>
        <v>0</v>
      </c>
      <c r="J44" s="63">
        <f>+'ปกติ 1.10.1_2'!J44+'พิเศษ 1.10.2_2'!J44</f>
        <v>0</v>
      </c>
      <c r="K44" s="63">
        <f>+'ปกติ 1.10.1_2'!K44+'พิเศษ 1.10.2_2'!K44</f>
        <v>0</v>
      </c>
      <c r="L44" s="63">
        <f>+'ปกติ 1.10.1_2'!L44+'พิเศษ 1.10.2_2'!L44</f>
        <v>0</v>
      </c>
      <c r="M44" s="63">
        <f>+'ปกติ 1.10.1_2'!M44+'พิเศษ 1.10.2_2'!M44</f>
        <v>0</v>
      </c>
      <c r="N44" s="63">
        <f>+'ปกติ 1.10.1_2'!N44+'พิเศษ 1.10.2_2'!N44</f>
        <v>0</v>
      </c>
      <c r="O44" s="63">
        <f>+'ปกติ 1.10.1_2'!O44+'พิเศษ 1.10.2_2'!O44</f>
        <v>0</v>
      </c>
      <c r="P44" s="63">
        <f>+'ปกติ 1.10.1_2'!P44+'พิเศษ 1.10.2_2'!P44</f>
        <v>0</v>
      </c>
      <c r="Q44" s="63">
        <f>+'ปกติ 1.10.1_2'!Q44+'พิเศษ 1.10.2_2'!Q44</f>
        <v>0</v>
      </c>
      <c r="R44" s="63">
        <f>+'ปกติ 1.10.1_2'!R44+'พิเศษ 1.10.2_2'!R44</f>
        <v>65.083333333333343</v>
      </c>
      <c r="S44" s="63">
        <f>+'ปกติ 1.10.1_2'!S44+'พิเศษ 1.10.2_2'!S44</f>
        <v>0</v>
      </c>
      <c r="T44" s="63">
        <f>+'ปกติ 1.10.1_2'!T44+'พิเศษ 1.10.2_2'!T44</f>
        <v>0</v>
      </c>
      <c r="U44" s="63">
        <f>+'ปกติ 1.10.1_2'!U44+'พิเศษ 1.10.2_2'!U44</f>
        <v>0</v>
      </c>
      <c r="V44" s="64">
        <f>+'ปกติ 1.10.1_2'!V44+'พิเศษ 1.10.2_2'!V44</f>
        <v>0</v>
      </c>
      <c r="W44" s="65">
        <f>+'ปกติ 1.10.1_2'!W44+'พิเศษ 1.10.2_2'!W44</f>
        <v>65.416666666666671</v>
      </c>
    </row>
    <row r="45" spans="1:23" ht="18" customHeight="1" x14ac:dyDescent="0.5">
      <c r="B45" s="78"/>
      <c r="C45" s="77"/>
      <c r="D45" s="34"/>
      <c r="E45" s="34" t="s">
        <v>24</v>
      </c>
      <c r="F45" s="66">
        <f>+'ปกติ 1.10.1_2'!F45+'พิเศษ 1.10.2_2'!F45</f>
        <v>0.66666666666666663</v>
      </c>
      <c r="G45" s="63">
        <f>+'ปกติ 1.10.1_2'!G45+'พิเศษ 1.10.2_2'!G45</f>
        <v>0</v>
      </c>
      <c r="H45" s="63">
        <f>+'ปกติ 1.10.1_2'!H45+'พิเศษ 1.10.2_2'!H45</f>
        <v>0</v>
      </c>
      <c r="I45" s="63">
        <f>+'ปกติ 1.10.1_2'!I45+'พิเศษ 1.10.2_2'!I45</f>
        <v>0</v>
      </c>
      <c r="J45" s="63">
        <f>+'ปกติ 1.10.1_2'!J45+'พิเศษ 1.10.2_2'!J45</f>
        <v>0</v>
      </c>
      <c r="K45" s="63">
        <f>+'ปกติ 1.10.1_2'!K45+'พิเศษ 1.10.2_2'!K45</f>
        <v>0</v>
      </c>
      <c r="L45" s="63">
        <f>+'ปกติ 1.10.1_2'!L45+'พิเศษ 1.10.2_2'!L45</f>
        <v>0</v>
      </c>
      <c r="M45" s="63">
        <f>+'ปกติ 1.10.1_2'!M45+'พิเศษ 1.10.2_2'!M45</f>
        <v>0</v>
      </c>
      <c r="N45" s="63">
        <f>+'ปกติ 1.10.1_2'!N45+'พิเศษ 1.10.2_2'!N45</f>
        <v>0</v>
      </c>
      <c r="O45" s="63">
        <f>+'ปกติ 1.10.1_2'!O45+'พิเศษ 1.10.2_2'!O45</f>
        <v>0</v>
      </c>
      <c r="P45" s="63">
        <f>+'ปกติ 1.10.1_2'!P45+'พิเศษ 1.10.2_2'!P45</f>
        <v>0</v>
      </c>
      <c r="Q45" s="63">
        <f>+'ปกติ 1.10.1_2'!Q45+'พิเศษ 1.10.2_2'!Q45</f>
        <v>0</v>
      </c>
      <c r="R45" s="63">
        <f>+'ปกติ 1.10.1_2'!R45+'พิเศษ 1.10.2_2'!R45</f>
        <v>130.16666666666669</v>
      </c>
      <c r="S45" s="63">
        <f>+'ปกติ 1.10.1_2'!S45+'พิเศษ 1.10.2_2'!S45</f>
        <v>0</v>
      </c>
      <c r="T45" s="63">
        <f>+'ปกติ 1.10.1_2'!T45+'พิเศษ 1.10.2_2'!T45</f>
        <v>0</v>
      </c>
      <c r="U45" s="63">
        <f>+'ปกติ 1.10.1_2'!U45+'พิเศษ 1.10.2_2'!U45</f>
        <v>0</v>
      </c>
      <c r="V45" s="64">
        <f>+'ปกติ 1.10.1_2'!V45+'พิเศษ 1.10.2_2'!V45</f>
        <v>0</v>
      </c>
      <c r="W45" s="65">
        <f>+'ปกติ 1.10.1_2'!W45+'พิเศษ 1.10.2_2'!W45</f>
        <v>130.83333333333334</v>
      </c>
    </row>
    <row r="46" spans="1:23" ht="18" customHeight="1" x14ac:dyDescent="0.5">
      <c r="B46" s="78"/>
      <c r="C46" s="80"/>
      <c r="D46" s="47" t="s">
        <v>25</v>
      </c>
      <c r="E46" s="47"/>
      <c r="F46" s="53">
        <f>+'ปกติ 1.10.1_2'!F46+'พิเศษ 1.10.2_2'!F46</f>
        <v>0.66666666666666663</v>
      </c>
      <c r="G46" s="54">
        <f>+'ปกติ 1.10.1_2'!G46+'พิเศษ 1.10.2_2'!G46</f>
        <v>0</v>
      </c>
      <c r="H46" s="54">
        <f>+'ปกติ 1.10.1_2'!H46+'พิเศษ 1.10.2_2'!H46</f>
        <v>0</v>
      </c>
      <c r="I46" s="54">
        <f>+'ปกติ 1.10.1_2'!I46+'พิเศษ 1.10.2_2'!I46</f>
        <v>0</v>
      </c>
      <c r="J46" s="54">
        <f>+'ปกติ 1.10.1_2'!J46+'พิเศษ 1.10.2_2'!J46</f>
        <v>0</v>
      </c>
      <c r="K46" s="54">
        <f>+'ปกติ 1.10.1_2'!K46+'พิเศษ 1.10.2_2'!K46</f>
        <v>0</v>
      </c>
      <c r="L46" s="54">
        <f>+'ปกติ 1.10.1_2'!L46+'พิเศษ 1.10.2_2'!L46</f>
        <v>0</v>
      </c>
      <c r="M46" s="54">
        <f>+'ปกติ 1.10.1_2'!M46+'พิเศษ 1.10.2_2'!M46</f>
        <v>0</v>
      </c>
      <c r="N46" s="54">
        <f>+'ปกติ 1.10.1_2'!N46+'พิเศษ 1.10.2_2'!N46</f>
        <v>0</v>
      </c>
      <c r="O46" s="54">
        <f>+'ปกติ 1.10.1_2'!O46+'พิเศษ 1.10.2_2'!O46</f>
        <v>0</v>
      </c>
      <c r="P46" s="54">
        <f>+'ปกติ 1.10.1_2'!P46+'พิเศษ 1.10.2_2'!P46</f>
        <v>0</v>
      </c>
      <c r="Q46" s="54">
        <f>+'ปกติ 1.10.1_2'!Q46+'พิเศษ 1.10.2_2'!Q46</f>
        <v>0</v>
      </c>
      <c r="R46" s="54">
        <f>+'ปกติ 1.10.1_2'!R46+'พิเศษ 1.10.2_2'!R46</f>
        <v>130.16666666666669</v>
      </c>
      <c r="S46" s="54">
        <f>+'ปกติ 1.10.1_2'!S46+'พิเศษ 1.10.2_2'!S46</f>
        <v>0</v>
      </c>
      <c r="T46" s="54">
        <f>+'ปกติ 1.10.1_2'!T46+'พิเศษ 1.10.2_2'!T46</f>
        <v>0</v>
      </c>
      <c r="U46" s="54">
        <f>+'ปกติ 1.10.1_2'!U46+'พิเศษ 1.10.2_2'!U46</f>
        <v>0</v>
      </c>
      <c r="V46" s="73">
        <f>+'ปกติ 1.10.1_2'!V46+'พิเศษ 1.10.2_2'!V46</f>
        <v>0</v>
      </c>
      <c r="W46" s="57">
        <f>+'ปกติ 1.10.1_2'!W46+'พิเศษ 1.10.2_2'!W46</f>
        <v>130.83333333333334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34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6"/>
  <sheetViews>
    <sheetView showGridLines="0" workbookViewId="0">
      <selection activeCell="M12" sqref="M12"/>
    </sheetView>
  </sheetViews>
  <sheetFormatPr defaultRowHeight="18" customHeight="1" x14ac:dyDescent="0.5"/>
  <cols>
    <col min="1" max="1" width="7.28515625" style="4" customWidth="1"/>
    <col min="2" max="2" width="4.7109375" style="4" customWidth="1"/>
    <col min="3" max="3" width="37.7109375" style="13" customWidth="1"/>
    <col min="4" max="5" width="5.7109375" style="13" customWidth="1"/>
    <col min="6" max="17" width="6.7109375" style="13" customWidth="1"/>
    <col min="18" max="18" width="9.140625" style="13" bestFit="1" customWidth="1"/>
    <col min="19" max="22" width="6.7109375" style="13" customWidth="1"/>
    <col min="23" max="23" width="9.28515625" style="13" bestFit="1" customWidth="1"/>
    <col min="24" max="16384" width="9.140625" style="13"/>
  </cols>
  <sheetData>
    <row r="1" spans="1:24" s="107" customFormat="1" ht="18" customHeight="1" x14ac:dyDescent="0.5">
      <c r="A1" s="105"/>
      <c r="B1" s="105"/>
      <c r="C1" s="106" t="s">
        <v>62</v>
      </c>
    </row>
    <row r="2" spans="1:24" s="2" customFormat="1" ht="18" customHeight="1" x14ac:dyDescent="0.5">
      <c r="A2" s="1"/>
      <c r="B2" s="1"/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 x14ac:dyDescent="0.5">
      <c r="B3" s="5"/>
      <c r="C3" s="6" t="s">
        <v>0</v>
      </c>
      <c r="D3" s="7" t="s">
        <v>4</v>
      </c>
      <c r="E3" s="8" t="s">
        <v>5</v>
      </c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2"/>
    </row>
    <row r="4" spans="1:24" ht="18" customHeight="1" x14ac:dyDescent="0.5">
      <c r="B4" s="14"/>
      <c r="C4" s="15"/>
      <c r="D4" s="16" t="s">
        <v>1</v>
      </c>
      <c r="E4" s="17" t="s">
        <v>2</v>
      </c>
      <c r="F4" s="18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 t="s">
        <v>16</v>
      </c>
      <c r="Q4" s="19" t="s">
        <v>17</v>
      </c>
      <c r="R4" s="19" t="s">
        <v>18</v>
      </c>
      <c r="S4" s="20" t="s">
        <v>19</v>
      </c>
      <c r="T4" s="20" t="s">
        <v>49</v>
      </c>
      <c r="U4" s="20" t="s">
        <v>41</v>
      </c>
      <c r="V4" s="21" t="s">
        <v>50</v>
      </c>
      <c r="W4" s="22" t="s">
        <v>20</v>
      </c>
    </row>
    <row r="5" spans="1:24" s="24" customFormat="1" ht="18" customHeight="1" x14ac:dyDescent="0.5">
      <c r="A5" s="23"/>
      <c r="B5" s="14"/>
      <c r="C5" s="81" t="s">
        <v>29</v>
      </c>
      <c r="D5" s="81" t="s">
        <v>21</v>
      </c>
      <c r="E5" s="81" t="s">
        <v>21</v>
      </c>
      <c r="F5" s="82">
        <f>AVERAGE('ปกติ 1.10.1_1'!F5,'ปกติ 1.10.1_2'!F5)</f>
        <v>1.4954129137063554</v>
      </c>
      <c r="G5" s="83">
        <f>AVERAGE('ปกติ 1.10.1_1'!G5,'ปกติ 1.10.1_2'!G5)</f>
        <v>1.4930838054565698</v>
      </c>
      <c r="H5" s="83">
        <f>AVERAGE('ปกติ 1.10.1_1'!H5,'ปกติ 1.10.1_2'!H5)</f>
        <v>0.97353995112422931</v>
      </c>
      <c r="I5" s="83">
        <f>AVERAGE('ปกติ 1.10.1_1'!I5,'ปกติ 1.10.1_2'!I5)</f>
        <v>3.4076967671556861</v>
      </c>
      <c r="J5" s="83">
        <f>AVERAGE('ปกติ 1.10.1_1'!J5,'ปกติ 1.10.1_2'!J5)</f>
        <v>0.63796868760821157</v>
      </c>
      <c r="K5" s="83">
        <f>AVERAGE('ปกติ 1.10.1_1'!K5,'ปกติ 1.10.1_2'!K5)</f>
        <v>2.295293414584243</v>
      </c>
      <c r="L5" s="83">
        <f>AVERAGE('ปกติ 1.10.1_1'!L5,'ปกติ 1.10.1_2'!L5)</f>
        <v>1.9898953090335567</v>
      </c>
      <c r="M5" s="83">
        <f>AVERAGE('ปกติ 1.10.1_1'!M5,'ปกติ 1.10.1_2'!M5)</f>
        <v>0.15998868958039278</v>
      </c>
      <c r="N5" s="83">
        <f>AVERAGE('ปกติ 1.10.1_1'!N5,'ปกติ 1.10.1_2'!N5)</f>
        <v>0.28541763569705875</v>
      </c>
      <c r="O5" s="83">
        <f>AVERAGE('ปกติ 1.10.1_1'!O5,'ปกติ 1.10.1_2'!O5)</f>
        <v>5.3609414547125152</v>
      </c>
      <c r="P5" s="83">
        <f>AVERAGE('ปกติ 1.10.1_1'!P5,'ปกติ 1.10.1_2'!P5)</f>
        <v>0.44117192851540965</v>
      </c>
      <c r="Q5" s="83">
        <f>AVERAGE('ปกติ 1.10.1_1'!Q5,'ปกติ 1.10.1_2'!Q5)</f>
        <v>1.7700059648505544</v>
      </c>
      <c r="R5" s="83">
        <f>AVERAGE('ปกติ 1.10.1_1'!R5,'ปกติ 1.10.1_2'!R5)</f>
        <v>518.76150177332318</v>
      </c>
      <c r="S5" s="83">
        <f>AVERAGE('ปกติ 1.10.1_1'!S5,'ปกติ 1.10.1_2'!S5)</f>
        <v>0</v>
      </c>
      <c r="T5" s="83">
        <f>AVERAGE('ปกติ 1.10.1_1'!T5,'ปกติ 1.10.1_2'!T5)</f>
        <v>0.17649863059795662</v>
      </c>
      <c r="U5" s="83">
        <f>AVERAGE('ปกติ 1.10.1_1'!U5,'ปกติ 1.10.1_2'!U5)</f>
        <v>0</v>
      </c>
      <c r="V5" s="84">
        <f>AVERAGE('ปกติ 1.10.1_1'!V5,'ปกติ 1.10.1_2'!V5)</f>
        <v>0.58394290364315049</v>
      </c>
      <c r="W5" s="85">
        <f>AVERAGE('ปกติ 1.10.1_1'!W5,'ปกติ 1.10.1_2'!W5)</f>
        <v>539.832359829589</v>
      </c>
    </row>
    <row r="6" spans="1:24" s="24" customFormat="1" ht="18" customHeight="1" x14ac:dyDescent="0.5">
      <c r="A6" s="23"/>
      <c r="B6" s="14"/>
      <c r="C6" s="86"/>
      <c r="D6" s="81"/>
      <c r="E6" s="81" t="s">
        <v>22</v>
      </c>
      <c r="F6" s="82">
        <f>AVERAGE('ปกติ 1.10.1_1'!F6,'ปกติ 1.10.1_2'!F6)</f>
        <v>0</v>
      </c>
      <c r="G6" s="83">
        <f>AVERAGE('ปกติ 1.10.1_1'!G6,'ปกติ 1.10.1_2'!G6)</f>
        <v>0</v>
      </c>
      <c r="H6" s="83">
        <f>AVERAGE('ปกติ 1.10.1_1'!H6,'ปกติ 1.10.1_2'!H6)</f>
        <v>0</v>
      </c>
      <c r="I6" s="83">
        <f>AVERAGE('ปกติ 1.10.1_1'!I6,'ปกติ 1.10.1_2'!I6)</f>
        <v>0</v>
      </c>
      <c r="J6" s="83">
        <f>AVERAGE('ปกติ 1.10.1_1'!J6,'ปกติ 1.10.1_2'!J6)</f>
        <v>0</v>
      </c>
      <c r="K6" s="83">
        <f>AVERAGE('ปกติ 1.10.1_1'!K6,'ปกติ 1.10.1_2'!K6)</f>
        <v>0</v>
      </c>
      <c r="L6" s="83">
        <f>AVERAGE('ปกติ 1.10.1_1'!L6,'ปกติ 1.10.1_2'!L6)</f>
        <v>0</v>
      </c>
      <c r="M6" s="83">
        <f>AVERAGE('ปกติ 1.10.1_1'!M6,'ปกติ 1.10.1_2'!M6)</f>
        <v>0</v>
      </c>
      <c r="N6" s="83">
        <f>AVERAGE('ปกติ 1.10.1_1'!N6,'ปกติ 1.10.1_2'!N6)</f>
        <v>0</v>
      </c>
      <c r="O6" s="83">
        <f>AVERAGE('ปกติ 1.10.1_1'!O6,'ปกติ 1.10.1_2'!O6)</f>
        <v>0</v>
      </c>
      <c r="P6" s="83">
        <f>AVERAGE('ปกติ 1.10.1_1'!P6,'ปกติ 1.10.1_2'!P6)</f>
        <v>0</v>
      </c>
      <c r="Q6" s="83">
        <f>AVERAGE('ปกติ 1.10.1_1'!Q6,'ปกติ 1.10.1_2'!Q6)</f>
        <v>0</v>
      </c>
      <c r="R6" s="83">
        <f>AVERAGE('ปกติ 1.10.1_1'!R6,'ปกติ 1.10.1_2'!R6)</f>
        <v>0.91176470588235303</v>
      </c>
      <c r="S6" s="83">
        <f>AVERAGE('ปกติ 1.10.1_1'!S6,'ปกติ 1.10.1_2'!S6)</f>
        <v>0</v>
      </c>
      <c r="T6" s="83">
        <f>AVERAGE('ปกติ 1.10.1_1'!T6,'ปกติ 1.10.1_2'!T6)</f>
        <v>0</v>
      </c>
      <c r="U6" s="83">
        <f>AVERAGE('ปกติ 1.10.1_1'!U6,'ปกติ 1.10.1_2'!U6)</f>
        <v>0</v>
      </c>
      <c r="V6" s="84">
        <f>AVERAGE('ปกติ 1.10.1_1'!V6,'ปกติ 1.10.1_2'!V6)</f>
        <v>0</v>
      </c>
      <c r="W6" s="85">
        <f>AVERAGE('ปกติ 1.10.1_1'!W6,'ปกติ 1.10.1_2'!W6)</f>
        <v>0.91176470588235303</v>
      </c>
    </row>
    <row r="7" spans="1:24" s="24" customFormat="1" ht="18" customHeight="1" x14ac:dyDescent="0.5">
      <c r="A7" s="23"/>
      <c r="B7" s="14"/>
      <c r="C7" s="86"/>
      <c r="D7" s="81"/>
      <c r="E7" s="81" t="s">
        <v>20</v>
      </c>
      <c r="F7" s="82">
        <f>AVERAGE('ปกติ 1.10.1_1'!F7,'ปกติ 1.10.1_2'!F7)</f>
        <v>1.4954129137063554</v>
      </c>
      <c r="G7" s="83">
        <f>AVERAGE('ปกติ 1.10.1_1'!G7,'ปกติ 1.10.1_2'!G7)</f>
        <v>1.4930838054565698</v>
      </c>
      <c r="H7" s="83">
        <f>AVERAGE('ปกติ 1.10.1_1'!H7,'ปกติ 1.10.1_2'!H7)</f>
        <v>0.97353995112422931</v>
      </c>
      <c r="I7" s="83">
        <f>AVERAGE('ปกติ 1.10.1_1'!I7,'ปกติ 1.10.1_2'!I7)</f>
        <v>3.4076967671556861</v>
      </c>
      <c r="J7" s="83">
        <f>AVERAGE('ปกติ 1.10.1_1'!J7,'ปกติ 1.10.1_2'!J7)</f>
        <v>0.63796868760821157</v>
      </c>
      <c r="K7" s="83">
        <f>AVERAGE('ปกติ 1.10.1_1'!K7,'ปกติ 1.10.1_2'!K7)</f>
        <v>2.295293414584243</v>
      </c>
      <c r="L7" s="83">
        <f>AVERAGE('ปกติ 1.10.1_1'!L7,'ปกติ 1.10.1_2'!L7)</f>
        <v>1.9898953090335567</v>
      </c>
      <c r="M7" s="83">
        <f>AVERAGE('ปกติ 1.10.1_1'!M7,'ปกติ 1.10.1_2'!M7)</f>
        <v>0.15998868958039278</v>
      </c>
      <c r="N7" s="83">
        <f>AVERAGE('ปกติ 1.10.1_1'!N7,'ปกติ 1.10.1_2'!N7)</f>
        <v>0.28541763569705875</v>
      </c>
      <c r="O7" s="83">
        <f>AVERAGE('ปกติ 1.10.1_1'!O7,'ปกติ 1.10.1_2'!O7)</f>
        <v>5.3609414547125152</v>
      </c>
      <c r="P7" s="83">
        <f>AVERAGE('ปกติ 1.10.1_1'!P7,'ปกติ 1.10.1_2'!P7)</f>
        <v>0.44117192851540965</v>
      </c>
      <c r="Q7" s="83">
        <f>AVERAGE('ปกติ 1.10.1_1'!Q7,'ปกติ 1.10.1_2'!Q7)</f>
        <v>1.7700059648505544</v>
      </c>
      <c r="R7" s="83">
        <f>AVERAGE('ปกติ 1.10.1_1'!R7,'ปกติ 1.10.1_2'!R7)</f>
        <v>519.67326647920549</v>
      </c>
      <c r="S7" s="83">
        <f>AVERAGE('ปกติ 1.10.1_1'!S7,'ปกติ 1.10.1_2'!S7)</f>
        <v>0</v>
      </c>
      <c r="T7" s="83">
        <f>AVERAGE('ปกติ 1.10.1_1'!T7,'ปกติ 1.10.1_2'!T7)</f>
        <v>0.17649863059795662</v>
      </c>
      <c r="U7" s="83">
        <f>AVERAGE('ปกติ 1.10.1_1'!U7,'ปกติ 1.10.1_2'!U7)</f>
        <v>0</v>
      </c>
      <c r="V7" s="84">
        <f>AVERAGE('ปกติ 1.10.1_1'!V7,'ปกติ 1.10.1_2'!V7)</f>
        <v>0.58394290364315049</v>
      </c>
      <c r="W7" s="85">
        <f>AVERAGE('ปกติ 1.10.1_1'!W7,'ปกติ 1.10.1_2'!W7)</f>
        <v>540.74412453547143</v>
      </c>
    </row>
    <row r="8" spans="1:24" s="24" customFormat="1" ht="18" customHeight="1" x14ac:dyDescent="0.5">
      <c r="A8" s="23"/>
      <c r="B8" s="14"/>
      <c r="C8" s="86"/>
      <c r="D8" s="81" t="s">
        <v>23</v>
      </c>
      <c r="E8" s="81" t="s">
        <v>22</v>
      </c>
      <c r="F8" s="82">
        <f>AVERAGE('ปกติ 1.10.1_1'!F8,'ปกติ 1.10.1_2'!F8)</f>
        <v>0.16666666666666666</v>
      </c>
      <c r="G8" s="83">
        <f>AVERAGE('ปกติ 1.10.1_1'!G8,'ปกติ 1.10.1_2'!G8)</f>
        <v>0</v>
      </c>
      <c r="H8" s="83">
        <f>AVERAGE('ปกติ 1.10.1_1'!H8,'ปกติ 1.10.1_2'!H8)</f>
        <v>0.5</v>
      </c>
      <c r="I8" s="83">
        <f>AVERAGE('ปกติ 1.10.1_1'!I8,'ปกติ 1.10.1_2'!I8)</f>
        <v>0</v>
      </c>
      <c r="J8" s="83">
        <f>AVERAGE('ปกติ 1.10.1_1'!J8,'ปกติ 1.10.1_2'!J8)</f>
        <v>0.25</v>
      </c>
      <c r="K8" s="83">
        <f>AVERAGE('ปกติ 1.10.1_1'!K8,'ปกติ 1.10.1_2'!K8)</f>
        <v>1.0416666666666665</v>
      </c>
      <c r="L8" s="83">
        <f>AVERAGE('ปกติ 1.10.1_1'!L8,'ปกติ 1.10.1_2'!L8)</f>
        <v>0</v>
      </c>
      <c r="M8" s="83">
        <f>AVERAGE('ปกติ 1.10.1_1'!M8,'ปกติ 1.10.1_2'!M8)</f>
        <v>0</v>
      </c>
      <c r="N8" s="83">
        <f>AVERAGE('ปกติ 1.10.1_1'!N8,'ปกติ 1.10.1_2'!N8)</f>
        <v>0</v>
      </c>
      <c r="O8" s="83">
        <f>AVERAGE('ปกติ 1.10.1_1'!O8,'ปกติ 1.10.1_2'!O8)</f>
        <v>0</v>
      </c>
      <c r="P8" s="83">
        <f>AVERAGE('ปกติ 1.10.1_1'!P8,'ปกติ 1.10.1_2'!P8)</f>
        <v>0</v>
      </c>
      <c r="Q8" s="83">
        <f>AVERAGE('ปกติ 1.10.1_1'!Q8,'ปกติ 1.10.1_2'!Q8)</f>
        <v>0</v>
      </c>
      <c r="R8" s="83">
        <f>AVERAGE('ปกติ 1.10.1_1'!R8,'ปกติ 1.10.1_2'!R8)</f>
        <v>195.25</v>
      </c>
      <c r="S8" s="83">
        <f>AVERAGE('ปกติ 1.10.1_1'!S8,'ปกติ 1.10.1_2'!S8)</f>
        <v>0</v>
      </c>
      <c r="T8" s="83">
        <f>AVERAGE('ปกติ 1.10.1_1'!T8,'ปกติ 1.10.1_2'!T8)</f>
        <v>0</v>
      </c>
      <c r="U8" s="83">
        <f>AVERAGE('ปกติ 1.10.1_1'!U8,'ปกติ 1.10.1_2'!U8)</f>
        <v>0</v>
      </c>
      <c r="V8" s="84">
        <f>AVERAGE('ปกติ 1.10.1_1'!V8,'ปกติ 1.10.1_2'!V8)</f>
        <v>0</v>
      </c>
      <c r="W8" s="85">
        <f>AVERAGE('ปกติ 1.10.1_1'!W8,'ปกติ 1.10.1_2'!W8)</f>
        <v>197.20833333333337</v>
      </c>
    </row>
    <row r="9" spans="1:24" s="24" customFormat="1" ht="18" customHeight="1" x14ac:dyDescent="0.5">
      <c r="A9" s="23"/>
      <c r="B9" s="14"/>
      <c r="C9" s="86"/>
      <c r="D9" s="81"/>
      <c r="E9" s="81" t="s">
        <v>24</v>
      </c>
      <c r="F9" s="82">
        <f>AVERAGE('ปกติ 1.10.1_1'!F9,'ปกติ 1.10.1_2'!F9)</f>
        <v>0.33333333333333331</v>
      </c>
      <c r="G9" s="83">
        <f>AVERAGE('ปกติ 1.10.1_1'!G9,'ปกติ 1.10.1_2'!G9)</f>
        <v>0</v>
      </c>
      <c r="H9" s="83">
        <f>AVERAGE('ปกติ 1.10.1_1'!H9,'ปกติ 1.10.1_2'!H9)</f>
        <v>1</v>
      </c>
      <c r="I9" s="83">
        <f>AVERAGE('ปกติ 1.10.1_1'!I9,'ปกติ 1.10.1_2'!I9)</f>
        <v>0</v>
      </c>
      <c r="J9" s="83">
        <f>AVERAGE('ปกติ 1.10.1_1'!J9,'ปกติ 1.10.1_2'!J9)</f>
        <v>0.5</v>
      </c>
      <c r="K9" s="83">
        <f>AVERAGE('ปกติ 1.10.1_1'!K9,'ปกติ 1.10.1_2'!K9)</f>
        <v>2.083333333333333</v>
      </c>
      <c r="L9" s="83">
        <f>AVERAGE('ปกติ 1.10.1_1'!L9,'ปกติ 1.10.1_2'!L9)</f>
        <v>0</v>
      </c>
      <c r="M9" s="83">
        <f>AVERAGE('ปกติ 1.10.1_1'!M9,'ปกติ 1.10.1_2'!M9)</f>
        <v>0</v>
      </c>
      <c r="N9" s="83">
        <f>AVERAGE('ปกติ 1.10.1_1'!N9,'ปกติ 1.10.1_2'!N9)</f>
        <v>0</v>
      </c>
      <c r="O9" s="83">
        <f>AVERAGE('ปกติ 1.10.1_1'!O9,'ปกติ 1.10.1_2'!O9)</f>
        <v>0</v>
      </c>
      <c r="P9" s="83">
        <f>AVERAGE('ปกติ 1.10.1_1'!P9,'ปกติ 1.10.1_2'!P9)</f>
        <v>0</v>
      </c>
      <c r="Q9" s="83">
        <f>AVERAGE('ปกติ 1.10.1_1'!Q9,'ปกติ 1.10.1_2'!Q9)</f>
        <v>0</v>
      </c>
      <c r="R9" s="83">
        <f>AVERAGE('ปกติ 1.10.1_1'!R9,'ปกติ 1.10.1_2'!R9)</f>
        <v>390.5</v>
      </c>
      <c r="S9" s="83">
        <f>AVERAGE('ปกติ 1.10.1_1'!S9,'ปกติ 1.10.1_2'!S9)</f>
        <v>0</v>
      </c>
      <c r="T9" s="83">
        <f>AVERAGE('ปกติ 1.10.1_1'!T9,'ปกติ 1.10.1_2'!T9)</f>
        <v>0</v>
      </c>
      <c r="U9" s="83">
        <f>AVERAGE('ปกติ 1.10.1_1'!U9,'ปกติ 1.10.1_2'!U9)</f>
        <v>0</v>
      </c>
      <c r="V9" s="84">
        <f>AVERAGE('ปกติ 1.10.1_1'!V9,'ปกติ 1.10.1_2'!V9)</f>
        <v>0</v>
      </c>
      <c r="W9" s="85">
        <f>AVERAGE('ปกติ 1.10.1_1'!W9,'ปกติ 1.10.1_2'!W9)</f>
        <v>394.41666666666674</v>
      </c>
    </row>
    <row r="10" spans="1:24" s="24" customFormat="1" ht="18" customHeight="1" x14ac:dyDescent="0.5">
      <c r="A10" s="23"/>
      <c r="B10" s="14"/>
      <c r="C10" s="86"/>
      <c r="D10" s="87" t="s">
        <v>25</v>
      </c>
      <c r="E10" s="87"/>
      <c r="F10" s="82">
        <f>AVERAGE('ปกติ 1.10.1_1'!F10,'ปกติ 1.10.1_2'!F10)</f>
        <v>1.8287462470396889</v>
      </c>
      <c r="G10" s="83">
        <f>AVERAGE('ปกติ 1.10.1_1'!G10,'ปกติ 1.10.1_2'!G10)</f>
        <v>1.4930838054565698</v>
      </c>
      <c r="H10" s="83">
        <f>AVERAGE('ปกติ 1.10.1_1'!H10,'ปกติ 1.10.1_2'!H10)</f>
        <v>1.9735399511242293</v>
      </c>
      <c r="I10" s="83">
        <f>AVERAGE('ปกติ 1.10.1_1'!I10,'ปกติ 1.10.1_2'!I10)</f>
        <v>3.4076967671556861</v>
      </c>
      <c r="J10" s="83">
        <f>AVERAGE('ปกติ 1.10.1_1'!J10,'ปกติ 1.10.1_2'!J10)</f>
        <v>1.1379686876082116</v>
      </c>
      <c r="K10" s="83">
        <f>AVERAGE('ปกติ 1.10.1_1'!K10,'ปกติ 1.10.1_2'!K10)</f>
        <v>4.3786267479175764</v>
      </c>
      <c r="L10" s="83">
        <f>AVERAGE('ปกติ 1.10.1_1'!L10,'ปกติ 1.10.1_2'!L10)</f>
        <v>1.9898953090335567</v>
      </c>
      <c r="M10" s="83">
        <f>AVERAGE('ปกติ 1.10.1_1'!M10,'ปกติ 1.10.1_2'!M10)</f>
        <v>0.15998868958039278</v>
      </c>
      <c r="N10" s="83">
        <f>AVERAGE('ปกติ 1.10.1_1'!N10,'ปกติ 1.10.1_2'!N10)</f>
        <v>0.28541763569705875</v>
      </c>
      <c r="O10" s="83">
        <f>AVERAGE('ปกติ 1.10.1_1'!O10,'ปกติ 1.10.1_2'!O10)</f>
        <v>5.3609414547125152</v>
      </c>
      <c r="P10" s="83">
        <f>AVERAGE('ปกติ 1.10.1_1'!P10,'ปกติ 1.10.1_2'!P10)</f>
        <v>0.44117192851540965</v>
      </c>
      <c r="Q10" s="83">
        <f>AVERAGE('ปกติ 1.10.1_1'!Q10,'ปกติ 1.10.1_2'!Q10)</f>
        <v>1.7700059648505544</v>
      </c>
      <c r="R10" s="83">
        <f>AVERAGE('ปกติ 1.10.1_1'!R10,'ปกติ 1.10.1_2'!R10)</f>
        <v>910.17326647920549</v>
      </c>
      <c r="S10" s="83">
        <f>AVERAGE('ปกติ 1.10.1_1'!S10,'ปกติ 1.10.1_2'!S10)</f>
        <v>0</v>
      </c>
      <c r="T10" s="83">
        <f>AVERAGE('ปกติ 1.10.1_1'!T10,'ปกติ 1.10.1_2'!T10)</f>
        <v>0.17649863059795662</v>
      </c>
      <c r="U10" s="83">
        <f>AVERAGE('ปกติ 1.10.1_1'!U10,'ปกติ 1.10.1_2'!U10)</f>
        <v>0</v>
      </c>
      <c r="V10" s="84">
        <f>AVERAGE('ปกติ 1.10.1_1'!V10,'ปกติ 1.10.1_2'!V10)</f>
        <v>0.58394290364315049</v>
      </c>
      <c r="W10" s="85">
        <f>AVERAGE('ปกติ 1.10.1_1'!W10,'ปกติ 1.10.1_2'!W10)</f>
        <v>935.16079120213817</v>
      </c>
      <c r="X10" s="25">
        <f>+W16+W22+W28+W34+W40+W46</f>
        <v>935.16079120213806</v>
      </c>
    </row>
    <row r="11" spans="1:24" ht="18" customHeight="1" x14ac:dyDescent="0.5">
      <c r="A11" s="4" t="s">
        <v>26</v>
      </c>
      <c r="B11" s="26" t="s">
        <v>31</v>
      </c>
      <c r="C11" s="27" t="s">
        <v>51</v>
      </c>
      <c r="D11" s="28" t="s">
        <v>21</v>
      </c>
      <c r="E11" s="28" t="s">
        <v>21</v>
      </c>
      <c r="F11" s="93">
        <f>AVERAGE('ปกติ 1.10.1_1'!F11,'ปกติ 1.10.1_2'!F11)</f>
        <v>0</v>
      </c>
      <c r="G11" s="29">
        <f>AVERAGE('ปกติ 1.10.1_1'!G11,'ปกติ 1.10.1_2'!G11)</f>
        <v>0</v>
      </c>
      <c r="H11" s="29">
        <f>AVERAGE('ปกติ 1.10.1_1'!H11,'ปกติ 1.10.1_2'!H11)</f>
        <v>0</v>
      </c>
      <c r="I11" s="29">
        <f>AVERAGE('ปกติ 1.10.1_1'!I11,'ปกติ 1.10.1_2'!I11)</f>
        <v>0</v>
      </c>
      <c r="J11" s="29">
        <f>AVERAGE('ปกติ 1.10.1_1'!J11,'ปกติ 1.10.1_2'!J11)</f>
        <v>0</v>
      </c>
      <c r="K11" s="29">
        <f>AVERAGE('ปกติ 1.10.1_1'!K11,'ปกติ 1.10.1_2'!K11)</f>
        <v>0</v>
      </c>
      <c r="L11" s="29">
        <f>AVERAGE('ปกติ 1.10.1_1'!L11,'ปกติ 1.10.1_2'!L11)</f>
        <v>0</v>
      </c>
      <c r="M11" s="29">
        <f>AVERAGE('ปกติ 1.10.1_1'!M11,'ปกติ 1.10.1_2'!M11)</f>
        <v>0</v>
      </c>
      <c r="N11" s="29">
        <f>AVERAGE('ปกติ 1.10.1_1'!N11,'ปกติ 1.10.1_2'!N11)</f>
        <v>0</v>
      </c>
      <c r="O11" s="29">
        <f>AVERAGE('ปกติ 1.10.1_1'!O11,'ปกติ 1.10.1_2'!O11)</f>
        <v>0</v>
      </c>
      <c r="P11" s="29">
        <f>AVERAGE('ปกติ 1.10.1_1'!P11,'ปกติ 1.10.1_2'!P11)</f>
        <v>0</v>
      </c>
      <c r="Q11" s="29">
        <f>AVERAGE('ปกติ 1.10.1_1'!Q11,'ปกติ 1.10.1_2'!Q11)</f>
        <v>0</v>
      </c>
      <c r="R11" s="29">
        <f>AVERAGE('ปกติ 1.10.1_1'!R11,'ปกติ 1.10.1_2'!R11)</f>
        <v>89.205882352941174</v>
      </c>
      <c r="S11" s="29">
        <f>AVERAGE('ปกติ 1.10.1_1'!S11,'ปกติ 1.10.1_2'!S11)</f>
        <v>0</v>
      </c>
      <c r="T11" s="29">
        <f>AVERAGE('ปกติ 1.10.1_1'!T11,'ปกติ 1.10.1_2'!T11)</f>
        <v>0</v>
      </c>
      <c r="U11" s="29">
        <f>AVERAGE('ปกติ 1.10.1_1'!U11,'ปกติ 1.10.1_2'!U11)</f>
        <v>0</v>
      </c>
      <c r="V11" s="30">
        <f>AVERAGE('ปกติ 1.10.1_1'!V11,'ปกติ 1.10.1_2'!V11)</f>
        <v>0</v>
      </c>
      <c r="W11" s="31">
        <f>AVERAGE('ปกติ 1.10.1_1'!W11,'ปกติ 1.10.1_2'!W11)</f>
        <v>89.205882352941174</v>
      </c>
    </row>
    <row r="12" spans="1:24" ht="18" customHeight="1" x14ac:dyDescent="0.5">
      <c r="A12" s="4" t="s">
        <v>27</v>
      </c>
      <c r="B12" s="32" t="s">
        <v>31</v>
      </c>
      <c r="C12" s="74"/>
      <c r="D12" s="34"/>
      <c r="E12" s="34" t="s">
        <v>22</v>
      </c>
      <c r="F12" s="38">
        <f>AVERAGE('ปกติ 1.10.1_1'!F12,'ปกติ 1.10.1_2'!F12)</f>
        <v>0</v>
      </c>
      <c r="G12" s="35">
        <f>AVERAGE('ปกติ 1.10.1_1'!G12,'ปกติ 1.10.1_2'!G12)</f>
        <v>0</v>
      </c>
      <c r="H12" s="35">
        <f>AVERAGE('ปกติ 1.10.1_1'!H12,'ปกติ 1.10.1_2'!H12)</f>
        <v>0</v>
      </c>
      <c r="I12" s="35">
        <f>AVERAGE('ปกติ 1.10.1_1'!I12,'ปกติ 1.10.1_2'!I12)</f>
        <v>0</v>
      </c>
      <c r="J12" s="35">
        <f>AVERAGE('ปกติ 1.10.1_1'!J12,'ปกติ 1.10.1_2'!J12)</f>
        <v>0</v>
      </c>
      <c r="K12" s="35">
        <f>AVERAGE('ปกติ 1.10.1_1'!K12,'ปกติ 1.10.1_2'!K12)</f>
        <v>0</v>
      </c>
      <c r="L12" s="35">
        <f>AVERAGE('ปกติ 1.10.1_1'!L12,'ปกติ 1.10.1_2'!L12)</f>
        <v>0</v>
      </c>
      <c r="M12" s="35">
        <f>AVERAGE('ปกติ 1.10.1_1'!M12,'ปกติ 1.10.1_2'!M12)</f>
        <v>0</v>
      </c>
      <c r="N12" s="35">
        <f>AVERAGE('ปกติ 1.10.1_1'!N12,'ปกติ 1.10.1_2'!N12)</f>
        <v>0</v>
      </c>
      <c r="O12" s="35">
        <f>AVERAGE('ปกติ 1.10.1_1'!O12,'ปกติ 1.10.1_2'!O12)</f>
        <v>0</v>
      </c>
      <c r="P12" s="35">
        <f>AVERAGE('ปกติ 1.10.1_1'!P12,'ปกติ 1.10.1_2'!P12)</f>
        <v>0</v>
      </c>
      <c r="Q12" s="35">
        <f>AVERAGE('ปกติ 1.10.1_1'!Q12,'ปกติ 1.10.1_2'!Q12)</f>
        <v>0</v>
      </c>
      <c r="R12" s="35">
        <f>AVERAGE('ปกติ 1.10.1_1'!R12,'ปกติ 1.10.1_2'!R12)</f>
        <v>0.44117647058823528</v>
      </c>
      <c r="S12" s="35">
        <f>AVERAGE('ปกติ 1.10.1_1'!S12,'ปกติ 1.10.1_2'!S12)</f>
        <v>0</v>
      </c>
      <c r="T12" s="35">
        <f>AVERAGE('ปกติ 1.10.1_1'!T12,'ปกติ 1.10.1_2'!T12)</f>
        <v>0</v>
      </c>
      <c r="U12" s="35">
        <f>AVERAGE('ปกติ 1.10.1_1'!U12,'ปกติ 1.10.1_2'!U12)</f>
        <v>0</v>
      </c>
      <c r="V12" s="36">
        <f>AVERAGE('ปกติ 1.10.1_1'!V12,'ปกติ 1.10.1_2'!V12)</f>
        <v>0</v>
      </c>
      <c r="W12" s="37">
        <f>AVERAGE('ปกติ 1.10.1_1'!W12,'ปกติ 1.10.1_2'!W12)</f>
        <v>0.44117647058823528</v>
      </c>
    </row>
    <row r="13" spans="1:24" ht="18" customHeight="1" x14ac:dyDescent="0.5">
      <c r="B13" s="32"/>
      <c r="C13" s="74"/>
      <c r="D13" s="34"/>
      <c r="E13" s="34" t="s">
        <v>20</v>
      </c>
      <c r="F13" s="38">
        <f>AVERAGE('ปกติ 1.10.1_1'!F13,'ปกติ 1.10.1_2'!F13)</f>
        <v>0</v>
      </c>
      <c r="G13" s="35">
        <f>AVERAGE('ปกติ 1.10.1_1'!G13,'ปกติ 1.10.1_2'!G13)</f>
        <v>0</v>
      </c>
      <c r="H13" s="35">
        <f>AVERAGE('ปกติ 1.10.1_1'!H13,'ปกติ 1.10.1_2'!H13)</f>
        <v>0</v>
      </c>
      <c r="I13" s="35">
        <f>AVERAGE('ปกติ 1.10.1_1'!I13,'ปกติ 1.10.1_2'!I13)</f>
        <v>0</v>
      </c>
      <c r="J13" s="35">
        <f>AVERAGE('ปกติ 1.10.1_1'!J13,'ปกติ 1.10.1_2'!J13)</f>
        <v>0</v>
      </c>
      <c r="K13" s="35">
        <f>AVERAGE('ปกติ 1.10.1_1'!K13,'ปกติ 1.10.1_2'!K13)</f>
        <v>0</v>
      </c>
      <c r="L13" s="35">
        <f>AVERAGE('ปกติ 1.10.1_1'!L13,'ปกติ 1.10.1_2'!L13)</f>
        <v>0</v>
      </c>
      <c r="M13" s="35">
        <f>AVERAGE('ปกติ 1.10.1_1'!M13,'ปกติ 1.10.1_2'!M13)</f>
        <v>0</v>
      </c>
      <c r="N13" s="35">
        <f>AVERAGE('ปกติ 1.10.1_1'!N13,'ปกติ 1.10.1_2'!N13)</f>
        <v>0</v>
      </c>
      <c r="O13" s="35">
        <f>AVERAGE('ปกติ 1.10.1_1'!O13,'ปกติ 1.10.1_2'!O13)</f>
        <v>0</v>
      </c>
      <c r="P13" s="35">
        <f>AVERAGE('ปกติ 1.10.1_1'!P13,'ปกติ 1.10.1_2'!P13)</f>
        <v>0</v>
      </c>
      <c r="Q13" s="35">
        <f>AVERAGE('ปกติ 1.10.1_1'!Q13,'ปกติ 1.10.1_2'!Q13)</f>
        <v>0</v>
      </c>
      <c r="R13" s="35">
        <f>AVERAGE('ปกติ 1.10.1_1'!R13,'ปกติ 1.10.1_2'!R13)</f>
        <v>89.647058823529406</v>
      </c>
      <c r="S13" s="35">
        <f>AVERAGE('ปกติ 1.10.1_1'!S13,'ปกติ 1.10.1_2'!S13)</f>
        <v>0</v>
      </c>
      <c r="T13" s="35">
        <f>AVERAGE('ปกติ 1.10.1_1'!T13,'ปกติ 1.10.1_2'!T13)</f>
        <v>0</v>
      </c>
      <c r="U13" s="35">
        <f>AVERAGE('ปกติ 1.10.1_1'!U13,'ปกติ 1.10.1_2'!U13)</f>
        <v>0</v>
      </c>
      <c r="V13" s="36">
        <f>AVERAGE('ปกติ 1.10.1_1'!V13,'ปกติ 1.10.1_2'!V13)</f>
        <v>0</v>
      </c>
      <c r="W13" s="37">
        <f>AVERAGE('ปกติ 1.10.1_1'!W13,'ปกติ 1.10.1_2'!W13)</f>
        <v>89.647058823529406</v>
      </c>
    </row>
    <row r="14" spans="1:24" ht="18" customHeight="1" x14ac:dyDescent="0.5">
      <c r="A14" s="4" t="s">
        <v>28</v>
      </c>
      <c r="B14" s="32" t="s">
        <v>31</v>
      </c>
      <c r="C14" s="74"/>
      <c r="D14" s="34" t="s">
        <v>23</v>
      </c>
      <c r="E14" s="34" t="s">
        <v>22</v>
      </c>
      <c r="F14" s="38">
        <f>AVERAGE('ปกติ 1.10.1_1'!F14,'ปกติ 1.10.1_2'!F14)</f>
        <v>0</v>
      </c>
      <c r="G14" s="35">
        <f>AVERAGE('ปกติ 1.10.1_1'!G14,'ปกติ 1.10.1_2'!G14)</f>
        <v>0</v>
      </c>
      <c r="H14" s="35">
        <f>AVERAGE('ปกติ 1.10.1_1'!H14,'ปกติ 1.10.1_2'!H14)</f>
        <v>0.25</v>
      </c>
      <c r="I14" s="35">
        <f>AVERAGE('ปกติ 1.10.1_1'!I14,'ปกติ 1.10.1_2'!I14)</f>
        <v>0</v>
      </c>
      <c r="J14" s="35">
        <f>AVERAGE('ปกติ 1.10.1_1'!J14,'ปกติ 1.10.1_2'!J14)</f>
        <v>0.25</v>
      </c>
      <c r="K14" s="35">
        <f>AVERAGE('ปกติ 1.10.1_1'!K14,'ปกติ 1.10.1_2'!K14)</f>
        <v>0</v>
      </c>
      <c r="L14" s="35">
        <f>AVERAGE('ปกติ 1.10.1_1'!L14,'ปกติ 1.10.1_2'!L14)</f>
        <v>0</v>
      </c>
      <c r="M14" s="35">
        <f>AVERAGE('ปกติ 1.10.1_1'!M14,'ปกติ 1.10.1_2'!M14)</f>
        <v>0</v>
      </c>
      <c r="N14" s="35">
        <f>AVERAGE('ปกติ 1.10.1_1'!N14,'ปกติ 1.10.1_2'!N14)</f>
        <v>0</v>
      </c>
      <c r="O14" s="35">
        <f>AVERAGE('ปกติ 1.10.1_1'!O14,'ปกติ 1.10.1_2'!O14)</f>
        <v>0</v>
      </c>
      <c r="P14" s="35">
        <f>AVERAGE('ปกติ 1.10.1_1'!P14,'ปกติ 1.10.1_2'!P14)</f>
        <v>0</v>
      </c>
      <c r="Q14" s="35">
        <f>AVERAGE('ปกติ 1.10.1_1'!Q14,'ปกติ 1.10.1_2'!Q14)</f>
        <v>0</v>
      </c>
      <c r="R14" s="35">
        <f>AVERAGE('ปกติ 1.10.1_1'!R14,'ปกติ 1.10.1_2'!R14)</f>
        <v>23.333333333333332</v>
      </c>
      <c r="S14" s="35">
        <f>AVERAGE('ปกติ 1.10.1_1'!S14,'ปกติ 1.10.1_2'!S14)</f>
        <v>0</v>
      </c>
      <c r="T14" s="35">
        <f>AVERAGE('ปกติ 1.10.1_1'!T14,'ปกติ 1.10.1_2'!T14)</f>
        <v>0</v>
      </c>
      <c r="U14" s="35">
        <f>AVERAGE('ปกติ 1.10.1_1'!U14,'ปกติ 1.10.1_2'!U14)</f>
        <v>0</v>
      </c>
      <c r="V14" s="36">
        <f>AVERAGE('ปกติ 1.10.1_1'!V14,'ปกติ 1.10.1_2'!V14)</f>
        <v>0</v>
      </c>
      <c r="W14" s="37">
        <f>AVERAGE('ปกติ 1.10.1_1'!W14,'ปกติ 1.10.1_2'!W14)</f>
        <v>23.833333333333332</v>
      </c>
    </row>
    <row r="15" spans="1:24" ht="18" customHeight="1" x14ac:dyDescent="0.5">
      <c r="B15" s="32"/>
      <c r="C15" s="74"/>
      <c r="D15" s="34"/>
      <c r="E15" s="34" t="s">
        <v>24</v>
      </c>
      <c r="F15" s="38">
        <f>AVERAGE('ปกติ 1.10.1_1'!F15,'ปกติ 1.10.1_2'!F15)</f>
        <v>0</v>
      </c>
      <c r="G15" s="35">
        <f>AVERAGE('ปกติ 1.10.1_1'!G15,'ปกติ 1.10.1_2'!G15)</f>
        <v>0</v>
      </c>
      <c r="H15" s="35">
        <f>AVERAGE('ปกติ 1.10.1_1'!H15,'ปกติ 1.10.1_2'!H15)</f>
        <v>0.5</v>
      </c>
      <c r="I15" s="35">
        <f>AVERAGE('ปกติ 1.10.1_1'!I15,'ปกติ 1.10.1_2'!I15)</f>
        <v>0</v>
      </c>
      <c r="J15" s="35">
        <f>AVERAGE('ปกติ 1.10.1_1'!J15,'ปกติ 1.10.1_2'!J15)</f>
        <v>0.5</v>
      </c>
      <c r="K15" s="35">
        <f>AVERAGE('ปกติ 1.10.1_1'!K15,'ปกติ 1.10.1_2'!K15)</f>
        <v>0</v>
      </c>
      <c r="L15" s="35">
        <f>AVERAGE('ปกติ 1.10.1_1'!L15,'ปกติ 1.10.1_2'!L15)</f>
        <v>0</v>
      </c>
      <c r="M15" s="35">
        <f>AVERAGE('ปกติ 1.10.1_1'!M15,'ปกติ 1.10.1_2'!M15)</f>
        <v>0</v>
      </c>
      <c r="N15" s="35">
        <f>AVERAGE('ปกติ 1.10.1_1'!N15,'ปกติ 1.10.1_2'!N15)</f>
        <v>0</v>
      </c>
      <c r="O15" s="35">
        <f>AVERAGE('ปกติ 1.10.1_1'!O15,'ปกติ 1.10.1_2'!O15)</f>
        <v>0</v>
      </c>
      <c r="P15" s="35">
        <f>AVERAGE('ปกติ 1.10.1_1'!P15,'ปกติ 1.10.1_2'!P15)</f>
        <v>0</v>
      </c>
      <c r="Q15" s="35">
        <f>AVERAGE('ปกติ 1.10.1_1'!Q15,'ปกติ 1.10.1_2'!Q15)</f>
        <v>0</v>
      </c>
      <c r="R15" s="35">
        <f>AVERAGE('ปกติ 1.10.1_1'!R15,'ปกติ 1.10.1_2'!R15)</f>
        <v>46.666666666666664</v>
      </c>
      <c r="S15" s="35">
        <f>AVERAGE('ปกติ 1.10.1_1'!S15,'ปกติ 1.10.1_2'!S15)</f>
        <v>0</v>
      </c>
      <c r="T15" s="35">
        <f>AVERAGE('ปกติ 1.10.1_1'!T15,'ปกติ 1.10.1_2'!T15)</f>
        <v>0</v>
      </c>
      <c r="U15" s="35">
        <f>AVERAGE('ปกติ 1.10.1_1'!U15,'ปกติ 1.10.1_2'!U15)</f>
        <v>0</v>
      </c>
      <c r="V15" s="36">
        <f>AVERAGE('ปกติ 1.10.1_1'!V15,'ปกติ 1.10.1_2'!V15)</f>
        <v>0</v>
      </c>
      <c r="W15" s="37">
        <f>AVERAGE('ปกติ 1.10.1_1'!W15,'ปกติ 1.10.1_2'!W15)</f>
        <v>47.666666666666664</v>
      </c>
    </row>
    <row r="16" spans="1:24" ht="18" customHeight="1" x14ac:dyDescent="0.5">
      <c r="B16" s="32"/>
      <c r="C16" s="75"/>
      <c r="D16" s="41" t="s">
        <v>25</v>
      </c>
      <c r="E16" s="41"/>
      <c r="F16" s="42">
        <f>AVERAGE('ปกติ 1.10.1_1'!F16,'ปกติ 1.10.1_2'!F16)</f>
        <v>0</v>
      </c>
      <c r="G16" s="43">
        <f>AVERAGE('ปกติ 1.10.1_1'!G16,'ปกติ 1.10.1_2'!G16)</f>
        <v>0</v>
      </c>
      <c r="H16" s="43">
        <f>AVERAGE('ปกติ 1.10.1_1'!H16,'ปกติ 1.10.1_2'!H16)</f>
        <v>0.5</v>
      </c>
      <c r="I16" s="43">
        <f>AVERAGE('ปกติ 1.10.1_1'!I16,'ปกติ 1.10.1_2'!I16)</f>
        <v>0</v>
      </c>
      <c r="J16" s="43">
        <f>AVERAGE('ปกติ 1.10.1_1'!J16,'ปกติ 1.10.1_2'!J16)</f>
        <v>0.5</v>
      </c>
      <c r="K16" s="43">
        <f>AVERAGE('ปกติ 1.10.1_1'!K16,'ปกติ 1.10.1_2'!K16)</f>
        <v>0</v>
      </c>
      <c r="L16" s="43">
        <f>AVERAGE('ปกติ 1.10.1_1'!L16,'ปกติ 1.10.1_2'!L16)</f>
        <v>0</v>
      </c>
      <c r="M16" s="43">
        <f>AVERAGE('ปกติ 1.10.1_1'!M16,'ปกติ 1.10.1_2'!M16)</f>
        <v>0</v>
      </c>
      <c r="N16" s="43">
        <f>AVERAGE('ปกติ 1.10.1_1'!N16,'ปกติ 1.10.1_2'!N16)</f>
        <v>0</v>
      </c>
      <c r="O16" s="43">
        <f>AVERAGE('ปกติ 1.10.1_1'!O16,'ปกติ 1.10.1_2'!O16)</f>
        <v>0</v>
      </c>
      <c r="P16" s="43">
        <f>AVERAGE('ปกติ 1.10.1_1'!P16,'ปกติ 1.10.1_2'!P16)</f>
        <v>0</v>
      </c>
      <c r="Q16" s="43">
        <f>AVERAGE('ปกติ 1.10.1_1'!Q16,'ปกติ 1.10.1_2'!Q16)</f>
        <v>0</v>
      </c>
      <c r="R16" s="43">
        <f>AVERAGE('ปกติ 1.10.1_1'!R16,'ปกติ 1.10.1_2'!R16)</f>
        <v>136.31372549019608</v>
      </c>
      <c r="S16" s="43">
        <f>AVERAGE('ปกติ 1.10.1_1'!S16,'ปกติ 1.10.1_2'!S16)</f>
        <v>0</v>
      </c>
      <c r="T16" s="43">
        <f>AVERAGE('ปกติ 1.10.1_1'!T16,'ปกติ 1.10.1_2'!T16)</f>
        <v>0</v>
      </c>
      <c r="U16" s="43">
        <f>AVERAGE('ปกติ 1.10.1_1'!U16,'ปกติ 1.10.1_2'!U16)</f>
        <v>0</v>
      </c>
      <c r="V16" s="44">
        <f>AVERAGE('ปกติ 1.10.1_1'!V16,'ปกติ 1.10.1_2'!V16)</f>
        <v>0</v>
      </c>
      <c r="W16" s="45">
        <f>AVERAGE('ปกติ 1.10.1_1'!W16,'ปกติ 1.10.1_2'!W16)</f>
        <v>137.31372549019608</v>
      </c>
    </row>
    <row r="17" spans="1:23" ht="18" customHeight="1" x14ac:dyDescent="0.5">
      <c r="A17" s="4" t="s">
        <v>26</v>
      </c>
      <c r="B17" s="26" t="s">
        <v>33</v>
      </c>
      <c r="C17" s="27" t="s">
        <v>34</v>
      </c>
      <c r="D17" s="28" t="s">
        <v>21</v>
      </c>
      <c r="E17" s="28" t="s">
        <v>21</v>
      </c>
      <c r="F17" s="93">
        <f>AVERAGE('ปกติ 1.10.1_1'!F17,'ปกติ 1.10.1_2'!F17)</f>
        <v>0.92481999614930022</v>
      </c>
      <c r="G17" s="29">
        <f>AVERAGE('ปกติ 1.10.1_1'!G17,'ปกติ 1.10.1_2'!G17)</f>
        <v>1.237432249059363</v>
      </c>
      <c r="H17" s="29">
        <f>AVERAGE('ปกติ 1.10.1_1'!H17,'ปกติ 1.10.1_2'!H17)</f>
        <v>0.54742085776640947</v>
      </c>
      <c r="I17" s="29">
        <f>AVERAGE('ปกติ 1.10.1_1'!I17,'ปกติ 1.10.1_2'!I17)</f>
        <v>1.6123532776472072</v>
      </c>
      <c r="J17" s="29">
        <f>AVERAGE('ปกติ 1.10.1_1'!J17,'ปกติ 1.10.1_2'!J17)</f>
        <v>0.60814267269520417</v>
      </c>
      <c r="K17" s="29">
        <f>AVERAGE('ปกติ 1.10.1_1'!K17,'ปกติ 1.10.1_2'!K17)</f>
        <v>1.4647594675276305</v>
      </c>
      <c r="L17" s="29">
        <f>AVERAGE('ปกติ 1.10.1_1'!L17,'ปกติ 1.10.1_2'!L17)</f>
        <v>1.1988269857128957</v>
      </c>
      <c r="M17" s="29">
        <f>AVERAGE('ปกติ 1.10.1_1'!M17,'ปกติ 1.10.1_2'!M17)</f>
        <v>0.15998868958039278</v>
      </c>
      <c r="N17" s="29">
        <f>AVERAGE('ปกติ 1.10.1_1'!N17,'ปกติ 1.10.1_2'!N17)</f>
        <v>0.27050462824055499</v>
      </c>
      <c r="O17" s="29">
        <f>AVERAGE('ปกติ 1.10.1_1'!O17,'ปกติ 1.10.1_2'!O17)</f>
        <v>0.9561513696644115</v>
      </c>
      <c r="P17" s="29">
        <f>AVERAGE('ปกติ 1.10.1_1'!P17,'ปกติ 1.10.1_2'!P17)</f>
        <v>0.42625892105890595</v>
      </c>
      <c r="Q17" s="29">
        <f>AVERAGE('ปกติ 1.10.1_1'!Q17,'ปกติ 1.10.1_2'!Q17)</f>
        <v>1.0487326234446528</v>
      </c>
      <c r="R17" s="29">
        <f>AVERAGE('ปกติ 1.10.1_1'!R17,'ปกติ 1.10.1_2'!R17)</f>
        <v>73.165009438577812</v>
      </c>
      <c r="S17" s="29">
        <f>AVERAGE('ปกติ 1.10.1_1'!S17,'ปกติ 1.10.1_2'!S17)</f>
        <v>0</v>
      </c>
      <c r="T17" s="29">
        <f>AVERAGE('ปกติ 1.10.1_1'!T17,'ปกติ 1.10.1_2'!T17)</f>
        <v>0.17649863059795662</v>
      </c>
      <c r="U17" s="29">
        <f>AVERAGE('ปกติ 1.10.1_1'!U17,'ปกติ 1.10.1_2'!U17)</f>
        <v>0</v>
      </c>
      <c r="V17" s="30">
        <f>AVERAGE('ปกติ 1.10.1_1'!V17,'ปกติ 1.10.1_2'!V17)</f>
        <v>0.27076974705657225</v>
      </c>
      <c r="W17" s="31">
        <f>AVERAGE('ปกติ 1.10.1_1'!W17,'ปกติ 1.10.1_2'!W17)</f>
        <v>84.067669554779272</v>
      </c>
    </row>
    <row r="18" spans="1:23" ht="18" customHeight="1" x14ac:dyDescent="0.5">
      <c r="A18" s="4" t="s">
        <v>27</v>
      </c>
      <c r="B18" s="32" t="s">
        <v>33</v>
      </c>
      <c r="C18" s="74"/>
      <c r="D18" s="34"/>
      <c r="E18" s="34" t="s">
        <v>22</v>
      </c>
      <c r="F18" s="38">
        <f>AVERAGE('ปกติ 1.10.1_1'!F18,'ปกติ 1.10.1_2'!F18)</f>
        <v>0</v>
      </c>
      <c r="G18" s="35">
        <f>AVERAGE('ปกติ 1.10.1_1'!G18,'ปกติ 1.10.1_2'!G18)</f>
        <v>0</v>
      </c>
      <c r="H18" s="35">
        <f>AVERAGE('ปกติ 1.10.1_1'!H18,'ปกติ 1.10.1_2'!H18)</f>
        <v>0</v>
      </c>
      <c r="I18" s="35">
        <f>AVERAGE('ปกติ 1.10.1_1'!I18,'ปกติ 1.10.1_2'!I18)</f>
        <v>0</v>
      </c>
      <c r="J18" s="35">
        <f>AVERAGE('ปกติ 1.10.1_1'!J18,'ปกติ 1.10.1_2'!J18)</f>
        <v>0</v>
      </c>
      <c r="K18" s="35">
        <f>AVERAGE('ปกติ 1.10.1_1'!K18,'ปกติ 1.10.1_2'!K18)</f>
        <v>0</v>
      </c>
      <c r="L18" s="35">
        <f>AVERAGE('ปกติ 1.10.1_1'!L18,'ปกติ 1.10.1_2'!L18)</f>
        <v>0</v>
      </c>
      <c r="M18" s="35">
        <f>AVERAGE('ปกติ 1.10.1_1'!M18,'ปกติ 1.10.1_2'!M18)</f>
        <v>0</v>
      </c>
      <c r="N18" s="35">
        <f>AVERAGE('ปกติ 1.10.1_1'!N18,'ปกติ 1.10.1_2'!N18)</f>
        <v>0</v>
      </c>
      <c r="O18" s="35">
        <f>AVERAGE('ปกติ 1.10.1_1'!O18,'ปกติ 1.10.1_2'!O18)</f>
        <v>0</v>
      </c>
      <c r="P18" s="35">
        <f>AVERAGE('ปกติ 1.10.1_1'!P18,'ปกติ 1.10.1_2'!P18)</f>
        <v>0</v>
      </c>
      <c r="Q18" s="35">
        <f>AVERAGE('ปกติ 1.10.1_1'!Q18,'ปกติ 1.10.1_2'!Q18)</f>
        <v>0</v>
      </c>
      <c r="R18" s="35">
        <f>AVERAGE('ปกติ 1.10.1_1'!R18,'ปกติ 1.10.1_2'!R18)</f>
        <v>0</v>
      </c>
      <c r="S18" s="35">
        <f>AVERAGE('ปกติ 1.10.1_1'!S18,'ปกติ 1.10.1_2'!S18)</f>
        <v>0</v>
      </c>
      <c r="T18" s="35">
        <f>AVERAGE('ปกติ 1.10.1_1'!T18,'ปกติ 1.10.1_2'!T18)</f>
        <v>0</v>
      </c>
      <c r="U18" s="35">
        <f>AVERAGE('ปกติ 1.10.1_1'!U18,'ปกติ 1.10.1_2'!U18)</f>
        <v>0</v>
      </c>
      <c r="V18" s="36">
        <f>AVERAGE('ปกติ 1.10.1_1'!V18,'ปกติ 1.10.1_2'!V18)</f>
        <v>0</v>
      </c>
      <c r="W18" s="37">
        <f>AVERAGE('ปกติ 1.10.1_1'!W18,'ปกติ 1.10.1_2'!W18)</f>
        <v>0</v>
      </c>
    </row>
    <row r="19" spans="1:23" ht="18" customHeight="1" x14ac:dyDescent="0.5">
      <c r="B19" s="32"/>
      <c r="C19" s="74"/>
      <c r="D19" s="34"/>
      <c r="E19" s="34" t="s">
        <v>20</v>
      </c>
      <c r="F19" s="38">
        <f>AVERAGE('ปกติ 1.10.1_1'!F19,'ปกติ 1.10.1_2'!F19)</f>
        <v>0.92481999614930022</v>
      </c>
      <c r="G19" s="35">
        <f>AVERAGE('ปกติ 1.10.1_1'!G19,'ปกติ 1.10.1_2'!G19)</f>
        <v>1.237432249059363</v>
      </c>
      <c r="H19" s="35">
        <f>AVERAGE('ปกติ 1.10.1_1'!H19,'ปกติ 1.10.1_2'!H19)</f>
        <v>0.54742085776640947</v>
      </c>
      <c r="I19" s="35">
        <f>AVERAGE('ปกติ 1.10.1_1'!I19,'ปกติ 1.10.1_2'!I19)</f>
        <v>1.6123532776472072</v>
      </c>
      <c r="J19" s="35">
        <f>AVERAGE('ปกติ 1.10.1_1'!J19,'ปกติ 1.10.1_2'!J19)</f>
        <v>0.60814267269520417</v>
      </c>
      <c r="K19" s="35">
        <f>AVERAGE('ปกติ 1.10.1_1'!K19,'ปกติ 1.10.1_2'!K19)</f>
        <v>1.4647594675276305</v>
      </c>
      <c r="L19" s="35">
        <f>AVERAGE('ปกติ 1.10.1_1'!L19,'ปกติ 1.10.1_2'!L19)</f>
        <v>1.1988269857128957</v>
      </c>
      <c r="M19" s="35">
        <f>AVERAGE('ปกติ 1.10.1_1'!M19,'ปกติ 1.10.1_2'!M19)</f>
        <v>0.15998868958039278</v>
      </c>
      <c r="N19" s="35">
        <f>AVERAGE('ปกติ 1.10.1_1'!N19,'ปกติ 1.10.1_2'!N19)</f>
        <v>0.27050462824055499</v>
      </c>
      <c r="O19" s="35">
        <f>AVERAGE('ปกติ 1.10.1_1'!O19,'ปกติ 1.10.1_2'!O19)</f>
        <v>0.9561513696644115</v>
      </c>
      <c r="P19" s="35">
        <f>AVERAGE('ปกติ 1.10.1_1'!P19,'ปกติ 1.10.1_2'!P19)</f>
        <v>0.42625892105890595</v>
      </c>
      <c r="Q19" s="35">
        <f>AVERAGE('ปกติ 1.10.1_1'!Q19,'ปกติ 1.10.1_2'!Q19)</f>
        <v>1.0487326234446528</v>
      </c>
      <c r="R19" s="35">
        <f>AVERAGE('ปกติ 1.10.1_1'!R19,'ปกติ 1.10.1_2'!R19)</f>
        <v>73.165009438577812</v>
      </c>
      <c r="S19" s="35">
        <f>AVERAGE('ปกติ 1.10.1_1'!S19,'ปกติ 1.10.1_2'!S19)</f>
        <v>0</v>
      </c>
      <c r="T19" s="35">
        <f>AVERAGE('ปกติ 1.10.1_1'!T19,'ปกติ 1.10.1_2'!T19)</f>
        <v>0.17649863059795662</v>
      </c>
      <c r="U19" s="35">
        <f>AVERAGE('ปกติ 1.10.1_1'!U19,'ปกติ 1.10.1_2'!U19)</f>
        <v>0</v>
      </c>
      <c r="V19" s="36">
        <f>AVERAGE('ปกติ 1.10.1_1'!V19,'ปกติ 1.10.1_2'!V19)</f>
        <v>0.27076974705657225</v>
      </c>
      <c r="W19" s="37">
        <f>AVERAGE('ปกติ 1.10.1_1'!W19,'ปกติ 1.10.1_2'!W19)</f>
        <v>84.067669554779272</v>
      </c>
    </row>
    <row r="20" spans="1:23" ht="18" customHeight="1" x14ac:dyDescent="0.5">
      <c r="A20" s="4" t="s">
        <v>28</v>
      </c>
      <c r="B20" s="32" t="s">
        <v>33</v>
      </c>
      <c r="C20" s="74"/>
      <c r="D20" s="34" t="s">
        <v>23</v>
      </c>
      <c r="E20" s="34" t="s">
        <v>22</v>
      </c>
      <c r="F20" s="38">
        <f>AVERAGE('ปกติ 1.10.1_1'!F20,'ปกติ 1.10.1_2'!F20)</f>
        <v>0</v>
      </c>
      <c r="G20" s="35">
        <f>AVERAGE('ปกติ 1.10.1_1'!G20,'ปกติ 1.10.1_2'!G20)</f>
        <v>0</v>
      </c>
      <c r="H20" s="35">
        <f>AVERAGE('ปกติ 1.10.1_1'!H20,'ปกติ 1.10.1_2'!H20)</f>
        <v>0.25</v>
      </c>
      <c r="I20" s="35">
        <f>AVERAGE('ปกติ 1.10.1_1'!I20,'ปกติ 1.10.1_2'!I20)</f>
        <v>0</v>
      </c>
      <c r="J20" s="35">
        <f>AVERAGE('ปกติ 1.10.1_1'!J20,'ปกติ 1.10.1_2'!J20)</f>
        <v>0</v>
      </c>
      <c r="K20" s="35">
        <f>AVERAGE('ปกติ 1.10.1_1'!K20,'ปกติ 1.10.1_2'!K20)</f>
        <v>1.0416666666666665</v>
      </c>
      <c r="L20" s="35">
        <f>AVERAGE('ปกติ 1.10.1_1'!L20,'ปกติ 1.10.1_2'!L20)</f>
        <v>0</v>
      </c>
      <c r="M20" s="35">
        <f>AVERAGE('ปกติ 1.10.1_1'!M20,'ปกติ 1.10.1_2'!M20)</f>
        <v>0</v>
      </c>
      <c r="N20" s="35">
        <f>AVERAGE('ปกติ 1.10.1_1'!N20,'ปกติ 1.10.1_2'!N20)</f>
        <v>0</v>
      </c>
      <c r="O20" s="35">
        <f>AVERAGE('ปกติ 1.10.1_1'!O20,'ปกติ 1.10.1_2'!O20)</f>
        <v>0</v>
      </c>
      <c r="P20" s="35">
        <f>AVERAGE('ปกติ 1.10.1_1'!P20,'ปกติ 1.10.1_2'!P20)</f>
        <v>0</v>
      </c>
      <c r="Q20" s="35">
        <f>AVERAGE('ปกติ 1.10.1_1'!Q20,'ปกติ 1.10.1_2'!Q20)</f>
        <v>0</v>
      </c>
      <c r="R20" s="35">
        <f>AVERAGE('ปกติ 1.10.1_1'!R20,'ปกติ 1.10.1_2'!R20)</f>
        <v>36.458333333333329</v>
      </c>
      <c r="S20" s="35">
        <f>AVERAGE('ปกติ 1.10.1_1'!S20,'ปกติ 1.10.1_2'!S20)</f>
        <v>0</v>
      </c>
      <c r="T20" s="35">
        <f>AVERAGE('ปกติ 1.10.1_1'!T20,'ปกติ 1.10.1_2'!T20)</f>
        <v>0</v>
      </c>
      <c r="U20" s="35">
        <f>AVERAGE('ปกติ 1.10.1_1'!U20,'ปกติ 1.10.1_2'!U20)</f>
        <v>0</v>
      </c>
      <c r="V20" s="36">
        <f>AVERAGE('ปกติ 1.10.1_1'!V20,'ปกติ 1.10.1_2'!V20)</f>
        <v>0</v>
      </c>
      <c r="W20" s="37">
        <f>AVERAGE('ปกติ 1.10.1_1'!W20,'ปกติ 1.10.1_2'!W20)</f>
        <v>37.749999999999993</v>
      </c>
    </row>
    <row r="21" spans="1:23" ht="18" customHeight="1" x14ac:dyDescent="0.5">
      <c r="B21" s="32"/>
      <c r="C21" s="74"/>
      <c r="D21" s="34"/>
      <c r="E21" s="34" t="s">
        <v>24</v>
      </c>
      <c r="F21" s="38">
        <f>AVERAGE('ปกติ 1.10.1_1'!F21,'ปกติ 1.10.1_2'!F21)</f>
        <v>0</v>
      </c>
      <c r="G21" s="35">
        <f>AVERAGE('ปกติ 1.10.1_1'!G21,'ปกติ 1.10.1_2'!G21)</f>
        <v>0</v>
      </c>
      <c r="H21" s="35">
        <f>AVERAGE('ปกติ 1.10.1_1'!H21,'ปกติ 1.10.1_2'!H21)</f>
        <v>0.5</v>
      </c>
      <c r="I21" s="35">
        <f>AVERAGE('ปกติ 1.10.1_1'!I21,'ปกติ 1.10.1_2'!I21)</f>
        <v>0</v>
      </c>
      <c r="J21" s="35">
        <f>AVERAGE('ปกติ 1.10.1_1'!J21,'ปกติ 1.10.1_2'!J21)</f>
        <v>0</v>
      </c>
      <c r="K21" s="35">
        <f>AVERAGE('ปกติ 1.10.1_1'!K21,'ปกติ 1.10.1_2'!K21)</f>
        <v>2.083333333333333</v>
      </c>
      <c r="L21" s="35">
        <f>AVERAGE('ปกติ 1.10.1_1'!L21,'ปกติ 1.10.1_2'!L21)</f>
        <v>0</v>
      </c>
      <c r="M21" s="35">
        <f>AVERAGE('ปกติ 1.10.1_1'!M21,'ปกติ 1.10.1_2'!M21)</f>
        <v>0</v>
      </c>
      <c r="N21" s="35">
        <f>AVERAGE('ปกติ 1.10.1_1'!N21,'ปกติ 1.10.1_2'!N21)</f>
        <v>0</v>
      </c>
      <c r="O21" s="35">
        <f>AVERAGE('ปกติ 1.10.1_1'!O21,'ปกติ 1.10.1_2'!O21)</f>
        <v>0</v>
      </c>
      <c r="P21" s="35">
        <f>AVERAGE('ปกติ 1.10.1_1'!P21,'ปกติ 1.10.1_2'!P21)</f>
        <v>0</v>
      </c>
      <c r="Q21" s="35">
        <f>AVERAGE('ปกติ 1.10.1_1'!Q21,'ปกติ 1.10.1_2'!Q21)</f>
        <v>0</v>
      </c>
      <c r="R21" s="35">
        <f>AVERAGE('ปกติ 1.10.1_1'!R21,'ปกติ 1.10.1_2'!R21)</f>
        <v>72.916666666666657</v>
      </c>
      <c r="S21" s="35">
        <f>AVERAGE('ปกติ 1.10.1_1'!S21,'ปกติ 1.10.1_2'!S21)</f>
        <v>0</v>
      </c>
      <c r="T21" s="35">
        <f>AVERAGE('ปกติ 1.10.1_1'!T21,'ปกติ 1.10.1_2'!T21)</f>
        <v>0</v>
      </c>
      <c r="U21" s="35">
        <f>AVERAGE('ปกติ 1.10.1_1'!U21,'ปกติ 1.10.1_2'!U21)</f>
        <v>0</v>
      </c>
      <c r="V21" s="36">
        <f>AVERAGE('ปกติ 1.10.1_1'!V21,'ปกติ 1.10.1_2'!V21)</f>
        <v>0</v>
      </c>
      <c r="W21" s="37">
        <f>AVERAGE('ปกติ 1.10.1_1'!W21,'ปกติ 1.10.1_2'!W21)</f>
        <v>75.499999999999986</v>
      </c>
    </row>
    <row r="22" spans="1:23" ht="18" customHeight="1" x14ac:dyDescent="0.5">
      <c r="B22" s="32"/>
      <c r="C22" s="75"/>
      <c r="D22" s="41" t="s">
        <v>25</v>
      </c>
      <c r="E22" s="41"/>
      <c r="F22" s="42">
        <f>AVERAGE('ปกติ 1.10.1_1'!F22,'ปกติ 1.10.1_2'!F22)</f>
        <v>0.92481999614930022</v>
      </c>
      <c r="G22" s="43">
        <f>AVERAGE('ปกติ 1.10.1_1'!G22,'ปกติ 1.10.1_2'!G22)</f>
        <v>1.237432249059363</v>
      </c>
      <c r="H22" s="43">
        <f>AVERAGE('ปกติ 1.10.1_1'!H22,'ปกติ 1.10.1_2'!H22)</f>
        <v>1.0474208577664095</v>
      </c>
      <c r="I22" s="43">
        <f>AVERAGE('ปกติ 1.10.1_1'!I22,'ปกติ 1.10.1_2'!I22)</f>
        <v>1.6123532776472072</v>
      </c>
      <c r="J22" s="43">
        <f>AVERAGE('ปกติ 1.10.1_1'!J22,'ปกติ 1.10.1_2'!J22)</f>
        <v>0.60814267269520417</v>
      </c>
      <c r="K22" s="43">
        <f>AVERAGE('ปกติ 1.10.1_1'!K22,'ปกติ 1.10.1_2'!K22)</f>
        <v>3.5480928008609638</v>
      </c>
      <c r="L22" s="43">
        <f>AVERAGE('ปกติ 1.10.1_1'!L22,'ปกติ 1.10.1_2'!L22)</f>
        <v>1.1988269857128957</v>
      </c>
      <c r="M22" s="43">
        <f>AVERAGE('ปกติ 1.10.1_1'!M22,'ปกติ 1.10.1_2'!M22)</f>
        <v>0.15998868958039278</v>
      </c>
      <c r="N22" s="43">
        <f>AVERAGE('ปกติ 1.10.1_1'!N22,'ปกติ 1.10.1_2'!N22)</f>
        <v>0.27050462824055499</v>
      </c>
      <c r="O22" s="43">
        <f>AVERAGE('ปกติ 1.10.1_1'!O22,'ปกติ 1.10.1_2'!O22)</f>
        <v>0.9561513696644115</v>
      </c>
      <c r="P22" s="43">
        <f>AVERAGE('ปกติ 1.10.1_1'!P22,'ปกติ 1.10.1_2'!P22)</f>
        <v>0.42625892105890595</v>
      </c>
      <c r="Q22" s="43">
        <f>AVERAGE('ปกติ 1.10.1_1'!Q22,'ปกติ 1.10.1_2'!Q22)</f>
        <v>1.0487326234446528</v>
      </c>
      <c r="R22" s="43">
        <f>AVERAGE('ปกติ 1.10.1_1'!R22,'ปกติ 1.10.1_2'!R22)</f>
        <v>146.08167610524447</v>
      </c>
      <c r="S22" s="43">
        <f>AVERAGE('ปกติ 1.10.1_1'!S22,'ปกติ 1.10.1_2'!S22)</f>
        <v>0</v>
      </c>
      <c r="T22" s="43">
        <f>AVERAGE('ปกติ 1.10.1_1'!T22,'ปกติ 1.10.1_2'!T22)</f>
        <v>0.17649863059795662</v>
      </c>
      <c r="U22" s="43">
        <f>AVERAGE('ปกติ 1.10.1_1'!U22,'ปกติ 1.10.1_2'!U22)</f>
        <v>0</v>
      </c>
      <c r="V22" s="44">
        <f>AVERAGE('ปกติ 1.10.1_1'!V22,'ปกติ 1.10.1_2'!V22)</f>
        <v>0.27076974705657225</v>
      </c>
      <c r="W22" s="45">
        <f>AVERAGE('ปกติ 1.10.1_1'!W22,'ปกติ 1.10.1_2'!W22)</f>
        <v>159.56766955477923</v>
      </c>
    </row>
    <row r="23" spans="1:23" ht="18" customHeight="1" x14ac:dyDescent="0.5">
      <c r="A23" s="4" t="s">
        <v>26</v>
      </c>
      <c r="B23" s="26" t="s">
        <v>35</v>
      </c>
      <c r="C23" s="27" t="s">
        <v>36</v>
      </c>
      <c r="D23" s="28" t="s">
        <v>21</v>
      </c>
      <c r="E23" s="28" t="s">
        <v>21</v>
      </c>
      <c r="F23" s="93">
        <f>AVERAGE('ปกติ 1.10.1_1'!F23,'ปกติ 1.10.1_2'!F23)</f>
        <v>7.9231692677070822E-2</v>
      </c>
      <c r="G23" s="29">
        <f>AVERAGE('ปกติ 1.10.1_1'!G23,'ปกติ 1.10.1_2'!G23)</f>
        <v>5.0420168067226892E-2</v>
      </c>
      <c r="H23" s="29">
        <f>AVERAGE('ปกติ 1.10.1_1'!H23,'ปกติ 1.10.1_2'!H23)</f>
        <v>8.6434573829531805E-2</v>
      </c>
      <c r="I23" s="29">
        <f>AVERAGE('ปกติ 1.10.1_1'!I23,'ปกติ 1.10.1_2'!I23)</f>
        <v>0.43937575030011999</v>
      </c>
      <c r="J23" s="29">
        <f>AVERAGE('ปกติ 1.10.1_1'!J23,'ปกติ 1.10.1_2'!J23)</f>
        <v>0</v>
      </c>
      <c r="K23" s="29">
        <f>AVERAGE('ปกติ 1.10.1_1'!K23,'ปกติ 1.10.1_2'!K23)</f>
        <v>0.16566626650660263</v>
      </c>
      <c r="L23" s="29">
        <f>AVERAGE('ปกติ 1.10.1_1'!L23,'ปกติ 1.10.1_2'!L23)</f>
        <v>0.19447779111644656</v>
      </c>
      <c r="M23" s="29">
        <f>AVERAGE('ปกติ 1.10.1_1'!M23,'ปกติ 1.10.1_2'!M23)</f>
        <v>0</v>
      </c>
      <c r="N23" s="29">
        <f>AVERAGE('ปกติ 1.10.1_1'!N23,'ปกติ 1.10.1_2'!N23)</f>
        <v>0</v>
      </c>
      <c r="O23" s="29">
        <f>AVERAGE('ปกติ 1.10.1_1'!O23,'ปกติ 1.10.1_2'!O23)</f>
        <v>4.3307322929171663</v>
      </c>
      <c r="P23" s="29">
        <f>AVERAGE('ปกติ 1.10.1_1'!P23,'ปกติ 1.10.1_2'!P23)</f>
        <v>0</v>
      </c>
      <c r="Q23" s="29">
        <f>AVERAGE('ปกติ 1.10.1_1'!Q23,'ปกติ 1.10.1_2'!Q23)</f>
        <v>0</v>
      </c>
      <c r="R23" s="29">
        <f>AVERAGE('ปกติ 1.10.1_1'!R23,'ปกติ 1.10.1_2'!R23)</f>
        <v>80.389555822328916</v>
      </c>
      <c r="S23" s="29">
        <f>AVERAGE('ปกติ 1.10.1_1'!S23,'ปกติ 1.10.1_2'!S23)</f>
        <v>0</v>
      </c>
      <c r="T23" s="29">
        <f>AVERAGE('ปกติ 1.10.1_1'!T23,'ปกติ 1.10.1_2'!T23)</f>
        <v>0</v>
      </c>
      <c r="U23" s="29">
        <f>AVERAGE('ปกติ 1.10.1_1'!U23,'ปกติ 1.10.1_2'!U23)</f>
        <v>0</v>
      </c>
      <c r="V23" s="30">
        <f>AVERAGE('ปกติ 1.10.1_1'!V23,'ปกติ 1.10.1_2'!V23)</f>
        <v>0</v>
      </c>
      <c r="W23" s="31">
        <f>AVERAGE('ปกติ 1.10.1_1'!W23,'ปกติ 1.10.1_2'!W23)</f>
        <v>85.735894357743078</v>
      </c>
    </row>
    <row r="24" spans="1:23" ht="18" customHeight="1" x14ac:dyDescent="0.5">
      <c r="A24" s="4" t="s">
        <v>27</v>
      </c>
      <c r="B24" s="32" t="s">
        <v>35</v>
      </c>
      <c r="C24" s="74"/>
      <c r="D24" s="34"/>
      <c r="E24" s="34" t="s">
        <v>22</v>
      </c>
      <c r="F24" s="38">
        <f>AVERAGE('ปกติ 1.10.1_1'!F24,'ปกติ 1.10.1_2'!F24)</f>
        <v>0</v>
      </c>
      <c r="G24" s="35">
        <f>AVERAGE('ปกติ 1.10.1_1'!G24,'ปกติ 1.10.1_2'!G24)</f>
        <v>0</v>
      </c>
      <c r="H24" s="35">
        <f>AVERAGE('ปกติ 1.10.1_1'!H24,'ปกติ 1.10.1_2'!H24)</f>
        <v>0</v>
      </c>
      <c r="I24" s="35">
        <f>AVERAGE('ปกติ 1.10.1_1'!I24,'ปกติ 1.10.1_2'!I24)</f>
        <v>0</v>
      </c>
      <c r="J24" s="35">
        <f>AVERAGE('ปกติ 1.10.1_1'!J24,'ปกติ 1.10.1_2'!J24)</f>
        <v>0</v>
      </c>
      <c r="K24" s="35">
        <f>AVERAGE('ปกติ 1.10.1_1'!K24,'ปกติ 1.10.1_2'!K24)</f>
        <v>0</v>
      </c>
      <c r="L24" s="35">
        <f>AVERAGE('ปกติ 1.10.1_1'!L24,'ปกติ 1.10.1_2'!L24)</f>
        <v>0</v>
      </c>
      <c r="M24" s="35">
        <f>AVERAGE('ปกติ 1.10.1_1'!M24,'ปกติ 1.10.1_2'!M24)</f>
        <v>0</v>
      </c>
      <c r="N24" s="35">
        <f>AVERAGE('ปกติ 1.10.1_1'!N24,'ปกติ 1.10.1_2'!N24)</f>
        <v>0</v>
      </c>
      <c r="O24" s="35">
        <f>AVERAGE('ปกติ 1.10.1_1'!O24,'ปกติ 1.10.1_2'!O24)</f>
        <v>0</v>
      </c>
      <c r="P24" s="35">
        <f>AVERAGE('ปกติ 1.10.1_1'!P24,'ปกติ 1.10.1_2'!P24)</f>
        <v>0</v>
      </c>
      <c r="Q24" s="35">
        <f>AVERAGE('ปกติ 1.10.1_1'!Q24,'ปกติ 1.10.1_2'!Q24)</f>
        <v>0</v>
      </c>
      <c r="R24" s="35">
        <f>AVERAGE('ปกติ 1.10.1_1'!R24,'ปกติ 1.10.1_2'!R24)</f>
        <v>0</v>
      </c>
      <c r="S24" s="35">
        <f>AVERAGE('ปกติ 1.10.1_1'!S24,'ปกติ 1.10.1_2'!S24)</f>
        <v>0</v>
      </c>
      <c r="T24" s="35">
        <f>AVERAGE('ปกติ 1.10.1_1'!T24,'ปกติ 1.10.1_2'!T24)</f>
        <v>0</v>
      </c>
      <c r="U24" s="35">
        <f>AVERAGE('ปกติ 1.10.1_1'!U24,'ปกติ 1.10.1_2'!U24)</f>
        <v>0</v>
      </c>
      <c r="V24" s="36">
        <f>AVERAGE('ปกติ 1.10.1_1'!V24,'ปกติ 1.10.1_2'!V24)</f>
        <v>0</v>
      </c>
      <c r="W24" s="37">
        <f>AVERAGE('ปกติ 1.10.1_1'!W24,'ปกติ 1.10.1_2'!W24)</f>
        <v>0</v>
      </c>
    </row>
    <row r="25" spans="1:23" ht="18" customHeight="1" x14ac:dyDescent="0.5">
      <c r="B25" s="32"/>
      <c r="C25" s="74"/>
      <c r="D25" s="34"/>
      <c r="E25" s="34" t="s">
        <v>20</v>
      </c>
      <c r="F25" s="38">
        <f>AVERAGE('ปกติ 1.10.1_1'!F25,'ปกติ 1.10.1_2'!F25)</f>
        <v>7.9231692677070822E-2</v>
      </c>
      <c r="G25" s="35">
        <f>AVERAGE('ปกติ 1.10.1_1'!G25,'ปกติ 1.10.1_2'!G25)</f>
        <v>5.0420168067226892E-2</v>
      </c>
      <c r="H25" s="35">
        <f>AVERAGE('ปกติ 1.10.1_1'!H25,'ปกติ 1.10.1_2'!H25)</f>
        <v>8.6434573829531805E-2</v>
      </c>
      <c r="I25" s="35">
        <f>AVERAGE('ปกติ 1.10.1_1'!I25,'ปกติ 1.10.1_2'!I25)</f>
        <v>0.43937575030011999</v>
      </c>
      <c r="J25" s="35">
        <f>AVERAGE('ปกติ 1.10.1_1'!J25,'ปกติ 1.10.1_2'!J25)</f>
        <v>0</v>
      </c>
      <c r="K25" s="35">
        <f>AVERAGE('ปกติ 1.10.1_1'!K25,'ปกติ 1.10.1_2'!K25)</f>
        <v>0.16566626650660263</v>
      </c>
      <c r="L25" s="35">
        <f>AVERAGE('ปกติ 1.10.1_1'!L25,'ปกติ 1.10.1_2'!L25)</f>
        <v>0.19447779111644656</v>
      </c>
      <c r="M25" s="35">
        <f>AVERAGE('ปกติ 1.10.1_1'!M25,'ปกติ 1.10.1_2'!M25)</f>
        <v>0</v>
      </c>
      <c r="N25" s="35">
        <f>AVERAGE('ปกติ 1.10.1_1'!N25,'ปกติ 1.10.1_2'!N25)</f>
        <v>0</v>
      </c>
      <c r="O25" s="35">
        <f>AVERAGE('ปกติ 1.10.1_1'!O25,'ปกติ 1.10.1_2'!O25)</f>
        <v>4.3307322929171663</v>
      </c>
      <c r="P25" s="35">
        <f>AVERAGE('ปกติ 1.10.1_1'!P25,'ปกติ 1.10.1_2'!P25)</f>
        <v>0</v>
      </c>
      <c r="Q25" s="35">
        <f>AVERAGE('ปกติ 1.10.1_1'!Q25,'ปกติ 1.10.1_2'!Q25)</f>
        <v>0</v>
      </c>
      <c r="R25" s="35">
        <f>AVERAGE('ปกติ 1.10.1_1'!R25,'ปกติ 1.10.1_2'!R25)</f>
        <v>80.389555822328916</v>
      </c>
      <c r="S25" s="35">
        <f>AVERAGE('ปกติ 1.10.1_1'!S25,'ปกติ 1.10.1_2'!S25)</f>
        <v>0</v>
      </c>
      <c r="T25" s="35">
        <f>AVERAGE('ปกติ 1.10.1_1'!T25,'ปกติ 1.10.1_2'!T25)</f>
        <v>0</v>
      </c>
      <c r="U25" s="35">
        <f>AVERAGE('ปกติ 1.10.1_1'!U25,'ปกติ 1.10.1_2'!U25)</f>
        <v>0</v>
      </c>
      <c r="V25" s="36">
        <f>AVERAGE('ปกติ 1.10.1_1'!V25,'ปกติ 1.10.1_2'!V25)</f>
        <v>0</v>
      </c>
      <c r="W25" s="37">
        <f>AVERAGE('ปกติ 1.10.1_1'!W25,'ปกติ 1.10.1_2'!W25)</f>
        <v>85.735894357743078</v>
      </c>
    </row>
    <row r="26" spans="1:23" ht="18" customHeight="1" x14ac:dyDescent="0.5">
      <c r="A26" s="4" t="s">
        <v>28</v>
      </c>
      <c r="B26" s="32" t="s">
        <v>35</v>
      </c>
      <c r="C26" s="74"/>
      <c r="D26" s="34" t="s">
        <v>23</v>
      </c>
      <c r="E26" s="34" t="s">
        <v>22</v>
      </c>
      <c r="F26" s="38">
        <f>AVERAGE('ปกติ 1.10.1_1'!F26,'ปกติ 1.10.1_2'!F26)</f>
        <v>0</v>
      </c>
      <c r="G26" s="35">
        <f>AVERAGE('ปกติ 1.10.1_1'!G26,'ปกติ 1.10.1_2'!G26)</f>
        <v>0</v>
      </c>
      <c r="H26" s="35">
        <f>AVERAGE('ปกติ 1.10.1_1'!H26,'ปกติ 1.10.1_2'!H26)</f>
        <v>0</v>
      </c>
      <c r="I26" s="35">
        <f>AVERAGE('ปกติ 1.10.1_1'!I26,'ปกติ 1.10.1_2'!I26)</f>
        <v>0</v>
      </c>
      <c r="J26" s="35">
        <f>AVERAGE('ปกติ 1.10.1_1'!J26,'ปกติ 1.10.1_2'!J26)</f>
        <v>0</v>
      </c>
      <c r="K26" s="35">
        <f>AVERAGE('ปกติ 1.10.1_1'!K26,'ปกติ 1.10.1_2'!K26)</f>
        <v>0</v>
      </c>
      <c r="L26" s="35">
        <f>AVERAGE('ปกติ 1.10.1_1'!L26,'ปกติ 1.10.1_2'!L26)</f>
        <v>0</v>
      </c>
      <c r="M26" s="35">
        <f>AVERAGE('ปกติ 1.10.1_1'!M26,'ปกติ 1.10.1_2'!M26)</f>
        <v>0</v>
      </c>
      <c r="N26" s="35">
        <f>AVERAGE('ปกติ 1.10.1_1'!N26,'ปกติ 1.10.1_2'!N26)</f>
        <v>0</v>
      </c>
      <c r="O26" s="35">
        <f>AVERAGE('ปกติ 1.10.1_1'!O26,'ปกติ 1.10.1_2'!O26)</f>
        <v>0</v>
      </c>
      <c r="P26" s="35">
        <f>AVERAGE('ปกติ 1.10.1_1'!P26,'ปกติ 1.10.1_2'!P26)</f>
        <v>0</v>
      </c>
      <c r="Q26" s="35">
        <f>AVERAGE('ปกติ 1.10.1_1'!Q26,'ปกติ 1.10.1_2'!Q26)</f>
        <v>0</v>
      </c>
      <c r="R26" s="35">
        <f>AVERAGE('ปกติ 1.10.1_1'!R26,'ปกติ 1.10.1_2'!R26)</f>
        <v>35.791666666666671</v>
      </c>
      <c r="S26" s="35">
        <f>AVERAGE('ปกติ 1.10.1_1'!S26,'ปกติ 1.10.1_2'!S26)</f>
        <v>0</v>
      </c>
      <c r="T26" s="35">
        <f>AVERAGE('ปกติ 1.10.1_1'!T26,'ปกติ 1.10.1_2'!T26)</f>
        <v>0</v>
      </c>
      <c r="U26" s="35">
        <f>AVERAGE('ปกติ 1.10.1_1'!U26,'ปกติ 1.10.1_2'!U26)</f>
        <v>0</v>
      </c>
      <c r="V26" s="36">
        <f>AVERAGE('ปกติ 1.10.1_1'!V26,'ปกติ 1.10.1_2'!V26)</f>
        <v>0</v>
      </c>
      <c r="W26" s="37">
        <f>AVERAGE('ปกติ 1.10.1_1'!W26,'ปกติ 1.10.1_2'!W26)</f>
        <v>35.791666666666671</v>
      </c>
    </row>
    <row r="27" spans="1:23" ht="18" customHeight="1" x14ac:dyDescent="0.5">
      <c r="B27" s="32"/>
      <c r="C27" s="74"/>
      <c r="D27" s="34"/>
      <c r="E27" s="34" t="s">
        <v>24</v>
      </c>
      <c r="F27" s="38">
        <f>AVERAGE('ปกติ 1.10.1_1'!F27,'ปกติ 1.10.1_2'!F27)</f>
        <v>0</v>
      </c>
      <c r="G27" s="35">
        <f>AVERAGE('ปกติ 1.10.1_1'!G27,'ปกติ 1.10.1_2'!G27)</f>
        <v>0</v>
      </c>
      <c r="H27" s="35">
        <f>AVERAGE('ปกติ 1.10.1_1'!H27,'ปกติ 1.10.1_2'!H27)</f>
        <v>0</v>
      </c>
      <c r="I27" s="35">
        <f>AVERAGE('ปกติ 1.10.1_1'!I27,'ปกติ 1.10.1_2'!I27)</f>
        <v>0</v>
      </c>
      <c r="J27" s="35">
        <f>AVERAGE('ปกติ 1.10.1_1'!J27,'ปกติ 1.10.1_2'!J27)</f>
        <v>0</v>
      </c>
      <c r="K27" s="35">
        <f>AVERAGE('ปกติ 1.10.1_1'!K27,'ปกติ 1.10.1_2'!K27)</f>
        <v>0</v>
      </c>
      <c r="L27" s="35">
        <f>AVERAGE('ปกติ 1.10.1_1'!L27,'ปกติ 1.10.1_2'!L27)</f>
        <v>0</v>
      </c>
      <c r="M27" s="35">
        <f>AVERAGE('ปกติ 1.10.1_1'!M27,'ปกติ 1.10.1_2'!M27)</f>
        <v>0</v>
      </c>
      <c r="N27" s="35">
        <f>AVERAGE('ปกติ 1.10.1_1'!N27,'ปกติ 1.10.1_2'!N27)</f>
        <v>0</v>
      </c>
      <c r="O27" s="35">
        <f>AVERAGE('ปกติ 1.10.1_1'!O27,'ปกติ 1.10.1_2'!O27)</f>
        <v>0</v>
      </c>
      <c r="P27" s="35">
        <f>AVERAGE('ปกติ 1.10.1_1'!P27,'ปกติ 1.10.1_2'!P27)</f>
        <v>0</v>
      </c>
      <c r="Q27" s="35">
        <f>AVERAGE('ปกติ 1.10.1_1'!Q27,'ปกติ 1.10.1_2'!Q27)</f>
        <v>0</v>
      </c>
      <c r="R27" s="35">
        <f>AVERAGE('ปกติ 1.10.1_1'!R27,'ปกติ 1.10.1_2'!R27)</f>
        <v>71.583333333333343</v>
      </c>
      <c r="S27" s="35">
        <f>AVERAGE('ปกติ 1.10.1_1'!S27,'ปกติ 1.10.1_2'!S27)</f>
        <v>0</v>
      </c>
      <c r="T27" s="35">
        <f>AVERAGE('ปกติ 1.10.1_1'!T27,'ปกติ 1.10.1_2'!T27)</f>
        <v>0</v>
      </c>
      <c r="U27" s="35">
        <f>AVERAGE('ปกติ 1.10.1_1'!U27,'ปกติ 1.10.1_2'!U27)</f>
        <v>0</v>
      </c>
      <c r="V27" s="36">
        <f>AVERAGE('ปกติ 1.10.1_1'!V27,'ปกติ 1.10.1_2'!V27)</f>
        <v>0</v>
      </c>
      <c r="W27" s="37">
        <f>AVERAGE('ปกติ 1.10.1_1'!W27,'ปกติ 1.10.1_2'!W27)</f>
        <v>71.583333333333343</v>
      </c>
    </row>
    <row r="28" spans="1:23" ht="18" customHeight="1" x14ac:dyDescent="0.5">
      <c r="B28" s="32"/>
      <c r="C28" s="75"/>
      <c r="D28" s="41" t="s">
        <v>25</v>
      </c>
      <c r="E28" s="41"/>
      <c r="F28" s="42">
        <f>AVERAGE('ปกติ 1.10.1_1'!F28,'ปกติ 1.10.1_2'!F28)</f>
        <v>7.9231692677070822E-2</v>
      </c>
      <c r="G28" s="43">
        <f>AVERAGE('ปกติ 1.10.1_1'!G28,'ปกติ 1.10.1_2'!G28)</f>
        <v>5.0420168067226892E-2</v>
      </c>
      <c r="H28" s="43">
        <f>AVERAGE('ปกติ 1.10.1_1'!H28,'ปกติ 1.10.1_2'!H28)</f>
        <v>8.6434573829531805E-2</v>
      </c>
      <c r="I28" s="43">
        <f>AVERAGE('ปกติ 1.10.1_1'!I28,'ปกติ 1.10.1_2'!I28)</f>
        <v>0.43937575030011999</v>
      </c>
      <c r="J28" s="43">
        <f>AVERAGE('ปกติ 1.10.1_1'!J28,'ปกติ 1.10.1_2'!J28)</f>
        <v>0</v>
      </c>
      <c r="K28" s="43">
        <f>AVERAGE('ปกติ 1.10.1_1'!K28,'ปกติ 1.10.1_2'!K28)</f>
        <v>0.16566626650660263</v>
      </c>
      <c r="L28" s="43">
        <f>AVERAGE('ปกติ 1.10.1_1'!L28,'ปกติ 1.10.1_2'!L28)</f>
        <v>0.19447779111644656</v>
      </c>
      <c r="M28" s="43">
        <f>AVERAGE('ปกติ 1.10.1_1'!M28,'ปกติ 1.10.1_2'!M28)</f>
        <v>0</v>
      </c>
      <c r="N28" s="43">
        <f>AVERAGE('ปกติ 1.10.1_1'!N28,'ปกติ 1.10.1_2'!N28)</f>
        <v>0</v>
      </c>
      <c r="O28" s="43">
        <f>AVERAGE('ปกติ 1.10.1_1'!O28,'ปกติ 1.10.1_2'!O28)</f>
        <v>4.3307322929171663</v>
      </c>
      <c r="P28" s="43">
        <f>AVERAGE('ปกติ 1.10.1_1'!P28,'ปกติ 1.10.1_2'!P28)</f>
        <v>0</v>
      </c>
      <c r="Q28" s="43">
        <f>AVERAGE('ปกติ 1.10.1_1'!Q28,'ปกติ 1.10.1_2'!Q28)</f>
        <v>0</v>
      </c>
      <c r="R28" s="43">
        <f>AVERAGE('ปกติ 1.10.1_1'!R28,'ปกติ 1.10.1_2'!R28)</f>
        <v>151.97288915566227</v>
      </c>
      <c r="S28" s="43">
        <f>AVERAGE('ปกติ 1.10.1_1'!S28,'ปกติ 1.10.1_2'!S28)</f>
        <v>0</v>
      </c>
      <c r="T28" s="43">
        <f>AVERAGE('ปกติ 1.10.1_1'!T28,'ปกติ 1.10.1_2'!T28)</f>
        <v>0</v>
      </c>
      <c r="U28" s="43">
        <f>AVERAGE('ปกติ 1.10.1_1'!U28,'ปกติ 1.10.1_2'!U28)</f>
        <v>0</v>
      </c>
      <c r="V28" s="44">
        <f>AVERAGE('ปกติ 1.10.1_1'!V28,'ปกติ 1.10.1_2'!V28)</f>
        <v>0</v>
      </c>
      <c r="W28" s="45">
        <f>AVERAGE('ปกติ 1.10.1_1'!W28,'ปกติ 1.10.1_2'!W28)</f>
        <v>157.31922769107643</v>
      </c>
    </row>
    <row r="29" spans="1:23" ht="18" customHeight="1" x14ac:dyDescent="0.5">
      <c r="A29" s="4" t="s">
        <v>26</v>
      </c>
      <c r="B29" s="26" t="s">
        <v>37</v>
      </c>
      <c r="C29" s="27" t="s">
        <v>52</v>
      </c>
      <c r="D29" s="28" t="s">
        <v>21</v>
      </c>
      <c r="E29" s="28" t="s">
        <v>21</v>
      </c>
      <c r="F29" s="93">
        <f>AVERAGE('ปกติ 1.10.1_1'!F29,'ปกติ 1.10.1_2'!F29)</f>
        <v>0.40312593076233744</v>
      </c>
      <c r="G29" s="29">
        <f>AVERAGE('ปกติ 1.10.1_1'!G29,'ปกติ 1.10.1_2'!G29)</f>
        <v>0.20523138832997989</v>
      </c>
      <c r="H29" s="29">
        <f>AVERAGE('ปกติ 1.10.1_1'!H29,'ปกติ 1.10.1_2'!H29)</f>
        <v>0.33968451952828804</v>
      </c>
      <c r="I29" s="29">
        <f>AVERAGE('ปกติ 1.10.1_1'!I29,'ปกติ 1.10.1_2'!I29)</f>
        <v>1.3559677392083591</v>
      </c>
      <c r="J29" s="29">
        <f>AVERAGE('ปกติ 1.10.1_1'!J29,'ปกติ 1.10.1_2'!J29)</f>
        <v>2.9826014913007459E-2</v>
      </c>
      <c r="K29" s="29">
        <f>AVERAGE('ปกติ 1.10.1_1'!K29,'ปกติ 1.10.1_2'!K29)</f>
        <v>0.66486768055000978</v>
      </c>
      <c r="L29" s="29">
        <f>AVERAGE('ปกติ 1.10.1_1'!L29,'ปกติ 1.10.1_2'!L29)</f>
        <v>0.59659053220421432</v>
      </c>
      <c r="M29" s="29">
        <f>AVERAGE('ปกติ 1.10.1_1'!M29,'ปกติ 1.10.1_2'!M29)</f>
        <v>0</v>
      </c>
      <c r="N29" s="29">
        <f>AVERAGE('ปกติ 1.10.1_1'!N29,'ปกติ 1.10.1_2'!N29)</f>
        <v>1.491300745650373E-2</v>
      </c>
      <c r="O29" s="29">
        <f>AVERAGE('ปกติ 1.10.1_1'!O29,'ปกติ 1.10.1_2'!O29)</f>
        <v>7.4057792130936884E-2</v>
      </c>
      <c r="P29" s="29">
        <f>AVERAGE('ปกติ 1.10.1_1'!P29,'ปกติ 1.10.1_2'!P29)</f>
        <v>1.491300745650373E-2</v>
      </c>
      <c r="Q29" s="29">
        <f>AVERAGE('ปกติ 1.10.1_1'!Q29,'ปกติ 1.10.1_2'!Q29)</f>
        <v>0.7212733414059016</v>
      </c>
      <c r="R29" s="29">
        <f>AVERAGE('ปกติ 1.10.1_1'!R29,'ปกติ 1.10.1_2'!R29)</f>
        <v>173.35399533594588</v>
      </c>
      <c r="S29" s="29">
        <f>AVERAGE('ปกติ 1.10.1_1'!S29,'ปกติ 1.10.1_2'!S29)</f>
        <v>0</v>
      </c>
      <c r="T29" s="29">
        <f>AVERAGE('ปกติ 1.10.1_1'!T29,'ปกติ 1.10.1_2'!T29)</f>
        <v>0</v>
      </c>
      <c r="U29" s="29">
        <f>AVERAGE('ปกติ 1.10.1_1'!U29,'ปกติ 1.10.1_2'!U29)</f>
        <v>0</v>
      </c>
      <c r="V29" s="30">
        <f>AVERAGE('ปกติ 1.10.1_1'!V29,'ปกติ 1.10.1_2'!V29)</f>
        <v>0.31317315658657824</v>
      </c>
      <c r="W29" s="31">
        <f>AVERAGE('ปกติ 1.10.1_1'!W29,'ปกติ 1.10.1_2'!W29)</f>
        <v>178.0876194464785</v>
      </c>
    </row>
    <row r="30" spans="1:23" ht="18" customHeight="1" x14ac:dyDescent="0.5">
      <c r="A30" s="4" t="s">
        <v>27</v>
      </c>
      <c r="B30" s="32" t="s">
        <v>37</v>
      </c>
      <c r="C30" s="74"/>
      <c r="D30" s="34"/>
      <c r="E30" s="34" t="s">
        <v>22</v>
      </c>
      <c r="F30" s="38">
        <f>AVERAGE('ปกติ 1.10.1_1'!F30,'ปกติ 1.10.1_2'!F30)</f>
        <v>0</v>
      </c>
      <c r="G30" s="35">
        <f>AVERAGE('ปกติ 1.10.1_1'!G30,'ปกติ 1.10.1_2'!G30)</f>
        <v>0</v>
      </c>
      <c r="H30" s="35">
        <f>AVERAGE('ปกติ 1.10.1_1'!H30,'ปกติ 1.10.1_2'!H30)</f>
        <v>0</v>
      </c>
      <c r="I30" s="35">
        <f>AVERAGE('ปกติ 1.10.1_1'!I30,'ปกติ 1.10.1_2'!I30)</f>
        <v>0</v>
      </c>
      <c r="J30" s="35">
        <f>AVERAGE('ปกติ 1.10.1_1'!J30,'ปกติ 1.10.1_2'!J30)</f>
        <v>0</v>
      </c>
      <c r="K30" s="35">
        <f>AVERAGE('ปกติ 1.10.1_1'!K30,'ปกติ 1.10.1_2'!K30)</f>
        <v>0</v>
      </c>
      <c r="L30" s="35">
        <f>AVERAGE('ปกติ 1.10.1_1'!L30,'ปกติ 1.10.1_2'!L30)</f>
        <v>0</v>
      </c>
      <c r="M30" s="35">
        <f>AVERAGE('ปกติ 1.10.1_1'!M30,'ปกติ 1.10.1_2'!M30)</f>
        <v>0</v>
      </c>
      <c r="N30" s="35">
        <f>AVERAGE('ปกติ 1.10.1_1'!N30,'ปกติ 1.10.1_2'!N30)</f>
        <v>0</v>
      </c>
      <c r="O30" s="35">
        <f>AVERAGE('ปกติ 1.10.1_1'!O30,'ปกติ 1.10.1_2'!O30)</f>
        <v>0</v>
      </c>
      <c r="P30" s="35">
        <f>AVERAGE('ปกติ 1.10.1_1'!P30,'ปกติ 1.10.1_2'!P30)</f>
        <v>0</v>
      </c>
      <c r="Q30" s="35">
        <f>AVERAGE('ปกติ 1.10.1_1'!Q30,'ปกติ 1.10.1_2'!Q30)</f>
        <v>0</v>
      </c>
      <c r="R30" s="35">
        <f>AVERAGE('ปกติ 1.10.1_1'!R30,'ปกติ 1.10.1_2'!R30)</f>
        <v>0.29411764705882348</v>
      </c>
      <c r="S30" s="35">
        <f>AVERAGE('ปกติ 1.10.1_1'!S30,'ปกติ 1.10.1_2'!S30)</f>
        <v>0</v>
      </c>
      <c r="T30" s="35">
        <f>AVERAGE('ปกติ 1.10.1_1'!T30,'ปกติ 1.10.1_2'!T30)</f>
        <v>0</v>
      </c>
      <c r="U30" s="35">
        <f>AVERAGE('ปกติ 1.10.1_1'!U30,'ปกติ 1.10.1_2'!U30)</f>
        <v>0</v>
      </c>
      <c r="V30" s="36">
        <f>AVERAGE('ปกติ 1.10.1_1'!V30,'ปกติ 1.10.1_2'!V30)</f>
        <v>0</v>
      </c>
      <c r="W30" s="37">
        <f>AVERAGE('ปกติ 1.10.1_1'!W30,'ปกติ 1.10.1_2'!W30)</f>
        <v>0.29411764705882348</v>
      </c>
    </row>
    <row r="31" spans="1:23" ht="18" customHeight="1" x14ac:dyDescent="0.5">
      <c r="B31" s="32"/>
      <c r="C31" s="74"/>
      <c r="D31" s="34"/>
      <c r="E31" s="34" t="s">
        <v>20</v>
      </c>
      <c r="F31" s="38">
        <f>AVERAGE('ปกติ 1.10.1_1'!F31,'ปกติ 1.10.1_2'!F31)</f>
        <v>0.40312593076233744</v>
      </c>
      <c r="G31" s="35">
        <f>AVERAGE('ปกติ 1.10.1_1'!G31,'ปกติ 1.10.1_2'!G31)</f>
        <v>0.20523138832997989</v>
      </c>
      <c r="H31" s="35">
        <f>AVERAGE('ปกติ 1.10.1_1'!H31,'ปกติ 1.10.1_2'!H31)</f>
        <v>0.33968451952828804</v>
      </c>
      <c r="I31" s="35">
        <f>AVERAGE('ปกติ 1.10.1_1'!I31,'ปกติ 1.10.1_2'!I31)</f>
        <v>1.3559677392083591</v>
      </c>
      <c r="J31" s="35">
        <f>AVERAGE('ปกติ 1.10.1_1'!J31,'ปกติ 1.10.1_2'!J31)</f>
        <v>2.9826014913007459E-2</v>
      </c>
      <c r="K31" s="35">
        <f>AVERAGE('ปกติ 1.10.1_1'!K31,'ปกติ 1.10.1_2'!K31)</f>
        <v>0.66486768055000978</v>
      </c>
      <c r="L31" s="35">
        <f>AVERAGE('ปกติ 1.10.1_1'!L31,'ปกติ 1.10.1_2'!L31)</f>
        <v>0.59659053220421432</v>
      </c>
      <c r="M31" s="35">
        <f>AVERAGE('ปกติ 1.10.1_1'!M31,'ปกติ 1.10.1_2'!M31)</f>
        <v>0</v>
      </c>
      <c r="N31" s="35">
        <f>AVERAGE('ปกติ 1.10.1_1'!N31,'ปกติ 1.10.1_2'!N31)</f>
        <v>1.491300745650373E-2</v>
      </c>
      <c r="O31" s="35">
        <f>AVERAGE('ปกติ 1.10.1_1'!O31,'ปกติ 1.10.1_2'!O31)</f>
        <v>7.4057792130936884E-2</v>
      </c>
      <c r="P31" s="35">
        <f>AVERAGE('ปกติ 1.10.1_1'!P31,'ปกติ 1.10.1_2'!P31)</f>
        <v>1.491300745650373E-2</v>
      </c>
      <c r="Q31" s="35">
        <f>AVERAGE('ปกติ 1.10.1_1'!Q31,'ปกติ 1.10.1_2'!Q31)</f>
        <v>0.7212733414059016</v>
      </c>
      <c r="R31" s="35">
        <f>AVERAGE('ปกติ 1.10.1_1'!R31,'ปกติ 1.10.1_2'!R31)</f>
        <v>173.64811298300469</v>
      </c>
      <c r="S31" s="35">
        <f>AVERAGE('ปกติ 1.10.1_1'!S31,'ปกติ 1.10.1_2'!S31)</f>
        <v>0</v>
      </c>
      <c r="T31" s="35">
        <f>AVERAGE('ปกติ 1.10.1_1'!T31,'ปกติ 1.10.1_2'!T31)</f>
        <v>0</v>
      </c>
      <c r="U31" s="35">
        <f>AVERAGE('ปกติ 1.10.1_1'!U31,'ปกติ 1.10.1_2'!U31)</f>
        <v>0</v>
      </c>
      <c r="V31" s="36">
        <f>AVERAGE('ปกติ 1.10.1_1'!V31,'ปกติ 1.10.1_2'!V31)</f>
        <v>0.31317315658657824</v>
      </c>
      <c r="W31" s="37">
        <f>AVERAGE('ปกติ 1.10.1_1'!W31,'ปกติ 1.10.1_2'!W31)</f>
        <v>178.38173709353731</v>
      </c>
    </row>
    <row r="32" spans="1:23" ht="18" customHeight="1" x14ac:dyDescent="0.5">
      <c r="A32" s="4" t="s">
        <v>28</v>
      </c>
      <c r="B32" s="32" t="s">
        <v>37</v>
      </c>
      <c r="C32" s="74"/>
      <c r="D32" s="34" t="s">
        <v>23</v>
      </c>
      <c r="E32" s="34" t="s">
        <v>22</v>
      </c>
      <c r="F32" s="38">
        <f>AVERAGE('ปกติ 1.10.1_1'!F32,'ปกติ 1.10.1_2'!F32)</f>
        <v>0</v>
      </c>
      <c r="G32" s="35">
        <f>AVERAGE('ปกติ 1.10.1_1'!G32,'ปกติ 1.10.1_2'!G32)</f>
        <v>0</v>
      </c>
      <c r="H32" s="35">
        <f>AVERAGE('ปกติ 1.10.1_1'!H32,'ปกติ 1.10.1_2'!H32)</f>
        <v>0</v>
      </c>
      <c r="I32" s="35">
        <f>AVERAGE('ปกติ 1.10.1_1'!I32,'ปกติ 1.10.1_2'!I32)</f>
        <v>0</v>
      </c>
      <c r="J32" s="35">
        <f>AVERAGE('ปกติ 1.10.1_1'!J32,'ปกติ 1.10.1_2'!J32)</f>
        <v>0</v>
      </c>
      <c r="K32" s="35">
        <f>AVERAGE('ปกติ 1.10.1_1'!K32,'ปกติ 1.10.1_2'!K32)</f>
        <v>0</v>
      </c>
      <c r="L32" s="35">
        <f>AVERAGE('ปกติ 1.10.1_1'!L32,'ปกติ 1.10.1_2'!L32)</f>
        <v>0</v>
      </c>
      <c r="M32" s="35">
        <f>AVERAGE('ปกติ 1.10.1_1'!M32,'ปกติ 1.10.1_2'!M32)</f>
        <v>0</v>
      </c>
      <c r="N32" s="35">
        <f>AVERAGE('ปกติ 1.10.1_1'!N32,'ปกติ 1.10.1_2'!N32)</f>
        <v>0</v>
      </c>
      <c r="O32" s="35">
        <f>AVERAGE('ปกติ 1.10.1_1'!O32,'ปกติ 1.10.1_2'!O32)</f>
        <v>0</v>
      </c>
      <c r="P32" s="35">
        <f>AVERAGE('ปกติ 1.10.1_1'!P32,'ปกติ 1.10.1_2'!P32)</f>
        <v>0</v>
      </c>
      <c r="Q32" s="35">
        <f>AVERAGE('ปกติ 1.10.1_1'!Q32,'ปกติ 1.10.1_2'!Q32)</f>
        <v>0</v>
      </c>
      <c r="R32" s="35">
        <f>AVERAGE('ปกติ 1.10.1_1'!R32,'ปกติ 1.10.1_2'!R32)</f>
        <v>61.208333333333336</v>
      </c>
      <c r="S32" s="35">
        <f>AVERAGE('ปกติ 1.10.1_1'!S32,'ปกติ 1.10.1_2'!S32)</f>
        <v>0</v>
      </c>
      <c r="T32" s="35">
        <f>AVERAGE('ปกติ 1.10.1_1'!T32,'ปกติ 1.10.1_2'!T32)</f>
        <v>0</v>
      </c>
      <c r="U32" s="35">
        <f>AVERAGE('ปกติ 1.10.1_1'!U32,'ปกติ 1.10.1_2'!U32)</f>
        <v>0</v>
      </c>
      <c r="V32" s="36">
        <f>AVERAGE('ปกติ 1.10.1_1'!V32,'ปกติ 1.10.1_2'!V32)</f>
        <v>0</v>
      </c>
      <c r="W32" s="37">
        <f>AVERAGE('ปกติ 1.10.1_1'!W32,'ปกติ 1.10.1_2'!W32)</f>
        <v>61.208333333333336</v>
      </c>
    </row>
    <row r="33" spans="1:23" ht="18" customHeight="1" x14ac:dyDescent="0.5">
      <c r="B33" s="32"/>
      <c r="C33" s="74"/>
      <c r="D33" s="34"/>
      <c r="E33" s="34" t="s">
        <v>24</v>
      </c>
      <c r="F33" s="38">
        <f>AVERAGE('ปกติ 1.10.1_1'!F33,'ปกติ 1.10.1_2'!F33)</f>
        <v>0</v>
      </c>
      <c r="G33" s="35">
        <f>AVERAGE('ปกติ 1.10.1_1'!G33,'ปกติ 1.10.1_2'!G33)</f>
        <v>0</v>
      </c>
      <c r="H33" s="35">
        <f>AVERAGE('ปกติ 1.10.1_1'!H33,'ปกติ 1.10.1_2'!H33)</f>
        <v>0</v>
      </c>
      <c r="I33" s="35">
        <f>AVERAGE('ปกติ 1.10.1_1'!I33,'ปกติ 1.10.1_2'!I33)</f>
        <v>0</v>
      </c>
      <c r="J33" s="35">
        <f>AVERAGE('ปกติ 1.10.1_1'!J33,'ปกติ 1.10.1_2'!J33)</f>
        <v>0</v>
      </c>
      <c r="K33" s="35">
        <f>AVERAGE('ปกติ 1.10.1_1'!K33,'ปกติ 1.10.1_2'!K33)</f>
        <v>0</v>
      </c>
      <c r="L33" s="35">
        <f>AVERAGE('ปกติ 1.10.1_1'!L33,'ปกติ 1.10.1_2'!L33)</f>
        <v>0</v>
      </c>
      <c r="M33" s="35">
        <f>AVERAGE('ปกติ 1.10.1_1'!M33,'ปกติ 1.10.1_2'!M33)</f>
        <v>0</v>
      </c>
      <c r="N33" s="35">
        <f>AVERAGE('ปกติ 1.10.1_1'!N33,'ปกติ 1.10.1_2'!N33)</f>
        <v>0</v>
      </c>
      <c r="O33" s="35">
        <f>AVERAGE('ปกติ 1.10.1_1'!O33,'ปกติ 1.10.1_2'!O33)</f>
        <v>0</v>
      </c>
      <c r="P33" s="35">
        <f>AVERAGE('ปกติ 1.10.1_1'!P33,'ปกติ 1.10.1_2'!P33)</f>
        <v>0</v>
      </c>
      <c r="Q33" s="35">
        <f>AVERAGE('ปกติ 1.10.1_1'!Q33,'ปกติ 1.10.1_2'!Q33)</f>
        <v>0</v>
      </c>
      <c r="R33" s="35">
        <f>AVERAGE('ปกติ 1.10.1_1'!R33,'ปกติ 1.10.1_2'!R33)</f>
        <v>122.41666666666667</v>
      </c>
      <c r="S33" s="35">
        <f>AVERAGE('ปกติ 1.10.1_1'!S33,'ปกติ 1.10.1_2'!S33)</f>
        <v>0</v>
      </c>
      <c r="T33" s="35">
        <f>AVERAGE('ปกติ 1.10.1_1'!T33,'ปกติ 1.10.1_2'!T33)</f>
        <v>0</v>
      </c>
      <c r="U33" s="35">
        <f>AVERAGE('ปกติ 1.10.1_1'!U33,'ปกติ 1.10.1_2'!U33)</f>
        <v>0</v>
      </c>
      <c r="V33" s="36">
        <f>AVERAGE('ปกติ 1.10.1_1'!V33,'ปกติ 1.10.1_2'!V33)</f>
        <v>0</v>
      </c>
      <c r="W33" s="37">
        <f>AVERAGE('ปกติ 1.10.1_1'!W33,'ปกติ 1.10.1_2'!W33)</f>
        <v>122.41666666666667</v>
      </c>
    </row>
    <row r="34" spans="1:23" ht="18" customHeight="1" x14ac:dyDescent="0.5">
      <c r="B34" s="32"/>
      <c r="C34" s="75"/>
      <c r="D34" s="41" t="s">
        <v>25</v>
      </c>
      <c r="E34" s="41"/>
      <c r="F34" s="42">
        <f>AVERAGE('ปกติ 1.10.1_1'!F34,'ปกติ 1.10.1_2'!F34)</f>
        <v>0.40312593076233744</v>
      </c>
      <c r="G34" s="43">
        <f>AVERAGE('ปกติ 1.10.1_1'!G34,'ปกติ 1.10.1_2'!G34)</f>
        <v>0.20523138832997989</v>
      </c>
      <c r="H34" s="43">
        <f>AVERAGE('ปกติ 1.10.1_1'!H34,'ปกติ 1.10.1_2'!H34)</f>
        <v>0.33968451952828804</v>
      </c>
      <c r="I34" s="43">
        <f>AVERAGE('ปกติ 1.10.1_1'!I34,'ปกติ 1.10.1_2'!I34)</f>
        <v>1.3559677392083591</v>
      </c>
      <c r="J34" s="43">
        <f>AVERAGE('ปกติ 1.10.1_1'!J34,'ปกติ 1.10.1_2'!J34)</f>
        <v>2.9826014913007459E-2</v>
      </c>
      <c r="K34" s="43">
        <f>AVERAGE('ปกติ 1.10.1_1'!K34,'ปกติ 1.10.1_2'!K34)</f>
        <v>0.66486768055000978</v>
      </c>
      <c r="L34" s="43">
        <f>AVERAGE('ปกติ 1.10.1_1'!L34,'ปกติ 1.10.1_2'!L34)</f>
        <v>0.59659053220421432</v>
      </c>
      <c r="M34" s="43">
        <f>AVERAGE('ปกติ 1.10.1_1'!M34,'ปกติ 1.10.1_2'!M34)</f>
        <v>0</v>
      </c>
      <c r="N34" s="43">
        <f>AVERAGE('ปกติ 1.10.1_1'!N34,'ปกติ 1.10.1_2'!N34)</f>
        <v>1.491300745650373E-2</v>
      </c>
      <c r="O34" s="43">
        <f>AVERAGE('ปกติ 1.10.1_1'!O34,'ปกติ 1.10.1_2'!O34)</f>
        <v>7.4057792130936884E-2</v>
      </c>
      <c r="P34" s="43">
        <f>AVERAGE('ปกติ 1.10.1_1'!P34,'ปกติ 1.10.1_2'!P34)</f>
        <v>1.491300745650373E-2</v>
      </c>
      <c r="Q34" s="43">
        <f>AVERAGE('ปกติ 1.10.1_1'!Q34,'ปกติ 1.10.1_2'!Q34)</f>
        <v>0.7212733414059016</v>
      </c>
      <c r="R34" s="43">
        <f>AVERAGE('ปกติ 1.10.1_1'!R34,'ปกติ 1.10.1_2'!R34)</f>
        <v>296.06477964967138</v>
      </c>
      <c r="S34" s="43">
        <f>AVERAGE('ปกติ 1.10.1_1'!S34,'ปกติ 1.10.1_2'!S34)</f>
        <v>0</v>
      </c>
      <c r="T34" s="43">
        <f>AVERAGE('ปกติ 1.10.1_1'!T34,'ปกติ 1.10.1_2'!T34)</f>
        <v>0</v>
      </c>
      <c r="U34" s="43">
        <f>AVERAGE('ปกติ 1.10.1_1'!U34,'ปกติ 1.10.1_2'!U34)</f>
        <v>0</v>
      </c>
      <c r="V34" s="44">
        <f>AVERAGE('ปกติ 1.10.1_1'!V34,'ปกติ 1.10.1_2'!V34)</f>
        <v>0.31317315658657824</v>
      </c>
      <c r="W34" s="45">
        <f>AVERAGE('ปกติ 1.10.1_1'!W34,'ปกติ 1.10.1_2'!W34)</f>
        <v>300.798403760204</v>
      </c>
    </row>
    <row r="35" spans="1:23" ht="18" customHeight="1" x14ac:dyDescent="0.5">
      <c r="A35" s="4" t="s">
        <v>26</v>
      </c>
      <c r="B35" s="26" t="s">
        <v>39</v>
      </c>
      <c r="C35" s="27" t="s">
        <v>53</v>
      </c>
      <c r="D35" s="28" t="s">
        <v>21</v>
      </c>
      <c r="E35" s="28" t="s">
        <v>21</v>
      </c>
      <c r="F35" s="93">
        <f>AVERAGE('ปกติ 1.10.1_1'!F35,'ปกติ 1.10.1_2'!F35)</f>
        <v>8.8235294117647065E-2</v>
      </c>
      <c r="G35" s="29">
        <f>AVERAGE('ปกติ 1.10.1_1'!G35,'ปกติ 1.10.1_2'!G35)</f>
        <v>0</v>
      </c>
      <c r="H35" s="29">
        <f>AVERAGE('ปกติ 1.10.1_1'!H35,'ปกติ 1.10.1_2'!H35)</f>
        <v>0</v>
      </c>
      <c r="I35" s="29">
        <f>AVERAGE('ปกติ 1.10.1_1'!I35,'ปกติ 1.10.1_2'!I35)</f>
        <v>0</v>
      </c>
      <c r="J35" s="29">
        <f>AVERAGE('ปกติ 1.10.1_1'!J35,'ปกติ 1.10.1_2'!J35)</f>
        <v>0</v>
      </c>
      <c r="K35" s="29">
        <f>AVERAGE('ปกติ 1.10.1_1'!K35,'ปกติ 1.10.1_2'!K35)</f>
        <v>0</v>
      </c>
      <c r="L35" s="29">
        <f>AVERAGE('ปกติ 1.10.1_1'!L35,'ปกติ 1.10.1_2'!L35)</f>
        <v>0</v>
      </c>
      <c r="M35" s="29">
        <f>AVERAGE('ปกติ 1.10.1_1'!M35,'ปกติ 1.10.1_2'!M35)</f>
        <v>0</v>
      </c>
      <c r="N35" s="29">
        <f>AVERAGE('ปกติ 1.10.1_1'!N35,'ปกติ 1.10.1_2'!N35)</f>
        <v>0</v>
      </c>
      <c r="O35" s="29">
        <f>AVERAGE('ปกติ 1.10.1_1'!O35,'ปกติ 1.10.1_2'!O35)</f>
        <v>0</v>
      </c>
      <c r="P35" s="29">
        <f>AVERAGE('ปกติ 1.10.1_1'!P35,'ปกติ 1.10.1_2'!P35)</f>
        <v>0</v>
      </c>
      <c r="Q35" s="29">
        <f>AVERAGE('ปกติ 1.10.1_1'!Q35,'ปกติ 1.10.1_2'!Q35)</f>
        <v>0</v>
      </c>
      <c r="R35" s="29">
        <f>AVERAGE('ปกติ 1.10.1_1'!R35,'ปกติ 1.10.1_2'!R35)</f>
        <v>102.64705882352939</v>
      </c>
      <c r="S35" s="29">
        <f>AVERAGE('ปกติ 1.10.1_1'!S35,'ปกติ 1.10.1_2'!S35)</f>
        <v>0</v>
      </c>
      <c r="T35" s="29">
        <f>AVERAGE('ปกติ 1.10.1_1'!T35,'ปกติ 1.10.1_2'!T35)</f>
        <v>0</v>
      </c>
      <c r="U35" s="29">
        <f>AVERAGE('ปกติ 1.10.1_1'!U35,'ปกติ 1.10.1_2'!U35)</f>
        <v>0</v>
      </c>
      <c r="V35" s="30">
        <f>AVERAGE('ปกติ 1.10.1_1'!V35,'ปกติ 1.10.1_2'!V35)</f>
        <v>0</v>
      </c>
      <c r="W35" s="31">
        <f>AVERAGE('ปกติ 1.10.1_1'!W35,'ปกติ 1.10.1_2'!W35)</f>
        <v>102.73529411764704</v>
      </c>
    </row>
    <row r="36" spans="1:23" ht="18" customHeight="1" x14ac:dyDescent="0.5">
      <c r="A36" s="4" t="s">
        <v>27</v>
      </c>
      <c r="B36" s="32" t="s">
        <v>39</v>
      </c>
      <c r="C36" s="74"/>
      <c r="D36" s="34"/>
      <c r="E36" s="34" t="s">
        <v>22</v>
      </c>
      <c r="F36" s="38">
        <f>AVERAGE('ปกติ 1.10.1_1'!F36,'ปกติ 1.10.1_2'!F36)</f>
        <v>0</v>
      </c>
      <c r="G36" s="35">
        <f>AVERAGE('ปกติ 1.10.1_1'!G36,'ปกติ 1.10.1_2'!G36)</f>
        <v>0</v>
      </c>
      <c r="H36" s="35">
        <f>AVERAGE('ปกติ 1.10.1_1'!H36,'ปกติ 1.10.1_2'!H36)</f>
        <v>0</v>
      </c>
      <c r="I36" s="35">
        <f>AVERAGE('ปกติ 1.10.1_1'!I36,'ปกติ 1.10.1_2'!I36)</f>
        <v>0</v>
      </c>
      <c r="J36" s="35">
        <f>AVERAGE('ปกติ 1.10.1_1'!J36,'ปกติ 1.10.1_2'!J36)</f>
        <v>0</v>
      </c>
      <c r="K36" s="35">
        <f>AVERAGE('ปกติ 1.10.1_1'!K36,'ปกติ 1.10.1_2'!K36)</f>
        <v>0</v>
      </c>
      <c r="L36" s="35">
        <f>AVERAGE('ปกติ 1.10.1_1'!L36,'ปกติ 1.10.1_2'!L36)</f>
        <v>0</v>
      </c>
      <c r="M36" s="35">
        <f>AVERAGE('ปกติ 1.10.1_1'!M36,'ปกติ 1.10.1_2'!M36)</f>
        <v>0</v>
      </c>
      <c r="N36" s="35">
        <f>AVERAGE('ปกติ 1.10.1_1'!N36,'ปกติ 1.10.1_2'!N36)</f>
        <v>0</v>
      </c>
      <c r="O36" s="35">
        <f>AVERAGE('ปกติ 1.10.1_1'!O36,'ปกติ 1.10.1_2'!O36)</f>
        <v>0</v>
      </c>
      <c r="P36" s="35">
        <f>AVERAGE('ปกติ 1.10.1_1'!P36,'ปกติ 1.10.1_2'!P36)</f>
        <v>0</v>
      </c>
      <c r="Q36" s="35">
        <f>AVERAGE('ปกติ 1.10.1_1'!Q36,'ปกติ 1.10.1_2'!Q36)</f>
        <v>0</v>
      </c>
      <c r="R36" s="35">
        <f>AVERAGE('ปกติ 1.10.1_1'!R36,'ปกติ 1.10.1_2'!R36)</f>
        <v>0.17647058823529413</v>
      </c>
      <c r="S36" s="35">
        <f>AVERAGE('ปกติ 1.10.1_1'!S36,'ปกติ 1.10.1_2'!S36)</f>
        <v>0</v>
      </c>
      <c r="T36" s="35">
        <f>AVERAGE('ปกติ 1.10.1_1'!T36,'ปกติ 1.10.1_2'!T36)</f>
        <v>0</v>
      </c>
      <c r="U36" s="35">
        <f>AVERAGE('ปกติ 1.10.1_1'!U36,'ปกติ 1.10.1_2'!U36)</f>
        <v>0</v>
      </c>
      <c r="V36" s="36">
        <f>AVERAGE('ปกติ 1.10.1_1'!V36,'ปกติ 1.10.1_2'!V36)</f>
        <v>0</v>
      </c>
      <c r="W36" s="37">
        <f>AVERAGE('ปกติ 1.10.1_1'!W36,'ปกติ 1.10.1_2'!W36)</f>
        <v>0.17647058823529413</v>
      </c>
    </row>
    <row r="37" spans="1:23" ht="18" customHeight="1" x14ac:dyDescent="0.5">
      <c r="B37" s="32"/>
      <c r="C37" s="74"/>
      <c r="D37" s="34"/>
      <c r="E37" s="34" t="s">
        <v>20</v>
      </c>
      <c r="F37" s="38">
        <f>AVERAGE('ปกติ 1.10.1_1'!F37,'ปกติ 1.10.1_2'!F37)</f>
        <v>8.8235294117647065E-2</v>
      </c>
      <c r="G37" s="35">
        <f>AVERAGE('ปกติ 1.10.1_1'!G37,'ปกติ 1.10.1_2'!G37)</f>
        <v>0</v>
      </c>
      <c r="H37" s="35">
        <f>AVERAGE('ปกติ 1.10.1_1'!H37,'ปกติ 1.10.1_2'!H37)</f>
        <v>0</v>
      </c>
      <c r="I37" s="35">
        <f>AVERAGE('ปกติ 1.10.1_1'!I37,'ปกติ 1.10.1_2'!I37)</f>
        <v>0</v>
      </c>
      <c r="J37" s="35">
        <f>AVERAGE('ปกติ 1.10.1_1'!J37,'ปกติ 1.10.1_2'!J37)</f>
        <v>0</v>
      </c>
      <c r="K37" s="35">
        <f>AVERAGE('ปกติ 1.10.1_1'!K37,'ปกติ 1.10.1_2'!K37)</f>
        <v>0</v>
      </c>
      <c r="L37" s="35">
        <f>AVERAGE('ปกติ 1.10.1_1'!L37,'ปกติ 1.10.1_2'!L37)</f>
        <v>0</v>
      </c>
      <c r="M37" s="35">
        <f>AVERAGE('ปกติ 1.10.1_1'!M37,'ปกติ 1.10.1_2'!M37)</f>
        <v>0</v>
      </c>
      <c r="N37" s="35">
        <f>AVERAGE('ปกติ 1.10.1_1'!N37,'ปกติ 1.10.1_2'!N37)</f>
        <v>0</v>
      </c>
      <c r="O37" s="35">
        <f>AVERAGE('ปกติ 1.10.1_1'!O37,'ปกติ 1.10.1_2'!O37)</f>
        <v>0</v>
      </c>
      <c r="P37" s="35">
        <f>AVERAGE('ปกติ 1.10.1_1'!P37,'ปกติ 1.10.1_2'!P37)</f>
        <v>0</v>
      </c>
      <c r="Q37" s="35">
        <f>AVERAGE('ปกติ 1.10.1_1'!Q37,'ปกติ 1.10.1_2'!Q37)</f>
        <v>0</v>
      </c>
      <c r="R37" s="35">
        <f>AVERAGE('ปกติ 1.10.1_1'!R37,'ปกติ 1.10.1_2'!R37)</f>
        <v>102.8235294117647</v>
      </c>
      <c r="S37" s="35">
        <f>AVERAGE('ปกติ 1.10.1_1'!S37,'ปกติ 1.10.1_2'!S37)</f>
        <v>0</v>
      </c>
      <c r="T37" s="35">
        <f>AVERAGE('ปกติ 1.10.1_1'!T37,'ปกติ 1.10.1_2'!T37)</f>
        <v>0</v>
      </c>
      <c r="U37" s="35">
        <f>AVERAGE('ปกติ 1.10.1_1'!U37,'ปกติ 1.10.1_2'!U37)</f>
        <v>0</v>
      </c>
      <c r="V37" s="36">
        <f>AVERAGE('ปกติ 1.10.1_1'!V37,'ปกติ 1.10.1_2'!V37)</f>
        <v>0</v>
      </c>
      <c r="W37" s="37">
        <f>AVERAGE('ปกติ 1.10.1_1'!W37,'ปกติ 1.10.1_2'!W37)</f>
        <v>102.91176470588235</v>
      </c>
    </row>
    <row r="38" spans="1:23" ht="18" customHeight="1" x14ac:dyDescent="0.5">
      <c r="A38" s="4" t="s">
        <v>28</v>
      </c>
      <c r="B38" s="32" t="s">
        <v>39</v>
      </c>
      <c r="C38" s="74"/>
      <c r="D38" s="34" t="s">
        <v>23</v>
      </c>
      <c r="E38" s="34" t="s">
        <v>22</v>
      </c>
      <c r="F38" s="38">
        <f>AVERAGE('ปกติ 1.10.1_1'!F38,'ปกติ 1.10.1_2'!F38)</f>
        <v>0</v>
      </c>
      <c r="G38" s="35">
        <f>AVERAGE('ปกติ 1.10.1_1'!G38,'ปกติ 1.10.1_2'!G38)</f>
        <v>0</v>
      </c>
      <c r="H38" s="35">
        <f>AVERAGE('ปกติ 1.10.1_1'!H38,'ปกติ 1.10.1_2'!H38)</f>
        <v>0</v>
      </c>
      <c r="I38" s="35">
        <f>AVERAGE('ปกติ 1.10.1_1'!I38,'ปกติ 1.10.1_2'!I38)</f>
        <v>0</v>
      </c>
      <c r="J38" s="35">
        <f>AVERAGE('ปกติ 1.10.1_1'!J38,'ปกติ 1.10.1_2'!J38)</f>
        <v>0</v>
      </c>
      <c r="K38" s="35">
        <f>AVERAGE('ปกติ 1.10.1_1'!K38,'ปกติ 1.10.1_2'!K38)</f>
        <v>0</v>
      </c>
      <c r="L38" s="35">
        <f>AVERAGE('ปกติ 1.10.1_1'!L38,'ปกติ 1.10.1_2'!L38)</f>
        <v>0</v>
      </c>
      <c r="M38" s="35">
        <f>AVERAGE('ปกติ 1.10.1_1'!M38,'ปกติ 1.10.1_2'!M38)</f>
        <v>0</v>
      </c>
      <c r="N38" s="35">
        <f>AVERAGE('ปกติ 1.10.1_1'!N38,'ปกติ 1.10.1_2'!N38)</f>
        <v>0</v>
      </c>
      <c r="O38" s="35">
        <f>AVERAGE('ปกติ 1.10.1_1'!O38,'ปกติ 1.10.1_2'!O38)</f>
        <v>0</v>
      </c>
      <c r="P38" s="35">
        <f>AVERAGE('ปกติ 1.10.1_1'!P38,'ปกติ 1.10.1_2'!P38)</f>
        <v>0</v>
      </c>
      <c r="Q38" s="35">
        <f>AVERAGE('ปกติ 1.10.1_1'!Q38,'ปกติ 1.10.1_2'!Q38)</f>
        <v>0</v>
      </c>
      <c r="R38" s="35">
        <f>AVERAGE('ปกติ 1.10.1_1'!R38,'ปกติ 1.10.1_2'!R38)</f>
        <v>7.7916666666666661</v>
      </c>
      <c r="S38" s="35">
        <f>AVERAGE('ปกติ 1.10.1_1'!S38,'ปกติ 1.10.1_2'!S38)</f>
        <v>0</v>
      </c>
      <c r="T38" s="35">
        <f>AVERAGE('ปกติ 1.10.1_1'!T38,'ปกติ 1.10.1_2'!T38)</f>
        <v>0</v>
      </c>
      <c r="U38" s="35">
        <f>AVERAGE('ปกติ 1.10.1_1'!U38,'ปกติ 1.10.1_2'!U38)</f>
        <v>0</v>
      </c>
      <c r="V38" s="36">
        <f>AVERAGE('ปกติ 1.10.1_1'!V38,'ปกติ 1.10.1_2'!V38)</f>
        <v>0</v>
      </c>
      <c r="W38" s="37">
        <f>AVERAGE('ปกติ 1.10.1_1'!W38,'ปกติ 1.10.1_2'!W38)</f>
        <v>7.7916666666666661</v>
      </c>
    </row>
    <row r="39" spans="1:23" ht="18" customHeight="1" x14ac:dyDescent="0.5">
      <c r="B39" s="32"/>
      <c r="C39" s="74"/>
      <c r="D39" s="34"/>
      <c r="E39" s="34" t="s">
        <v>24</v>
      </c>
      <c r="F39" s="38">
        <f>AVERAGE('ปกติ 1.10.1_1'!F39,'ปกติ 1.10.1_2'!F39)</f>
        <v>0</v>
      </c>
      <c r="G39" s="35">
        <f>AVERAGE('ปกติ 1.10.1_1'!G39,'ปกติ 1.10.1_2'!G39)</f>
        <v>0</v>
      </c>
      <c r="H39" s="35">
        <f>AVERAGE('ปกติ 1.10.1_1'!H39,'ปกติ 1.10.1_2'!H39)</f>
        <v>0</v>
      </c>
      <c r="I39" s="35">
        <f>AVERAGE('ปกติ 1.10.1_1'!I39,'ปกติ 1.10.1_2'!I39)</f>
        <v>0</v>
      </c>
      <c r="J39" s="35">
        <f>AVERAGE('ปกติ 1.10.1_1'!J39,'ปกติ 1.10.1_2'!J39)</f>
        <v>0</v>
      </c>
      <c r="K39" s="35">
        <f>AVERAGE('ปกติ 1.10.1_1'!K39,'ปกติ 1.10.1_2'!K39)</f>
        <v>0</v>
      </c>
      <c r="L39" s="35">
        <f>AVERAGE('ปกติ 1.10.1_1'!L39,'ปกติ 1.10.1_2'!L39)</f>
        <v>0</v>
      </c>
      <c r="M39" s="35">
        <f>AVERAGE('ปกติ 1.10.1_1'!M39,'ปกติ 1.10.1_2'!M39)</f>
        <v>0</v>
      </c>
      <c r="N39" s="35">
        <f>AVERAGE('ปกติ 1.10.1_1'!N39,'ปกติ 1.10.1_2'!N39)</f>
        <v>0</v>
      </c>
      <c r="O39" s="35">
        <f>AVERAGE('ปกติ 1.10.1_1'!O39,'ปกติ 1.10.1_2'!O39)</f>
        <v>0</v>
      </c>
      <c r="P39" s="35">
        <f>AVERAGE('ปกติ 1.10.1_1'!P39,'ปกติ 1.10.1_2'!P39)</f>
        <v>0</v>
      </c>
      <c r="Q39" s="35">
        <f>AVERAGE('ปกติ 1.10.1_1'!Q39,'ปกติ 1.10.1_2'!Q39)</f>
        <v>0</v>
      </c>
      <c r="R39" s="35">
        <f>AVERAGE('ปกติ 1.10.1_1'!R39,'ปกติ 1.10.1_2'!R39)</f>
        <v>15.583333333333332</v>
      </c>
      <c r="S39" s="35">
        <f>AVERAGE('ปกติ 1.10.1_1'!S39,'ปกติ 1.10.1_2'!S39)</f>
        <v>0</v>
      </c>
      <c r="T39" s="35">
        <f>AVERAGE('ปกติ 1.10.1_1'!T39,'ปกติ 1.10.1_2'!T39)</f>
        <v>0</v>
      </c>
      <c r="U39" s="35">
        <f>AVERAGE('ปกติ 1.10.1_1'!U39,'ปกติ 1.10.1_2'!U39)</f>
        <v>0</v>
      </c>
      <c r="V39" s="36">
        <f>AVERAGE('ปกติ 1.10.1_1'!V39,'ปกติ 1.10.1_2'!V39)</f>
        <v>0</v>
      </c>
      <c r="W39" s="37">
        <f>AVERAGE('ปกติ 1.10.1_1'!W39,'ปกติ 1.10.1_2'!W39)</f>
        <v>15.583333333333332</v>
      </c>
    </row>
    <row r="40" spans="1:23" ht="18" customHeight="1" x14ac:dyDescent="0.5">
      <c r="B40" s="32"/>
      <c r="C40" s="75"/>
      <c r="D40" s="41" t="s">
        <v>25</v>
      </c>
      <c r="E40" s="41"/>
      <c r="F40" s="42">
        <f>AVERAGE('ปกติ 1.10.1_1'!F40,'ปกติ 1.10.1_2'!F40)</f>
        <v>8.8235294117647065E-2</v>
      </c>
      <c r="G40" s="43">
        <f>AVERAGE('ปกติ 1.10.1_1'!G40,'ปกติ 1.10.1_2'!G40)</f>
        <v>0</v>
      </c>
      <c r="H40" s="43">
        <f>AVERAGE('ปกติ 1.10.1_1'!H40,'ปกติ 1.10.1_2'!H40)</f>
        <v>0</v>
      </c>
      <c r="I40" s="43">
        <f>AVERAGE('ปกติ 1.10.1_1'!I40,'ปกติ 1.10.1_2'!I40)</f>
        <v>0</v>
      </c>
      <c r="J40" s="43">
        <f>AVERAGE('ปกติ 1.10.1_1'!J40,'ปกติ 1.10.1_2'!J40)</f>
        <v>0</v>
      </c>
      <c r="K40" s="43">
        <f>AVERAGE('ปกติ 1.10.1_1'!K40,'ปกติ 1.10.1_2'!K40)</f>
        <v>0</v>
      </c>
      <c r="L40" s="43">
        <f>AVERAGE('ปกติ 1.10.1_1'!L40,'ปกติ 1.10.1_2'!L40)</f>
        <v>0</v>
      </c>
      <c r="M40" s="43">
        <f>AVERAGE('ปกติ 1.10.1_1'!M40,'ปกติ 1.10.1_2'!M40)</f>
        <v>0</v>
      </c>
      <c r="N40" s="43">
        <f>AVERAGE('ปกติ 1.10.1_1'!N40,'ปกติ 1.10.1_2'!N40)</f>
        <v>0</v>
      </c>
      <c r="O40" s="43">
        <f>AVERAGE('ปกติ 1.10.1_1'!O40,'ปกติ 1.10.1_2'!O40)</f>
        <v>0</v>
      </c>
      <c r="P40" s="43">
        <f>AVERAGE('ปกติ 1.10.1_1'!P40,'ปกติ 1.10.1_2'!P40)</f>
        <v>0</v>
      </c>
      <c r="Q40" s="43">
        <f>AVERAGE('ปกติ 1.10.1_1'!Q40,'ปกติ 1.10.1_2'!Q40)</f>
        <v>0</v>
      </c>
      <c r="R40" s="43">
        <f>AVERAGE('ปกติ 1.10.1_1'!R40,'ปกติ 1.10.1_2'!R40)</f>
        <v>118.40686274509804</v>
      </c>
      <c r="S40" s="43">
        <f>AVERAGE('ปกติ 1.10.1_1'!S40,'ปกติ 1.10.1_2'!S40)</f>
        <v>0</v>
      </c>
      <c r="T40" s="43">
        <f>AVERAGE('ปกติ 1.10.1_1'!T40,'ปกติ 1.10.1_2'!T40)</f>
        <v>0</v>
      </c>
      <c r="U40" s="43">
        <f>AVERAGE('ปกติ 1.10.1_1'!U40,'ปกติ 1.10.1_2'!U40)</f>
        <v>0</v>
      </c>
      <c r="V40" s="44">
        <f>AVERAGE('ปกติ 1.10.1_1'!V40,'ปกติ 1.10.1_2'!V40)</f>
        <v>0</v>
      </c>
      <c r="W40" s="45">
        <f>AVERAGE('ปกติ 1.10.1_1'!W40,'ปกติ 1.10.1_2'!W40)</f>
        <v>118.49509803921568</v>
      </c>
    </row>
    <row r="41" spans="1:23" ht="18" customHeight="1" x14ac:dyDescent="0.5">
      <c r="A41" s="4" t="s">
        <v>26</v>
      </c>
      <c r="B41" s="26" t="s">
        <v>54</v>
      </c>
      <c r="C41" s="27" t="s">
        <v>55</v>
      </c>
      <c r="D41" s="28" t="s">
        <v>21</v>
      </c>
      <c r="E41" s="28" t="s">
        <v>21</v>
      </c>
      <c r="F41" s="93">
        <f>AVERAGE('ปกติ 1.10.1_1'!F41,'ปกติ 1.10.1_2'!F41)</f>
        <v>0</v>
      </c>
      <c r="G41" s="29">
        <f>AVERAGE('ปกติ 1.10.1_1'!G41,'ปกติ 1.10.1_2'!G41)</f>
        <v>0</v>
      </c>
      <c r="H41" s="29">
        <f>AVERAGE('ปกติ 1.10.1_1'!H41,'ปกติ 1.10.1_2'!H41)</f>
        <v>0</v>
      </c>
      <c r="I41" s="29">
        <f>AVERAGE('ปกติ 1.10.1_1'!I41,'ปกติ 1.10.1_2'!I41)</f>
        <v>0</v>
      </c>
      <c r="J41" s="29">
        <f>AVERAGE('ปกติ 1.10.1_1'!J41,'ปกติ 1.10.1_2'!J41)</f>
        <v>0</v>
      </c>
      <c r="K41" s="29">
        <f>AVERAGE('ปกติ 1.10.1_1'!K41,'ปกติ 1.10.1_2'!K41)</f>
        <v>0</v>
      </c>
      <c r="L41" s="29">
        <f>AVERAGE('ปกติ 1.10.1_1'!L41,'ปกติ 1.10.1_2'!L41)</f>
        <v>0</v>
      </c>
      <c r="M41" s="29">
        <f>AVERAGE('ปกติ 1.10.1_1'!M41,'ปกติ 1.10.1_2'!M41)</f>
        <v>0</v>
      </c>
      <c r="N41" s="29">
        <f>AVERAGE('ปกติ 1.10.1_1'!N41,'ปกติ 1.10.1_2'!N41)</f>
        <v>0</v>
      </c>
      <c r="O41" s="29">
        <f>AVERAGE('ปกติ 1.10.1_1'!O41,'ปกติ 1.10.1_2'!O41)</f>
        <v>0</v>
      </c>
      <c r="P41" s="29">
        <f>AVERAGE('ปกติ 1.10.1_1'!P41,'ปกติ 1.10.1_2'!P41)</f>
        <v>0</v>
      </c>
      <c r="Q41" s="29">
        <f>AVERAGE('ปกติ 1.10.1_1'!Q41,'ปกติ 1.10.1_2'!Q41)</f>
        <v>0</v>
      </c>
      <c r="R41" s="29">
        <f>AVERAGE('ปกติ 1.10.1_1'!R41,'ปกติ 1.10.1_2'!R41)</f>
        <v>0</v>
      </c>
      <c r="S41" s="29">
        <f>AVERAGE('ปกติ 1.10.1_1'!S41,'ปกติ 1.10.1_2'!S41)</f>
        <v>0</v>
      </c>
      <c r="T41" s="29">
        <f>AVERAGE('ปกติ 1.10.1_1'!T41,'ปกติ 1.10.1_2'!T41)</f>
        <v>0</v>
      </c>
      <c r="U41" s="29">
        <f>AVERAGE('ปกติ 1.10.1_1'!U41,'ปกติ 1.10.1_2'!U41)</f>
        <v>0</v>
      </c>
      <c r="V41" s="30">
        <f>AVERAGE('ปกติ 1.10.1_1'!V41,'ปกติ 1.10.1_2'!V41)</f>
        <v>0</v>
      </c>
      <c r="W41" s="31">
        <f>AVERAGE('ปกติ 1.10.1_1'!W41,'ปกติ 1.10.1_2'!W41)</f>
        <v>0</v>
      </c>
    </row>
    <row r="42" spans="1:23" ht="18" customHeight="1" x14ac:dyDescent="0.5">
      <c r="A42" s="4" t="s">
        <v>27</v>
      </c>
      <c r="B42" s="32" t="s">
        <v>54</v>
      </c>
      <c r="C42" s="74"/>
      <c r="D42" s="34"/>
      <c r="E42" s="34" t="s">
        <v>22</v>
      </c>
      <c r="F42" s="38">
        <f>AVERAGE('ปกติ 1.10.1_1'!F42,'ปกติ 1.10.1_2'!F42)</f>
        <v>0</v>
      </c>
      <c r="G42" s="35">
        <f>AVERAGE('ปกติ 1.10.1_1'!G42,'ปกติ 1.10.1_2'!G42)</f>
        <v>0</v>
      </c>
      <c r="H42" s="35">
        <f>AVERAGE('ปกติ 1.10.1_1'!H42,'ปกติ 1.10.1_2'!H42)</f>
        <v>0</v>
      </c>
      <c r="I42" s="35">
        <f>AVERAGE('ปกติ 1.10.1_1'!I42,'ปกติ 1.10.1_2'!I42)</f>
        <v>0</v>
      </c>
      <c r="J42" s="35">
        <f>AVERAGE('ปกติ 1.10.1_1'!J42,'ปกติ 1.10.1_2'!J42)</f>
        <v>0</v>
      </c>
      <c r="K42" s="35">
        <f>AVERAGE('ปกติ 1.10.1_1'!K42,'ปกติ 1.10.1_2'!K42)</f>
        <v>0</v>
      </c>
      <c r="L42" s="35">
        <f>AVERAGE('ปกติ 1.10.1_1'!L42,'ปกติ 1.10.1_2'!L42)</f>
        <v>0</v>
      </c>
      <c r="M42" s="35">
        <f>AVERAGE('ปกติ 1.10.1_1'!M42,'ปกติ 1.10.1_2'!M42)</f>
        <v>0</v>
      </c>
      <c r="N42" s="35">
        <f>AVERAGE('ปกติ 1.10.1_1'!N42,'ปกติ 1.10.1_2'!N42)</f>
        <v>0</v>
      </c>
      <c r="O42" s="35">
        <f>AVERAGE('ปกติ 1.10.1_1'!O42,'ปกติ 1.10.1_2'!O42)</f>
        <v>0</v>
      </c>
      <c r="P42" s="35">
        <f>AVERAGE('ปกติ 1.10.1_1'!P42,'ปกติ 1.10.1_2'!P42)</f>
        <v>0</v>
      </c>
      <c r="Q42" s="35">
        <f>AVERAGE('ปกติ 1.10.1_1'!Q42,'ปกติ 1.10.1_2'!Q42)</f>
        <v>0</v>
      </c>
      <c r="R42" s="35">
        <f>AVERAGE('ปกติ 1.10.1_1'!R42,'ปกติ 1.10.1_2'!R42)</f>
        <v>0</v>
      </c>
      <c r="S42" s="35">
        <f>AVERAGE('ปกติ 1.10.1_1'!S42,'ปกติ 1.10.1_2'!S42)</f>
        <v>0</v>
      </c>
      <c r="T42" s="35">
        <f>AVERAGE('ปกติ 1.10.1_1'!T42,'ปกติ 1.10.1_2'!T42)</f>
        <v>0</v>
      </c>
      <c r="U42" s="35">
        <f>AVERAGE('ปกติ 1.10.1_1'!U42,'ปกติ 1.10.1_2'!U42)</f>
        <v>0</v>
      </c>
      <c r="V42" s="36">
        <f>AVERAGE('ปกติ 1.10.1_1'!V42,'ปกติ 1.10.1_2'!V42)</f>
        <v>0</v>
      </c>
      <c r="W42" s="37">
        <f>AVERAGE('ปกติ 1.10.1_1'!W42,'ปกติ 1.10.1_2'!W42)</f>
        <v>0</v>
      </c>
    </row>
    <row r="43" spans="1:23" ht="18" customHeight="1" x14ac:dyDescent="0.5">
      <c r="B43" s="32"/>
      <c r="C43" s="74"/>
      <c r="D43" s="34"/>
      <c r="E43" s="34" t="s">
        <v>20</v>
      </c>
      <c r="F43" s="38">
        <f>AVERAGE('ปกติ 1.10.1_1'!F43,'ปกติ 1.10.1_2'!F43)</f>
        <v>0</v>
      </c>
      <c r="G43" s="35">
        <f>AVERAGE('ปกติ 1.10.1_1'!G43,'ปกติ 1.10.1_2'!G43)</f>
        <v>0</v>
      </c>
      <c r="H43" s="35">
        <f>AVERAGE('ปกติ 1.10.1_1'!H43,'ปกติ 1.10.1_2'!H43)</f>
        <v>0</v>
      </c>
      <c r="I43" s="35">
        <f>AVERAGE('ปกติ 1.10.1_1'!I43,'ปกติ 1.10.1_2'!I43)</f>
        <v>0</v>
      </c>
      <c r="J43" s="35">
        <f>AVERAGE('ปกติ 1.10.1_1'!J43,'ปกติ 1.10.1_2'!J43)</f>
        <v>0</v>
      </c>
      <c r="K43" s="35">
        <f>AVERAGE('ปกติ 1.10.1_1'!K43,'ปกติ 1.10.1_2'!K43)</f>
        <v>0</v>
      </c>
      <c r="L43" s="35">
        <f>AVERAGE('ปกติ 1.10.1_1'!L43,'ปกติ 1.10.1_2'!L43)</f>
        <v>0</v>
      </c>
      <c r="M43" s="35">
        <f>AVERAGE('ปกติ 1.10.1_1'!M43,'ปกติ 1.10.1_2'!M43)</f>
        <v>0</v>
      </c>
      <c r="N43" s="35">
        <f>AVERAGE('ปกติ 1.10.1_1'!N43,'ปกติ 1.10.1_2'!N43)</f>
        <v>0</v>
      </c>
      <c r="O43" s="35">
        <f>AVERAGE('ปกติ 1.10.1_1'!O43,'ปกติ 1.10.1_2'!O43)</f>
        <v>0</v>
      </c>
      <c r="P43" s="35">
        <f>AVERAGE('ปกติ 1.10.1_1'!P43,'ปกติ 1.10.1_2'!P43)</f>
        <v>0</v>
      </c>
      <c r="Q43" s="35">
        <f>AVERAGE('ปกติ 1.10.1_1'!Q43,'ปกติ 1.10.1_2'!Q43)</f>
        <v>0</v>
      </c>
      <c r="R43" s="35">
        <f>AVERAGE('ปกติ 1.10.1_1'!R43,'ปกติ 1.10.1_2'!R43)</f>
        <v>0</v>
      </c>
      <c r="S43" s="35">
        <f>AVERAGE('ปกติ 1.10.1_1'!S43,'ปกติ 1.10.1_2'!S43)</f>
        <v>0</v>
      </c>
      <c r="T43" s="35">
        <f>AVERAGE('ปกติ 1.10.1_1'!T43,'ปกติ 1.10.1_2'!T43)</f>
        <v>0</v>
      </c>
      <c r="U43" s="35">
        <f>AVERAGE('ปกติ 1.10.1_1'!U43,'ปกติ 1.10.1_2'!U43)</f>
        <v>0</v>
      </c>
      <c r="V43" s="36">
        <f>AVERAGE('ปกติ 1.10.1_1'!V43,'ปกติ 1.10.1_2'!V43)</f>
        <v>0</v>
      </c>
      <c r="W43" s="37">
        <f>AVERAGE('ปกติ 1.10.1_1'!W43,'ปกติ 1.10.1_2'!W43)</f>
        <v>0</v>
      </c>
    </row>
    <row r="44" spans="1:23" ht="18" customHeight="1" x14ac:dyDescent="0.5">
      <c r="A44" s="4" t="s">
        <v>28</v>
      </c>
      <c r="B44" s="32" t="s">
        <v>54</v>
      </c>
      <c r="C44" s="74"/>
      <c r="D44" s="34" t="s">
        <v>23</v>
      </c>
      <c r="E44" s="34" t="s">
        <v>22</v>
      </c>
      <c r="F44" s="38">
        <f>AVERAGE('ปกติ 1.10.1_1'!F44,'ปกติ 1.10.1_2'!F44)</f>
        <v>0.16666666666666666</v>
      </c>
      <c r="G44" s="35">
        <f>AVERAGE('ปกติ 1.10.1_1'!G44,'ปกติ 1.10.1_2'!G44)</f>
        <v>0</v>
      </c>
      <c r="H44" s="35">
        <f>AVERAGE('ปกติ 1.10.1_1'!H44,'ปกติ 1.10.1_2'!H44)</f>
        <v>0</v>
      </c>
      <c r="I44" s="35">
        <f>AVERAGE('ปกติ 1.10.1_1'!I44,'ปกติ 1.10.1_2'!I44)</f>
        <v>0</v>
      </c>
      <c r="J44" s="35">
        <f>AVERAGE('ปกติ 1.10.1_1'!J44,'ปกติ 1.10.1_2'!J44)</f>
        <v>0</v>
      </c>
      <c r="K44" s="35">
        <f>AVERAGE('ปกติ 1.10.1_1'!K44,'ปกติ 1.10.1_2'!K44)</f>
        <v>0</v>
      </c>
      <c r="L44" s="35">
        <f>AVERAGE('ปกติ 1.10.1_1'!L44,'ปกติ 1.10.1_2'!L44)</f>
        <v>0</v>
      </c>
      <c r="M44" s="35">
        <f>AVERAGE('ปกติ 1.10.1_1'!M44,'ปกติ 1.10.1_2'!M44)</f>
        <v>0</v>
      </c>
      <c r="N44" s="35">
        <f>AVERAGE('ปกติ 1.10.1_1'!N44,'ปกติ 1.10.1_2'!N44)</f>
        <v>0</v>
      </c>
      <c r="O44" s="35">
        <f>AVERAGE('ปกติ 1.10.1_1'!O44,'ปกติ 1.10.1_2'!O44)</f>
        <v>0</v>
      </c>
      <c r="P44" s="35">
        <f>AVERAGE('ปกติ 1.10.1_1'!P44,'ปกติ 1.10.1_2'!P44)</f>
        <v>0</v>
      </c>
      <c r="Q44" s="35">
        <f>AVERAGE('ปกติ 1.10.1_1'!Q44,'ปกติ 1.10.1_2'!Q44)</f>
        <v>0</v>
      </c>
      <c r="R44" s="35">
        <f>AVERAGE('ปกติ 1.10.1_1'!R44,'ปกติ 1.10.1_2'!R44)</f>
        <v>30.666666666666668</v>
      </c>
      <c r="S44" s="35">
        <f>AVERAGE('ปกติ 1.10.1_1'!S44,'ปกติ 1.10.1_2'!S44)</f>
        <v>0</v>
      </c>
      <c r="T44" s="35">
        <f>AVERAGE('ปกติ 1.10.1_1'!T44,'ปกติ 1.10.1_2'!T44)</f>
        <v>0</v>
      </c>
      <c r="U44" s="35">
        <f>AVERAGE('ปกติ 1.10.1_1'!U44,'ปกติ 1.10.1_2'!U44)</f>
        <v>0</v>
      </c>
      <c r="V44" s="36">
        <f>AVERAGE('ปกติ 1.10.1_1'!V44,'ปกติ 1.10.1_2'!V44)</f>
        <v>0</v>
      </c>
      <c r="W44" s="37">
        <f>AVERAGE('ปกติ 1.10.1_1'!W44,'ปกติ 1.10.1_2'!W44)</f>
        <v>30.833333333333336</v>
      </c>
    </row>
    <row r="45" spans="1:23" ht="18" customHeight="1" x14ac:dyDescent="0.5">
      <c r="B45" s="32"/>
      <c r="C45" s="74"/>
      <c r="D45" s="34"/>
      <c r="E45" s="34" t="s">
        <v>24</v>
      </c>
      <c r="F45" s="38">
        <f>AVERAGE('ปกติ 1.10.1_1'!F45,'ปกติ 1.10.1_2'!F45)</f>
        <v>0.33333333333333331</v>
      </c>
      <c r="G45" s="35">
        <f>AVERAGE('ปกติ 1.10.1_1'!G45,'ปกติ 1.10.1_2'!G45)</f>
        <v>0</v>
      </c>
      <c r="H45" s="35">
        <f>AVERAGE('ปกติ 1.10.1_1'!H45,'ปกติ 1.10.1_2'!H45)</f>
        <v>0</v>
      </c>
      <c r="I45" s="35">
        <f>AVERAGE('ปกติ 1.10.1_1'!I45,'ปกติ 1.10.1_2'!I45)</f>
        <v>0</v>
      </c>
      <c r="J45" s="35">
        <f>AVERAGE('ปกติ 1.10.1_1'!J45,'ปกติ 1.10.1_2'!J45)</f>
        <v>0</v>
      </c>
      <c r="K45" s="35">
        <f>AVERAGE('ปกติ 1.10.1_1'!K45,'ปกติ 1.10.1_2'!K45)</f>
        <v>0</v>
      </c>
      <c r="L45" s="35">
        <f>AVERAGE('ปกติ 1.10.1_1'!L45,'ปกติ 1.10.1_2'!L45)</f>
        <v>0</v>
      </c>
      <c r="M45" s="35">
        <f>AVERAGE('ปกติ 1.10.1_1'!M45,'ปกติ 1.10.1_2'!M45)</f>
        <v>0</v>
      </c>
      <c r="N45" s="35">
        <f>AVERAGE('ปกติ 1.10.1_1'!N45,'ปกติ 1.10.1_2'!N45)</f>
        <v>0</v>
      </c>
      <c r="O45" s="35">
        <f>AVERAGE('ปกติ 1.10.1_1'!O45,'ปกติ 1.10.1_2'!O45)</f>
        <v>0</v>
      </c>
      <c r="P45" s="35">
        <f>AVERAGE('ปกติ 1.10.1_1'!P45,'ปกติ 1.10.1_2'!P45)</f>
        <v>0</v>
      </c>
      <c r="Q45" s="35">
        <f>AVERAGE('ปกติ 1.10.1_1'!Q45,'ปกติ 1.10.1_2'!Q45)</f>
        <v>0</v>
      </c>
      <c r="R45" s="35">
        <f>AVERAGE('ปกติ 1.10.1_1'!R45,'ปกติ 1.10.1_2'!R45)</f>
        <v>61.333333333333336</v>
      </c>
      <c r="S45" s="35">
        <f>AVERAGE('ปกติ 1.10.1_1'!S45,'ปกติ 1.10.1_2'!S45)</f>
        <v>0</v>
      </c>
      <c r="T45" s="35">
        <f>AVERAGE('ปกติ 1.10.1_1'!T45,'ปกติ 1.10.1_2'!T45)</f>
        <v>0</v>
      </c>
      <c r="U45" s="35">
        <f>AVERAGE('ปกติ 1.10.1_1'!U45,'ปกติ 1.10.1_2'!U45)</f>
        <v>0</v>
      </c>
      <c r="V45" s="36">
        <f>AVERAGE('ปกติ 1.10.1_1'!V45,'ปกติ 1.10.1_2'!V45)</f>
        <v>0</v>
      </c>
      <c r="W45" s="37">
        <f>AVERAGE('ปกติ 1.10.1_1'!W45,'ปกติ 1.10.1_2'!W45)</f>
        <v>61.666666666666671</v>
      </c>
    </row>
    <row r="46" spans="1:23" ht="18" customHeight="1" x14ac:dyDescent="0.5">
      <c r="B46" s="32"/>
      <c r="C46" s="76"/>
      <c r="D46" s="47" t="s">
        <v>25</v>
      </c>
      <c r="E46" s="47"/>
      <c r="F46" s="18">
        <f>AVERAGE('ปกติ 1.10.1_1'!F46,'ปกติ 1.10.1_2'!F46)</f>
        <v>0.33333333333333331</v>
      </c>
      <c r="G46" s="19">
        <f>AVERAGE('ปกติ 1.10.1_1'!G46,'ปกติ 1.10.1_2'!G46)</f>
        <v>0</v>
      </c>
      <c r="H46" s="19">
        <f>AVERAGE('ปกติ 1.10.1_1'!H46,'ปกติ 1.10.1_2'!H46)</f>
        <v>0</v>
      </c>
      <c r="I46" s="19">
        <f>AVERAGE('ปกติ 1.10.1_1'!I46,'ปกติ 1.10.1_2'!I46)</f>
        <v>0</v>
      </c>
      <c r="J46" s="19">
        <f>AVERAGE('ปกติ 1.10.1_1'!J46,'ปกติ 1.10.1_2'!J46)</f>
        <v>0</v>
      </c>
      <c r="K46" s="19">
        <f>AVERAGE('ปกติ 1.10.1_1'!K46,'ปกติ 1.10.1_2'!K46)</f>
        <v>0</v>
      </c>
      <c r="L46" s="19">
        <f>AVERAGE('ปกติ 1.10.1_1'!L46,'ปกติ 1.10.1_2'!L46)</f>
        <v>0</v>
      </c>
      <c r="M46" s="19">
        <f>AVERAGE('ปกติ 1.10.1_1'!M46,'ปกติ 1.10.1_2'!M46)</f>
        <v>0</v>
      </c>
      <c r="N46" s="19">
        <f>AVERAGE('ปกติ 1.10.1_1'!N46,'ปกติ 1.10.1_2'!N46)</f>
        <v>0</v>
      </c>
      <c r="O46" s="19">
        <f>AVERAGE('ปกติ 1.10.1_1'!O46,'ปกติ 1.10.1_2'!O46)</f>
        <v>0</v>
      </c>
      <c r="P46" s="19">
        <f>AVERAGE('ปกติ 1.10.1_1'!P46,'ปกติ 1.10.1_2'!P46)</f>
        <v>0</v>
      </c>
      <c r="Q46" s="19">
        <f>AVERAGE('ปกติ 1.10.1_1'!Q46,'ปกติ 1.10.1_2'!Q46)</f>
        <v>0</v>
      </c>
      <c r="R46" s="19">
        <f>AVERAGE('ปกติ 1.10.1_1'!R46,'ปกติ 1.10.1_2'!R46)</f>
        <v>61.333333333333336</v>
      </c>
      <c r="S46" s="19">
        <f>AVERAGE('ปกติ 1.10.1_1'!S46,'ปกติ 1.10.1_2'!S46)</f>
        <v>0</v>
      </c>
      <c r="T46" s="19">
        <f>AVERAGE('ปกติ 1.10.1_1'!T46,'ปกติ 1.10.1_2'!T46)</f>
        <v>0</v>
      </c>
      <c r="U46" s="19">
        <f>AVERAGE('ปกติ 1.10.1_1'!U46,'ปกติ 1.10.1_2'!U46)</f>
        <v>0</v>
      </c>
      <c r="V46" s="48">
        <f>AVERAGE('ปกติ 1.10.1_1'!V46,'ปกติ 1.10.1_2'!V46)</f>
        <v>0</v>
      </c>
      <c r="W46" s="22">
        <f>AVERAGE('ปกติ 1.10.1_1'!W46,'ปกติ 1.10.1_2'!W46)</f>
        <v>61.666666666666671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X46"/>
  <sheetViews>
    <sheetView showGridLines="0" workbookViewId="0">
      <selection activeCell="L9" sqref="L9"/>
    </sheetView>
  </sheetViews>
  <sheetFormatPr defaultRowHeight="18" customHeight="1" x14ac:dyDescent="0.5"/>
  <cols>
    <col min="1" max="1" width="7.28515625" style="4" customWidth="1"/>
    <col min="2" max="2" width="4.7109375" style="4" customWidth="1"/>
    <col min="3" max="3" width="37.7109375" style="13" customWidth="1"/>
    <col min="4" max="5" width="5.7109375" style="13" customWidth="1"/>
    <col min="6" max="17" width="6.7109375" style="13" customWidth="1"/>
    <col min="18" max="18" width="9.140625" style="13" bestFit="1" customWidth="1"/>
    <col min="19" max="22" width="6.7109375" style="13" customWidth="1"/>
    <col min="23" max="23" width="9.28515625" style="13" bestFit="1" customWidth="1"/>
    <col min="24" max="16384" width="9.140625" style="13"/>
  </cols>
  <sheetData>
    <row r="1" spans="1:24" s="107" customFormat="1" ht="18" customHeight="1" x14ac:dyDescent="0.5">
      <c r="A1" s="105"/>
      <c r="B1" s="105"/>
      <c r="C1" s="108" t="s">
        <v>61</v>
      </c>
    </row>
    <row r="2" spans="1:24" s="2" customFormat="1" ht="18" customHeight="1" x14ac:dyDescent="0.5">
      <c r="A2" s="1"/>
      <c r="B2" s="1"/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 x14ac:dyDescent="0.5">
      <c r="B3" s="5"/>
      <c r="C3" s="6" t="s">
        <v>0</v>
      </c>
      <c r="D3" s="7" t="s">
        <v>4</v>
      </c>
      <c r="E3" s="8" t="s">
        <v>5</v>
      </c>
      <c r="F3" s="49" t="s">
        <v>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1:24" ht="18" customHeight="1" x14ac:dyDescent="0.5">
      <c r="B4" s="14"/>
      <c r="C4" s="15"/>
      <c r="D4" s="16" t="s">
        <v>1</v>
      </c>
      <c r="E4" s="17" t="s">
        <v>2</v>
      </c>
      <c r="F4" s="53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4" t="s">
        <v>13</v>
      </c>
      <c r="N4" s="54" t="s">
        <v>14</v>
      </c>
      <c r="O4" s="54" t="s">
        <v>15</v>
      </c>
      <c r="P4" s="54" t="s">
        <v>16</v>
      </c>
      <c r="Q4" s="54" t="s">
        <v>17</v>
      </c>
      <c r="R4" s="54" t="s">
        <v>18</v>
      </c>
      <c r="S4" s="55" t="s">
        <v>19</v>
      </c>
      <c r="T4" s="55" t="s">
        <v>49</v>
      </c>
      <c r="U4" s="55" t="s">
        <v>41</v>
      </c>
      <c r="V4" s="56" t="s">
        <v>50</v>
      </c>
      <c r="W4" s="57" t="s">
        <v>20</v>
      </c>
    </row>
    <row r="5" spans="1:24" s="24" customFormat="1" ht="18" customHeight="1" x14ac:dyDescent="0.5">
      <c r="A5" s="23"/>
      <c r="B5" s="14"/>
      <c r="C5" s="81" t="s">
        <v>29</v>
      </c>
      <c r="D5" s="81" t="s">
        <v>21</v>
      </c>
      <c r="E5" s="81" t="s">
        <v>21</v>
      </c>
      <c r="F5" s="82">
        <v>1.8193262416629183</v>
      </c>
      <c r="G5" s="83">
        <v>2.145296828408783</v>
      </c>
      <c r="H5" s="83">
        <v>1.3120771881953774</v>
      </c>
      <c r="I5" s="83">
        <v>5.0603725361112186</v>
      </c>
      <c r="J5" s="83">
        <v>0.90268365410680407</v>
      </c>
      <c r="K5" s="83">
        <v>2.7434308711077482</v>
      </c>
      <c r="L5" s="83">
        <v>3.4016544583093786</v>
      </c>
      <c r="M5" s="83">
        <v>0.21957169964760098</v>
      </c>
      <c r="N5" s="83">
        <v>0.3659528327460016</v>
      </c>
      <c r="O5" s="83">
        <v>1.3009332765364212</v>
      </c>
      <c r="P5" s="83">
        <v>0.43101111412306853</v>
      </c>
      <c r="Q5" s="83">
        <v>1.2036407615155245</v>
      </c>
      <c r="R5" s="83">
        <v>532.89707148368029</v>
      </c>
      <c r="S5" s="83">
        <v>0</v>
      </c>
      <c r="T5" s="83">
        <v>2.4396855516400109E-2</v>
      </c>
      <c r="U5" s="83">
        <v>0</v>
      </c>
      <c r="V5" s="84">
        <v>0.1057197072377338</v>
      </c>
      <c r="W5" s="85">
        <v>553.93313950890524</v>
      </c>
    </row>
    <row r="6" spans="1:24" s="24" customFormat="1" ht="18" customHeight="1" x14ac:dyDescent="0.5">
      <c r="A6" s="23"/>
      <c r="B6" s="14"/>
      <c r="C6" s="86"/>
      <c r="D6" s="81"/>
      <c r="E6" s="81" t="s">
        <v>22</v>
      </c>
      <c r="F6" s="82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1.2352941176470589</v>
      </c>
      <c r="S6" s="83">
        <v>0</v>
      </c>
      <c r="T6" s="83">
        <v>0</v>
      </c>
      <c r="U6" s="83">
        <v>0</v>
      </c>
      <c r="V6" s="84">
        <v>0</v>
      </c>
      <c r="W6" s="85">
        <v>1.2352941176470589</v>
      </c>
    </row>
    <row r="7" spans="1:24" s="24" customFormat="1" ht="18" customHeight="1" x14ac:dyDescent="0.5">
      <c r="A7" s="23"/>
      <c r="B7" s="14"/>
      <c r="C7" s="86"/>
      <c r="D7" s="81"/>
      <c r="E7" s="81" t="s">
        <v>20</v>
      </c>
      <c r="F7" s="82">
        <v>1.8193262416629183</v>
      </c>
      <c r="G7" s="83">
        <v>2.145296828408783</v>
      </c>
      <c r="H7" s="83">
        <v>1.3120771881953774</v>
      </c>
      <c r="I7" s="83">
        <v>5.0603725361112186</v>
      </c>
      <c r="J7" s="83">
        <v>0.90268365410680407</v>
      </c>
      <c r="K7" s="83">
        <v>2.7434308711077482</v>
      </c>
      <c r="L7" s="83">
        <v>3.4016544583093786</v>
      </c>
      <c r="M7" s="83">
        <v>0.21957169964760098</v>
      </c>
      <c r="N7" s="83">
        <v>0.3659528327460016</v>
      </c>
      <c r="O7" s="83">
        <v>1.3009332765364212</v>
      </c>
      <c r="P7" s="83">
        <v>0.43101111412306853</v>
      </c>
      <c r="Q7" s="83">
        <v>1.2036407615155245</v>
      </c>
      <c r="R7" s="83">
        <v>534.13236560132736</v>
      </c>
      <c r="S7" s="83">
        <v>0</v>
      </c>
      <c r="T7" s="83">
        <v>2.4396855516400109E-2</v>
      </c>
      <c r="U7" s="83">
        <v>0</v>
      </c>
      <c r="V7" s="84">
        <v>0.1057197072377338</v>
      </c>
      <c r="W7" s="85">
        <v>555.16843362655231</v>
      </c>
    </row>
    <row r="8" spans="1:24" s="24" customFormat="1" ht="18" customHeight="1" x14ac:dyDescent="0.5">
      <c r="A8" s="23"/>
      <c r="B8" s="14"/>
      <c r="C8" s="86"/>
      <c r="D8" s="81" t="s">
        <v>23</v>
      </c>
      <c r="E8" s="81" t="s">
        <v>22</v>
      </c>
      <c r="F8" s="82">
        <v>0</v>
      </c>
      <c r="G8" s="83">
        <v>0</v>
      </c>
      <c r="H8" s="83">
        <v>0.5</v>
      </c>
      <c r="I8" s="83">
        <v>0</v>
      </c>
      <c r="J8" s="83">
        <v>0</v>
      </c>
      <c r="K8" s="83">
        <v>1.0833333333333333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198.49999999999997</v>
      </c>
      <c r="S8" s="83">
        <v>0</v>
      </c>
      <c r="T8" s="83">
        <v>0</v>
      </c>
      <c r="U8" s="83">
        <v>0</v>
      </c>
      <c r="V8" s="84">
        <v>0</v>
      </c>
      <c r="W8" s="85">
        <v>200.08333333333334</v>
      </c>
    </row>
    <row r="9" spans="1:24" s="24" customFormat="1" ht="18" customHeight="1" x14ac:dyDescent="0.5">
      <c r="A9" s="23"/>
      <c r="B9" s="14"/>
      <c r="C9" s="86"/>
      <c r="D9" s="81"/>
      <c r="E9" s="81" t="s">
        <v>24</v>
      </c>
      <c r="F9" s="82">
        <v>0</v>
      </c>
      <c r="G9" s="83">
        <v>0</v>
      </c>
      <c r="H9" s="83">
        <v>1</v>
      </c>
      <c r="I9" s="83">
        <v>0</v>
      </c>
      <c r="J9" s="83">
        <v>0</v>
      </c>
      <c r="K9" s="83">
        <v>2.1666666666666665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396.99999999999994</v>
      </c>
      <c r="S9" s="83">
        <v>0</v>
      </c>
      <c r="T9" s="83">
        <v>0</v>
      </c>
      <c r="U9" s="83">
        <v>0</v>
      </c>
      <c r="V9" s="84">
        <v>0</v>
      </c>
      <c r="W9" s="85">
        <v>400.16666666666669</v>
      </c>
    </row>
    <row r="10" spans="1:24" s="24" customFormat="1" ht="18" customHeight="1" x14ac:dyDescent="0.5">
      <c r="A10" s="23"/>
      <c r="B10" s="14"/>
      <c r="C10" s="86"/>
      <c r="D10" s="87" t="s">
        <v>25</v>
      </c>
      <c r="E10" s="87"/>
      <c r="F10" s="82">
        <v>1.8193262416629183</v>
      </c>
      <c r="G10" s="83">
        <v>2.145296828408783</v>
      </c>
      <c r="H10" s="83">
        <v>2.3120771881953774</v>
      </c>
      <c r="I10" s="83">
        <v>5.0603725361112186</v>
      </c>
      <c r="J10" s="83">
        <v>0.90268365410680407</v>
      </c>
      <c r="K10" s="83">
        <v>4.9100975377744147</v>
      </c>
      <c r="L10" s="83">
        <v>3.4016544583093786</v>
      </c>
      <c r="M10" s="83">
        <v>0.21957169964760098</v>
      </c>
      <c r="N10" s="83">
        <v>0.3659528327460016</v>
      </c>
      <c r="O10" s="83">
        <v>1.3009332765364212</v>
      </c>
      <c r="P10" s="83">
        <v>0.43101111412306853</v>
      </c>
      <c r="Q10" s="83">
        <v>1.2036407615155245</v>
      </c>
      <c r="R10" s="83">
        <v>931.13236560132736</v>
      </c>
      <c r="S10" s="83">
        <v>0</v>
      </c>
      <c r="T10" s="83">
        <v>2.4396855516400109E-2</v>
      </c>
      <c r="U10" s="83">
        <v>0</v>
      </c>
      <c r="V10" s="84">
        <v>0.1057197072377338</v>
      </c>
      <c r="W10" s="85">
        <v>955.33510029321906</v>
      </c>
      <c r="X10" s="25">
        <f>+W16+W22+W28+W34+W40+W46</f>
        <v>955.33510029321906</v>
      </c>
    </row>
    <row r="11" spans="1:24" ht="18" customHeight="1" x14ac:dyDescent="0.5">
      <c r="A11" s="4" t="s">
        <v>26</v>
      </c>
      <c r="B11" s="26" t="s">
        <v>31</v>
      </c>
      <c r="C11" s="27" t="s">
        <v>51</v>
      </c>
      <c r="D11" s="28" t="s">
        <v>21</v>
      </c>
      <c r="E11" s="28" t="s">
        <v>21</v>
      </c>
      <c r="F11" s="93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83.352941176470594</v>
      </c>
      <c r="S11" s="29">
        <v>0</v>
      </c>
      <c r="T11" s="29">
        <v>0</v>
      </c>
      <c r="U11" s="29">
        <v>0</v>
      </c>
      <c r="V11" s="30">
        <v>0</v>
      </c>
      <c r="W11" s="31">
        <v>83.352941176470594</v>
      </c>
    </row>
    <row r="12" spans="1:24" ht="18" customHeight="1" x14ac:dyDescent="0.5">
      <c r="A12" s="4" t="s">
        <v>27</v>
      </c>
      <c r="B12" s="32" t="s">
        <v>31</v>
      </c>
      <c r="C12" s="33"/>
      <c r="D12" s="34"/>
      <c r="E12" s="34" t="s">
        <v>22</v>
      </c>
      <c r="F12" s="38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0.88235294117647056</v>
      </c>
      <c r="S12" s="35">
        <v>0</v>
      </c>
      <c r="T12" s="35">
        <v>0</v>
      </c>
      <c r="U12" s="35">
        <v>0</v>
      </c>
      <c r="V12" s="36">
        <v>0</v>
      </c>
      <c r="W12" s="37">
        <v>0.88235294117647056</v>
      </c>
    </row>
    <row r="13" spans="1:24" ht="18" customHeight="1" x14ac:dyDescent="0.5">
      <c r="B13" s="32"/>
      <c r="C13" s="33"/>
      <c r="D13" s="34"/>
      <c r="E13" s="34" t="s">
        <v>20</v>
      </c>
      <c r="F13" s="38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84.235294117647058</v>
      </c>
      <c r="S13" s="35">
        <v>0</v>
      </c>
      <c r="T13" s="35">
        <v>0</v>
      </c>
      <c r="U13" s="35">
        <v>0</v>
      </c>
      <c r="V13" s="36">
        <v>0</v>
      </c>
      <c r="W13" s="37">
        <v>84.235294117647058</v>
      </c>
    </row>
    <row r="14" spans="1:24" ht="18" customHeight="1" x14ac:dyDescent="0.5">
      <c r="A14" s="4" t="s">
        <v>28</v>
      </c>
      <c r="B14" s="32" t="s">
        <v>31</v>
      </c>
      <c r="C14" s="33"/>
      <c r="D14" s="34" t="s">
        <v>23</v>
      </c>
      <c r="E14" s="34" t="s">
        <v>22</v>
      </c>
      <c r="F14" s="38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23.416666666666668</v>
      </c>
      <c r="S14" s="35">
        <v>0</v>
      </c>
      <c r="T14" s="35">
        <v>0</v>
      </c>
      <c r="U14" s="35">
        <v>0</v>
      </c>
      <c r="V14" s="36">
        <v>0</v>
      </c>
      <c r="W14" s="37">
        <v>23.416666666666668</v>
      </c>
    </row>
    <row r="15" spans="1:24" ht="18" customHeight="1" x14ac:dyDescent="0.5">
      <c r="B15" s="39"/>
      <c r="C15" s="33"/>
      <c r="D15" s="34"/>
      <c r="E15" s="34" t="s">
        <v>24</v>
      </c>
      <c r="F15" s="38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46.833333333333336</v>
      </c>
      <c r="S15" s="35">
        <v>0</v>
      </c>
      <c r="T15" s="35">
        <v>0</v>
      </c>
      <c r="U15" s="35">
        <v>0</v>
      </c>
      <c r="V15" s="36">
        <v>0</v>
      </c>
      <c r="W15" s="37">
        <v>46.833333333333336</v>
      </c>
    </row>
    <row r="16" spans="1:24" ht="18" customHeight="1" x14ac:dyDescent="0.5">
      <c r="B16" s="39"/>
      <c r="C16" s="40"/>
      <c r="D16" s="41" t="s">
        <v>25</v>
      </c>
      <c r="E16" s="41"/>
      <c r="F16" s="42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131.06862745098039</v>
      </c>
      <c r="S16" s="43">
        <v>0</v>
      </c>
      <c r="T16" s="43">
        <v>0</v>
      </c>
      <c r="U16" s="43">
        <v>0</v>
      </c>
      <c r="V16" s="44">
        <v>0</v>
      </c>
      <c r="W16" s="45">
        <v>131.06862745098039</v>
      </c>
    </row>
    <row r="17" spans="1:23" ht="18" customHeight="1" x14ac:dyDescent="0.5">
      <c r="A17" s="4" t="s">
        <v>26</v>
      </c>
      <c r="B17" s="26" t="s">
        <v>33</v>
      </c>
      <c r="C17" s="27" t="s">
        <v>34</v>
      </c>
      <c r="D17" s="28" t="s">
        <v>21</v>
      </c>
      <c r="E17" s="28" t="s">
        <v>21</v>
      </c>
      <c r="F17" s="93">
        <v>1.1810401579986833</v>
      </c>
      <c r="G17" s="29">
        <v>1.8427758200054214</v>
      </c>
      <c r="H17" s="29">
        <v>0.69844712078379745</v>
      </c>
      <c r="I17" s="29">
        <v>2.4241180343104984</v>
      </c>
      <c r="J17" s="29">
        <v>0.90268365410680407</v>
      </c>
      <c r="K17" s="29">
        <v>1.7087092901676799</v>
      </c>
      <c r="L17" s="29">
        <v>1.908995856407079</v>
      </c>
      <c r="M17" s="29">
        <v>0.21957169964760098</v>
      </c>
      <c r="N17" s="29">
        <v>0.3659528327460016</v>
      </c>
      <c r="O17" s="29">
        <v>1.2577159896216552</v>
      </c>
      <c r="P17" s="29">
        <v>0.43101111412306853</v>
      </c>
      <c r="Q17" s="29">
        <v>1.1629167796150719</v>
      </c>
      <c r="R17" s="29">
        <v>74.885528404910374</v>
      </c>
      <c r="S17" s="29">
        <v>0</v>
      </c>
      <c r="T17" s="29">
        <v>2.4396855516400109E-2</v>
      </c>
      <c r="U17" s="29">
        <v>0</v>
      </c>
      <c r="V17" s="30">
        <v>0.1057197072377338</v>
      </c>
      <c r="W17" s="31">
        <v>89.119583317197879</v>
      </c>
    </row>
    <row r="18" spans="1:23" ht="18" customHeight="1" x14ac:dyDescent="0.5">
      <c r="A18" s="4" t="s">
        <v>27</v>
      </c>
      <c r="B18" s="32" t="s">
        <v>33</v>
      </c>
      <c r="C18" s="33"/>
      <c r="D18" s="34"/>
      <c r="E18" s="34" t="s">
        <v>22</v>
      </c>
      <c r="F18" s="38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6">
        <v>0</v>
      </c>
      <c r="W18" s="37">
        <v>0</v>
      </c>
    </row>
    <row r="19" spans="1:23" ht="18" customHeight="1" x14ac:dyDescent="0.5">
      <c r="B19" s="32"/>
      <c r="C19" s="33"/>
      <c r="D19" s="34"/>
      <c r="E19" s="34" t="s">
        <v>20</v>
      </c>
      <c r="F19" s="38">
        <v>1.1810401579986833</v>
      </c>
      <c r="G19" s="35">
        <v>1.8427758200054214</v>
      </c>
      <c r="H19" s="35">
        <v>0.69844712078379745</v>
      </c>
      <c r="I19" s="35">
        <v>2.4241180343104984</v>
      </c>
      <c r="J19" s="35">
        <v>0.90268365410680407</v>
      </c>
      <c r="K19" s="35">
        <v>1.7087092901676799</v>
      </c>
      <c r="L19" s="35">
        <v>1.908995856407079</v>
      </c>
      <c r="M19" s="35">
        <v>0.21957169964760098</v>
      </c>
      <c r="N19" s="35">
        <v>0.3659528327460016</v>
      </c>
      <c r="O19" s="35">
        <v>1.2577159896216552</v>
      </c>
      <c r="P19" s="35">
        <v>0.43101111412306853</v>
      </c>
      <c r="Q19" s="35">
        <v>1.1629167796150719</v>
      </c>
      <c r="R19" s="35">
        <v>74.885528404910374</v>
      </c>
      <c r="S19" s="35">
        <v>0</v>
      </c>
      <c r="T19" s="35">
        <v>2.4396855516400109E-2</v>
      </c>
      <c r="U19" s="35">
        <v>0</v>
      </c>
      <c r="V19" s="36">
        <v>0.1057197072377338</v>
      </c>
      <c r="W19" s="37">
        <v>89.119583317197879</v>
      </c>
    </row>
    <row r="20" spans="1:23" ht="18" customHeight="1" x14ac:dyDescent="0.5">
      <c r="A20" s="4" t="s">
        <v>28</v>
      </c>
      <c r="B20" s="32" t="s">
        <v>33</v>
      </c>
      <c r="C20" s="33"/>
      <c r="D20" s="34" t="s">
        <v>23</v>
      </c>
      <c r="E20" s="34" t="s">
        <v>22</v>
      </c>
      <c r="F20" s="38">
        <v>0</v>
      </c>
      <c r="G20" s="35">
        <v>0</v>
      </c>
      <c r="H20" s="35">
        <v>0.5</v>
      </c>
      <c r="I20" s="35">
        <v>0</v>
      </c>
      <c r="J20" s="35">
        <v>0</v>
      </c>
      <c r="K20" s="35">
        <v>1.0833333333333333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37.083333333333321</v>
      </c>
      <c r="S20" s="35">
        <v>0</v>
      </c>
      <c r="T20" s="35">
        <v>0</v>
      </c>
      <c r="U20" s="35">
        <v>0</v>
      </c>
      <c r="V20" s="36">
        <v>0</v>
      </c>
      <c r="W20" s="37">
        <v>38.666666666666657</v>
      </c>
    </row>
    <row r="21" spans="1:23" ht="18" customHeight="1" x14ac:dyDescent="0.5">
      <c r="B21" s="39"/>
      <c r="C21" s="33"/>
      <c r="D21" s="34"/>
      <c r="E21" s="34" t="s">
        <v>24</v>
      </c>
      <c r="F21" s="38">
        <v>0</v>
      </c>
      <c r="G21" s="35">
        <v>0</v>
      </c>
      <c r="H21" s="35">
        <v>1</v>
      </c>
      <c r="I21" s="35">
        <v>0</v>
      </c>
      <c r="J21" s="35">
        <v>0</v>
      </c>
      <c r="K21" s="35">
        <v>2.1666666666666665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74.166666666666643</v>
      </c>
      <c r="S21" s="35">
        <v>0</v>
      </c>
      <c r="T21" s="35">
        <v>0</v>
      </c>
      <c r="U21" s="35">
        <v>0</v>
      </c>
      <c r="V21" s="36">
        <v>0</v>
      </c>
      <c r="W21" s="37">
        <v>77.333333333333314</v>
      </c>
    </row>
    <row r="22" spans="1:23" ht="18" customHeight="1" x14ac:dyDescent="0.5">
      <c r="B22" s="39"/>
      <c r="C22" s="40"/>
      <c r="D22" s="41" t="s">
        <v>25</v>
      </c>
      <c r="E22" s="41"/>
      <c r="F22" s="42">
        <v>1.1810401579986833</v>
      </c>
      <c r="G22" s="43">
        <v>1.8427758200054214</v>
      </c>
      <c r="H22" s="43">
        <v>1.6984471207837974</v>
      </c>
      <c r="I22" s="43">
        <v>2.4241180343104984</v>
      </c>
      <c r="J22" s="43">
        <v>0.90268365410680407</v>
      </c>
      <c r="K22" s="43">
        <v>3.8753759568343464</v>
      </c>
      <c r="L22" s="43">
        <v>1.908995856407079</v>
      </c>
      <c r="M22" s="43">
        <v>0.21957169964760098</v>
      </c>
      <c r="N22" s="43">
        <v>0.3659528327460016</v>
      </c>
      <c r="O22" s="43">
        <v>1.2577159896216552</v>
      </c>
      <c r="P22" s="43">
        <v>0.43101111412306853</v>
      </c>
      <c r="Q22" s="43">
        <v>1.1629167796150719</v>
      </c>
      <c r="R22" s="43">
        <v>149.05219507157702</v>
      </c>
      <c r="S22" s="43">
        <v>0</v>
      </c>
      <c r="T22" s="43">
        <v>2.4396855516400109E-2</v>
      </c>
      <c r="U22" s="43">
        <v>0</v>
      </c>
      <c r="V22" s="44">
        <v>0.1057197072377338</v>
      </c>
      <c r="W22" s="45">
        <v>166.45291665053117</v>
      </c>
    </row>
    <row r="23" spans="1:23" ht="18" customHeight="1" x14ac:dyDescent="0.5">
      <c r="A23" s="4" t="s">
        <v>26</v>
      </c>
      <c r="B23" s="26" t="s">
        <v>35</v>
      </c>
      <c r="C23" s="27" t="s">
        <v>36</v>
      </c>
      <c r="D23" s="28" t="s">
        <v>21</v>
      </c>
      <c r="E23" s="28" t="s">
        <v>21</v>
      </c>
      <c r="F23" s="93">
        <v>0.15846338535414164</v>
      </c>
      <c r="G23" s="29">
        <v>0.10084033613445378</v>
      </c>
      <c r="H23" s="29">
        <v>0.17286914765906361</v>
      </c>
      <c r="I23" s="29">
        <v>0.87875150060023999</v>
      </c>
      <c r="J23" s="29">
        <v>0</v>
      </c>
      <c r="K23" s="29">
        <v>0.33133253301320525</v>
      </c>
      <c r="L23" s="29">
        <v>0.38895558223289312</v>
      </c>
      <c r="M23" s="29">
        <v>0</v>
      </c>
      <c r="N23" s="29">
        <v>0</v>
      </c>
      <c r="O23" s="29">
        <v>1.4405762304921969E-2</v>
      </c>
      <c r="P23" s="29">
        <v>0</v>
      </c>
      <c r="Q23" s="29">
        <v>0</v>
      </c>
      <c r="R23" s="29">
        <v>72.779111644657846</v>
      </c>
      <c r="S23" s="29">
        <v>0</v>
      </c>
      <c r="T23" s="29">
        <v>0</v>
      </c>
      <c r="U23" s="29">
        <v>0</v>
      </c>
      <c r="V23" s="30">
        <v>0</v>
      </c>
      <c r="W23" s="31">
        <v>74.824729891956764</v>
      </c>
    </row>
    <row r="24" spans="1:23" ht="18" customHeight="1" x14ac:dyDescent="0.5">
      <c r="A24" s="4" t="s">
        <v>27</v>
      </c>
      <c r="B24" s="32" t="s">
        <v>35</v>
      </c>
      <c r="C24" s="33"/>
      <c r="D24" s="34"/>
      <c r="E24" s="34" t="s">
        <v>22</v>
      </c>
      <c r="F24" s="38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6">
        <v>0</v>
      </c>
      <c r="W24" s="37">
        <v>0</v>
      </c>
    </row>
    <row r="25" spans="1:23" ht="18" customHeight="1" x14ac:dyDescent="0.5">
      <c r="B25" s="32"/>
      <c r="C25" s="33"/>
      <c r="D25" s="34"/>
      <c r="E25" s="34" t="s">
        <v>20</v>
      </c>
      <c r="F25" s="38">
        <v>0.15846338535414164</v>
      </c>
      <c r="G25" s="35">
        <v>0.10084033613445378</v>
      </c>
      <c r="H25" s="35">
        <v>0.17286914765906361</v>
      </c>
      <c r="I25" s="35">
        <v>0.87875150060023999</v>
      </c>
      <c r="J25" s="35">
        <v>0</v>
      </c>
      <c r="K25" s="35">
        <v>0.33133253301320525</v>
      </c>
      <c r="L25" s="35">
        <v>0.38895558223289312</v>
      </c>
      <c r="M25" s="35">
        <v>0</v>
      </c>
      <c r="N25" s="35">
        <v>0</v>
      </c>
      <c r="O25" s="35">
        <v>1.4405762304921969E-2</v>
      </c>
      <c r="P25" s="35">
        <v>0</v>
      </c>
      <c r="Q25" s="35">
        <v>0</v>
      </c>
      <c r="R25" s="35">
        <v>72.779111644657846</v>
      </c>
      <c r="S25" s="35">
        <v>0</v>
      </c>
      <c r="T25" s="35">
        <v>0</v>
      </c>
      <c r="U25" s="35">
        <v>0</v>
      </c>
      <c r="V25" s="36">
        <v>0</v>
      </c>
      <c r="W25" s="37">
        <v>74.824729891956764</v>
      </c>
    </row>
    <row r="26" spans="1:23" ht="18" customHeight="1" x14ac:dyDescent="0.5">
      <c r="A26" s="4" t="s">
        <v>28</v>
      </c>
      <c r="B26" s="32" t="s">
        <v>35</v>
      </c>
      <c r="C26" s="33"/>
      <c r="D26" s="34" t="s">
        <v>23</v>
      </c>
      <c r="E26" s="34" t="s">
        <v>22</v>
      </c>
      <c r="F26" s="38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38.249999999999993</v>
      </c>
      <c r="S26" s="35">
        <v>0</v>
      </c>
      <c r="T26" s="35">
        <v>0</v>
      </c>
      <c r="U26" s="35">
        <v>0</v>
      </c>
      <c r="V26" s="36">
        <v>0</v>
      </c>
      <c r="W26" s="37">
        <v>38.249999999999993</v>
      </c>
    </row>
    <row r="27" spans="1:23" ht="18" customHeight="1" x14ac:dyDescent="0.5">
      <c r="B27" s="39"/>
      <c r="C27" s="33"/>
      <c r="D27" s="34"/>
      <c r="E27" s="34" t="s">
        <v>24</v>
      </c>
      <c r="F27" s="38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76.499999999999986</v>
      </c>
      <c r="S27" s="35">
        <v>0</v>
      </c>
      <c r="T27" s="35">
        <v>0</v>
      </c>
      <c r="U27" s="35">
        <v>0</v>
      </c>
      <c r="V27" s="36">
        <v>0</v>
      </c>
      <c r="W27" s="37">
        <v>76.499999999999986</v>
      </c>
    </row>
    <row r="28" spans="1:23" ht="18" customHeight="1" x14ac:dyDescent="0.5">
      <c r="B28" s="39"/>
      <c r="C28" s="40"/>
      <c r="D28" s="41" t="s">
        <v>25</v>
      </c>
      <c r="E28" s="41"/>
      <c r="F28" s="42">
        <v>0.15846338535414164</v>
      </c>
      <c r="G28" s="43">
        <v>0.10084033613445378</v>
      </c>
      <c r="H28" s="43">
        <v>0.17286914765906361</v>
      </c>
      <c r="I28" s="43">
        <v>0.87875150060023999</v>
      </c>
      <c r="J28" s="43">
        <v>0</v>
      </c>
      <c r="K28" s="43">
        <v>0.33133253301320525</v>
      </c>
      <c r="L28" s="43">
        <v>0.38895558223289312</v>
      </c>
      <c r="M28" s="43">
        <v>0</v>
      </c>
      <c r="N28" s="43">
        <v>0</v>
      </c>
      <c r="O28" s="43">
        <v>1.4405762304921969E-2</v>
      </c>
      <c r="P28" s="43">
        <v>0</v>
      </c>
      <c r="Q28" s="43">
        <v>0</v>
      </c>
      <c r="R28" s="43">
        <v>149.27911164465786</v>
      </c>
      <c r="S28" s="43">
        <v>0</v>
      </c>
      <c r="T28" s="43">
        <v>0</v>
      </c>
      <c r="U28" s="43">
        <v>0</v>
      </c>
      <c r="V28" s="44">
        <v>0</v>
      </c>
      <c r="W28" s="45">
        <v>151.32472989195679</v>
      </c>
    </row>
    <row r="29" spans="1:23" ht="18" customHeight="1" x14ac:dyDescent="0.5">
      <c r="A29" s="4" t="s">
        <v>26</v>
      </c>
      <c r="B29" s="26" t="s">
        <v>37</v>
      </c>
      <c r="C29" s="27" t="s">
        <v>52</v>
      </c>
      <c r="D29" s="28" t="s">
        <v>21</v>
      </c>
      <c r="E29" s="28" t="s">
        <v>21</v>
      </c>
      <c r="F29" s="93">
        <v>0.47982269831009328</v>
      </c>
      <c r="G29" s="29">
        <v>0.20168067226890757</v>
      </c>
      <c r="H29" s="29">
        <v>0.44076091975251636</v>
      </c>
      <c r="I29" s="29">
        <v>1.75750300120048</v>
      </c>
      <c r="J29" s="29">
        <v>0</v>
      </c>
      <c r="K29" s="29">
        <v>0.70338904792686296</v>
      </c>
      <c r="L29" s="29">
        <v>1.1037030196694062</v>
      </c>
      <c r="M29" s="29">
        <v>0</v>
      </c>
      <c r="N29" s="29">
        <v>0</v>
      </c>
      <c r="O29" s="29">
        <v>2.8811524609843937E-2</v>
      </c>
      <c r="P29" s="29">
        <v>0</v>
      </c>
      <c r="Q29" s="29">
        <v>4.072398190045249E-2</v>
      </c>
      <c r="R29" s="29">
        <v>188.70301966940622</v>
      </c>
      <c r="S29" s="29">
        <v>0</v>
      </c>
      <c r="T29" s="29">
        <v>0</v>
      </c>
      <c r="U29" s="29">
        <v>0</v>
      </c>
      <c r="V29" s="30">
        <v>0</v>
      </c>
      <c r="W29" s="31">
        <v>193.45941453504477</v>
      </c>
    </row>
    <row r="30" spans="1:23" ht="18" customHeight="1" x14ac:dyDescent="0.5">
      <c r="A30" s="4" t="s">
        <v>27</v>
      </c>
      <c r="B30" s="32" t="s">
        <v>37</v>
      </c>
      <c r="C30" s="33"/>
      <c r="D30" s="34"/>
      <c r="E30" s="34" t="s">
        <v>22</v>
      </c>
      <c r="F30" s="38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0.3529411764705882</v>
      </c>
      <c r="S30" s="35">
        <v>0</v>
      </c>
      <c r="T30" s="35">
        <v>0</v>
      </c>
      <c r="U30" s="35">
        <v>0</v>
      </c>
      <c r="V30" s="36">
        <v>0</v>
      </c>
      <c r="W30" s="37">
        <v>0.3529411764705882</v>
      </c>
    </row>
    <row r="31" spans="1:23" ht="18" customHeight="1" x14ac:dyDescent="0.5">
      <c r="B31" s="32"/>
      <c r="C31" s="33"/>
      <c r="D31" s="34"/>
      <c r="E31" s="34" t="s">
        <v>20</v>
      </c>
      <c r="F31" s="38">
        <v>0.47982269831009328</v>
      </c>
      <c r="G31" s="35">
        <v>0.20168067226890757</v>
      </c>
      <c r="H31" s="35">
        <v>0.44076091975251636</v>
      </c>
      <c r="I31" s="35">
        <v>1.75750300120048</v>
      </c>
      <c r="J31" s="35">
        <v>0</v>
      </c>
      <c r="K31" s="35">
        <v>0.70338904792686296</v>
      </c>
      <c r="L31" s="35">
        <v>1.1037030196694062</v>
      </c>
      <c r="M31" s="35">
        <v>0</v>
      </c>
      <c r="N31" s="35">
        <v>0</v>
      </c>
      <c r="O31" s="35">
        <v>2.8811524609843937E-2</v>
      </c>
      <c r="P31" s="35">
        <v>0</v>
      </c>
      <c r="Q31" s="35">
        <v>4.072398190045249E-2</v>
      </c>
      <c r="R31" s="35">
        <v>189.0559608458768</v>
      </c>
      <c r="S31" s="35">
        <v>0</v>
      </c>
      <c r="T31" s="35">
        <v>0</v>
      </c>
      <c r="U31" s="35">
        <v>0</v>
      </c>
      <c r="V31" s="36">
        <v>0</v>
      </c>
      <c r="W31" s="37">
        <v>193.81235571151535</v>
      </c>
    </row>
    <row r="32" spans="1:23" ht="18" customHeight="1" x14ac:dyDescent="0.5">
      <c r="A32" s="4" t="s">
        <v>28</v>
      </c>
      <c r="B32" s="32" t="s">
        <v>37</v>
      </c>
      <c r="C32" s="33"/>
      <c r="D32" s="34" t="s">
        <v>23</v>
      </c>
      <c r="E32" s="34" t="s">
        <v>22</v>
      </c>
      <c r="F32" s="38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66.666666666666671</v>
      </c>
      <c r="S32" s="35">
        <v>0</v>
      </c>
      <c r="T32" s="35">
        <v>0</v>
      </c>
      <c r="U32" s="35">
        <v>0</v>
      </c>
      <c r="V32" s="36">
        <v>0</v>
      </c>
      <c r="W32" s="37">
        <v>66.666666666666671</v>
      </c>
    </row>
    <row r="33" spans="1:23" ht="18" customHeight="1" x14ac:dyDescent="0.5">
      <c r="B33" s="39"/>
      <c r="C33" s="33"/>
      <c r="D33" s="34"/>
      <c r="E33" s="34" t="s">
        <v>24</v>
      </c>
      <c r="F33" s="38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133.33333333333334</v>
      </c>
      <c r="S33" s="35">
        <v>0</v>
      </c>
      <c r="T33" s="35">
        <v>0</v>
      </c>
      <c r="U33" s="35">
        <v>0</v>
      </c>
      <c r="V33" s="36">
        <v>0</v>
      </c>
      <c r="W33" s="37">
        <v>133.33333333333334</v>
      </c>
    </row>
    <row r="34" spans="1:23" ht="18" customHeight="1" x14ac:dyDescent="0.5">
      <c r="B34" s="39"/>
      <c r="C34" s="40"/>
      <c r="D34" s="41" t="s">
        <v>25</v>
      </c>
      <c r="E34" s="41"/>
      <c r="F34" s="42">
        <v>0.47982269831009328</v>
      </c>
      <c r="G34" s="43">
        <v>0.20168067226890757</v>
      </c>
      <c r="H34" s="43">
        <v>0.44076091975251636</v>
      </c>
      <c r="I34" s="43">
        <v>1.75750300120048</v>
      </c>
      <c r="J34" s="43">
        <v>0</v>
      </c>
      <c r="K34" s="43">
        <v>0.70338904792686296</v>
      </c>
      <c r="L34" s="43">
        <v>1.1037030196694062</v>
      </c>
      <c r="M34" s="43">
        <v>0</v>
      </c>
      <c r="N34" s="43">
        <v>0</v>
      </c>
      <c r="O34" s="43">
        <v>2.8811524609843937E-2</v>
      </c>
      <c r="P34" s="43">
        <v>0</v>
      </c>
      <c r="Q34" s="43">
        <v>4.072398190045249E-2</v>
      </c>
      <c r="R34" s="43">
        <v>322.38929417921014</v>
      </c>
      <c r="S34" s="43">
        <v>0</v>
      </c>
      <c r="T34" s="43">
        <v>0</v>
      </c>
      <c r="U34" s="43">
        <v>0</v>
      </c>
      <c r="V34" s="44">
        <v>0</v>
      </c>
      <c r="W34" s="45">
        <v>327.14568904484872</v>
      </c>
    </row>
    <row r="35" spans="1:23" ht="18" customHeight="1" x14ac:dyDescent="0.5">
      <c r="A35" s="4" t="s">
        <v>26</v>
      </c>
      <c r="B35" s="26" t="s">
        <v>39</v>
      </c>
      <c r="C35" s="27" t="s">
        <v>53</v>
      </c>
      <c r="D35" s="28" t="s">
        <v>21</v>
      </c>
      <c r="E35" s="28" t="s">
        <v>21</v>
      </c>
      <c r="F35" s="93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113.17647058823526</v>
      </c>
      <c r="S35" s="29">
        <v>0</v>
      </c>
      <c r="T35" s="29">
        <v>0</v>
      </c>
      <c r="U35" s="29">
        <v>0</v>
      </c>
      <c r="V35" s="30">
        <v>0</v>
      </c>
      <c r="W35" s="31">
        <v>113.17647058823526</v>
      </c>
    </row>
    <row r="36" spans="1:23" ht="18" customHeight="1" x14ac:dyDescent="0.5">
      <c r="A36" s="4" t="s">
        <v>27</v>
      </c>
      <c r="B36" s="32" t="s">
        <v>39</v>
      </c>
      <c r="C36" s="33"/>
      <c r="D36" s="34"/>
      <c r="E36" s="34" t="s">
        <v>22</v>
      </c>
      <c r="F36" s="38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6">
        <v>0</v>
      </c>
      <c r="W36" s="37">
        <v>0</v>
      </c>
    </row>
    <row r="37" spans="1:23" ht="18" customHeight="1" x14ac:dyDescent="0.5">
      <c r="B37" s="32"/>
      <c r="C37" s="33"/>
      <c r="D37" s="34"/>
      <c r="E37" s="34" t="s">
        <v>20</v>
      </c>
      <c r="F37" s="38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113.17647058823526</v>
      </c>
      <c r="S37" s="35">
        <v>0</v>
      </c>
      <c r="T37" s="35">
        <v>0</v>
      </c>
      <c r="U37" s="35">
        <v>0</v>
      </c>
      <c r="V37" s="36">
        <v>0</v>
      </c>
      <c r="W37" s="37">
        <v>113.17647058823526</v>
      </c>
    </row>
    <row r="38" spans="1:23" ht="18" customHeight="1" x14ac:dyDescent="0.5">
      <c r="A38" s="4" t="s">
        <v>28</v>
      </c>
      <c r="B38" s="32" t="s">
        <v>39</v>
      </c>
      <c r="C38" s="33"/>
      <c r="D38" s="34" t="s">
        <v>23</v>
      </c>
      <c r="E38" s="34" t="s">
        <v>22</v>
      </c>
      <c r="F38" s="38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7.833333333333333</v>
      </c>
      <c r="S38" s="35">
        <v>0</v>
      </c>
      <c r="T38" s="35">
        <v>0</v>
      </c>
      <c r="U38" s="35">
        <v>0</v>
      </c>
      <c r="V38" s="36">
        <v>0</v>
      </c>
      <c r="W38" s="37">
        <v>7.833333333333333</v>
      </c>
    </row>
    <row r="39" spans="1:23" ht="18" customHeight="1" x14ac:dyDescent="0.5">
      <c r="B39" s="39"/>
      <c r="C39" s="33"/>
      <c r="D39" s="34"/>
      <c r="E39" s="34" t="s">
        <v>24</v>
      </c>
      <c r="F39" s="38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15.666666666666666</v>
      </c>
      <c r="S39" s="35">
        <v>0</v>
      </c>
      <c r="T39" s="35">
        <v>0</v>
      </c>
      <c r="U39" s="35">
        <v>0</v>
      </c>
      <c r="V39" s="36">
        <v>0</v>
      </c>
      <c r="W39" s="37">
        <v>15.666666666666666</v>
      </c>
    </row>
    <row r="40" spans="1:23" ht="18" customHeight="1" x14ac:dyDescent="0.5">
      <c r="B40" s="39"/>
      <c r="C40" s="40"/>
      <c r="D40" s="41" t="s">
        <v>25</v>
      </c>
      <c r="E40" s="41"/>
      <c r="F40" s="42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128.84313725490193</v>
      </c>
      <c r="S40" s="43">
        <v>0</v>
      </c>
      <c r="T40" s="43">
        <v>0</v>
      </c>
      <c r="U40" s="43">
        <v>0</v>
      </c>
      <c r="V40" s="44">
        <v>0</v>
      </c>
      <c r="W40" s="45">
        <v>128.84313725490193</v>
      </c>
    </row>
    <row r="41" spans="1:23" ht="18" customHeight="1" x14ac:dyDescent="0.5">
      <c r="A41" s="4" t="s">
        <v>26</v>
      </c>
      <c r="B41" s="26" t="s">
        <v>54</v>
      </c>
      <c r="C41" s="27" t="s">
        <v>55</v>
      </c>
      <c r="D41" s="28" t="s">
        <v>21</v>
      </c>
      <c r="E41" s="28" t="s">
        <v>21</v>
      </c>
      <c r="F41" s="93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30">
        <v>0</v>
      </c>
      <c r="W41" s="31">
        <v>0</v>
      </c>
    </row>
    <row r="42" spans="1:23" ht="18" customHeight="1" x14ac:dyDescent="0.5">
      <c r="A42" s="4" t="s">
        <v>27</v>
      </c>
      <c r="B42" s="32" t="s">
        <v>54</v>
      </c>
      <c r="C42" s="33"/>
      <c r="D42" s="34"/>
      <c r="E42" s="34" t="s">
        <v>22</v>
      </c>
      <c r="F42" s="38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6">
        <v>0</v>
      </c>
      <c r="W42" s="37">
        <v>0</v>
      </c>
    </row>
    <row r="43" spans="1:23" ht="18" customHeight="1" x14ac:dyDescent="0.5">
      <c r="B43" s="32"/>
      <c r="C43" s="33"/>
      <c r="D43" s="34"/>
      <c r="E43" s="34" t="s">
        <v>20</v>
      </c>
      <c r="F43" s="38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6">
        <v>0</v>
      </c>
      <c r="W43" s="37">
        <v>0</v>
      </c>
    </row>
    <row r="44" spans="1:23" ht="18" customHeight="1" x14ac:dyDescent="0.5">
      <c r="A44" s="4" t="s">
        <v>28</v>
      </c>
      <c r="B44" s="32" t="s">
        <v>54</v>
      </c>
      <c r="C44" s="33"/>
      <c r="D44" s="34" t="s">
        <v>23</v>
      </c>
      <c r="E44" s="34" t="s">
        <v>22</v>
      </c>
      <c r="F44" s="38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25.25</v>
      </c>
      <c r="S44" s="35">
        <v>0</v>
      </c>
      <c r="T44" s="35">
        <v>0</v>
      </c>
      <c r="U44" s="35">
        <v>0</v>
      </c>
      <c r="V44" s="36">
        <v>0</v>
      </c>
      <c r="W44" s="37">
        <v>25.25</v>
      </c>
    </row>
    <row r="45" spans="1:23" ht="18" customHeight="1" x14ac:dyDescent="0.5">
      <c r="B45" s="39"/>
      <c r="C45" s="33"/>
      <c r="D45" s="34"/>
      <c r="E45" s="34" t="s">
        <v>24</v>
      </c>
      <c r="F45" s="38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50.5</v>
      </c>
      <c r="S45" s="35">
        <v>0</v>
      </c>
      <c r="T45" s="35">
        <v>0</v>
      </c>
      <c r="U45" s="35">
        <v>0</v>
      </c>
      <c r="V45" s="36">
        <v>0</v>
      </c>
      <c r="W45" s="37">
        <v>50.5</v>
      </c>
    </row>
    <row r="46" spans="1:23" ht="18" customHeight="1" x14ac:dyDescent="0.5">
      <c r="B46" s="39"/>
      <c r="C46" s="46"/>
      <c r="D46" s="47" t="s">
        <v>25</v>
      </c>
      <c r="E46" s="47"/>
      <c r="F46" s="18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50.5</v>
      </c>
      <c r="S46" s="19">
        <v>0</v>
      </c>
      <c r="T46" s="19">
        <v>0</v>
      </c>
      <c r="U46" s="19">
        <v>0</v>
      </c>
      <c r="V46" s="48">
        <v>0</v>
      </c>
      <c r="W46" s="22">
        <v>50.5</v>
      </c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46"/>
  <sheetViews>
    <sheetView showGridLines="0" workbookViewId="0">
      <selection activeCell="P18" sqref="P18"/>
    </sheetView>
  </sheetViews>
  <sheetFormatPr defaultRowHeight="18" customHeight="1" x14ac:dyDescent="0.5"/>
  <cols>
    <col min="1" max="1" width="7.28515625" style="4" customWidth="1"/>
    <col min="2" max="2" width="4.7109375" style="4" customWidth="1"/>
    <col min="3" max="3" width="37.7109375" style="13" customWidth="1"/>
    <col min="4" max="5" width="5.7109375" style="13" customWidth="1"/>
    <col min="6" max="17" width="6.7109375" style="13" customWidth="1"/>
    <col min="18" max="18" width="7.85546875" style="13" bestFit="1" customWidth="1"/>
    <col min="19" max="22" width="6.7109375" style="13" customWidth="1"/>
    <col min="23" max="23" width="9.140625" style="13" bestFit="1" customWidth="1"/>
    <col min="24" max="16384" width="9.140625" style="13"/>
  </cols>
  <sheetData>
    <row r="1" spans="1:24" s="107" customFormat="1" ht="18" customHeight="1" x14ac:dyDescent="0.5">
      <c r="A1" s="105"/>
      <c r="B1" s="105"/>
      <c r="C1" s="108" t="s">
        <v>60</v>
      </c>
      <c r="M1" s="107" t="s">
        <v>56</v>
      </c>
    </row>
    <row r="2" spans="1:24" s="2" customFormat="1" ht="18" customHeight="1" x14ac:dyDescent="0.5">
      <c r="A2" s="1"/>
      <c r="B2" s="1"/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 x14ac:dyDescent="0.5">
      <c r="B3" s="5"/>
      <c r="C3" s="6" t="s">
        <v>0</v>
      </c>
      <c r="D3" s="7" t="s">
        <v>4</v>
      </c>
      <c r="E3" s="8" t="s">
        <v>5</v>
      </c>
      <c r="F3" s="49" t="s">
        <v>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1:24" ht="18" customHeight="1" x14ac:dyDescent="0.5">
      <c r="B4" s="14"/>
      <c r="C4" s="15"/>
      <c r="D4" s="16" t="s">
        <v>1</v>
      </c>
      <c r="E4" s="17" t="s">
        <v>2</v>
      </c>
      <c r="F4" s="53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4" t="s">
        <v>13</v>
      </c>
      <c r="N4" s="54" t="s">
        <v>14</v>
      </c>
      <c r="O4" s="54" t="s">
        <v>15</v>
      </c>
      <c r="P4" s="54" t="s">
        <v>16</v>
      </c>
      <c r="Q4" s="54" t="s">
        <v>17</v>
      </c>
      <c r="R4" s="54" t="s">
        <v>18</v>
      </c>
      <c r="S4" s="55" t="s">
        <v>19</v>
      </c>
      <c r="T4" s="55" t="s">
        <v>49</v>
      </c>
      <c r="U4" s="55" t="s">
        <v>41</v>
      </c>
      <c r="V4" s="56" t="s">
        <v>50</v>
      </c>
      <c r="W4" s="57" t="s">
        <v>20</v>
      </c>
    </row>
    <row r="5" spans="1:24" s="24" customFormat="1" ht="18" customHeight="1" x14ac:dyDescent="0.5">
      <c r="A5" s="23"/>
      <c r="B5" s="14"/>
      <c r="C5" s="81" t="s">
        <v>29</v>
      </c>
      <c r="D5" s="81" t="s">
        <v>21</v>
      </c>
      <c r="E5" s="81" t="s">
        <v>21</v>
      </c>
      <c r="F5" s="88">
        <v>1.1714995857497927</v>
      </c>
      <c r="G5" s="89">
        <v>0.84087078250435665</v>
      </c>
      <c r="H5" s="89">
        <v>0.63500271405308117</v>
      </c>
      <c r="I5" s="89">
        <v>1.7550209982001541</v>
      </c>
      <c r="J5" s="89">
        <v>0.37325372110961919</v>
      </c>
      <c r="K5" s="89">
        <v>1.8471559580607377</v>
      </c>
      <c r="L5" s="89">
        <v>0.57813615975773491</v>
      </c>
      <c r="M5" s="89">
        <v>0.10040567951318458</v>
      </c>
      <c r="N5" s="89">
        <v>0.20488243864811589</v>
      </c>
      <c r="O5" s="89">
        <v>9.4209496328886093</v>
      </c>
      <c r="P5" s="89">
        <v>0.45133274290775077</v>
      </c>
      <c r="Q5" s="89">
        <v>2.3363711681855843</v>
      </c>
      <c r="R5" s="89">
        <v>504.62593206296606</v>
      </c>
      <c r="S5" s="89">
        <v>0</v>
      </c>
      <c r="T5" s="89">
        <v>0.32860040567951315</v>
      </c>
      <c r="U5" s="89">
        <v>0</v>
      </c>
      <c r="V5" s="90">
        <v>1.0621661000485672</v>
      </c>
      <c r="W5" s="91">
        <v>525.73158015027286</v>
      </c>
    </row>
    <row r="6" spans="1:24" s="24" customFormat="1" ht="18" customHeight="1" x14ac:dyDescent="0.5">
      <c r="A6" s="23"/>
      <c r="B6" s="14"/>
      <c r="C6" s="86"/>
      <c r="D6" s="81"/>
      <c r="E6" s="81" t="s">
        <v>22</v>
      </c>
      <c r="F6" s="88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0.58823529411764708</v>
      </c>
      <c r="S6" s="89">
        <v>0</v>
      </c>
      <c r="T6" s="89">
        <v>0</v>
      </c>
      <c r="U6" s="89">
        <v>0</v>
      </c>
      <c r="V6" s="90">
        <v>0</v>
      </c>
      <c r="W6" s="91">
        <v>0.58823529411764708</v>
      </c>
    </row>
    <row r="7" spans="1:24" s="24" customFormat="1" ht="18" customHeight="1" x14ac:dyDescent="0.5">
      <c r="A7" s="23"/>
      <c r="B7" s="14"/>
      <c r="C7" s="86"/>
      <c r="D7" s="81"/>
      <c r="E7" s="81" t="s">
        <v>20</v>
      </c>
      <c r="F7" s="88">
        <v>1.1714995857497927</v>
      </c>
      <c r="G7" s="89">
        <v>0.84087078250435665</v>
      </c>
      <c r="H7" s="89">
        <v>0.63500271405308117</v>
      </c>
      <c r="I7" s="89">
        <v>1.7550209982001541</v>
      </c>
      <c r="J7" s="89">
        <v>0.37325372110961919</v>
      </c>
      <c r="K7" s="89">
        <v>1.8471559580607377</v>
      </c>
      <c r="L7" s="89">
        <v>0.57813615975773491</v>
      </c>
      <c r="M7" s="89">
        <v>0.10040567951318458</v>
      </c>
      <c r="N7" s="89">
        <v>0.20488243864811589</v>
      </c>
      <c r="O7" s="89">
        <v>9.4209496328886093</v>
      </c>
      <c r="P7" s="89">
        <v>0.45133274290775077</v>
      </c>
      <c r="Q7" s="89">
        <v>2.3363711681855843</v>
      </c>
      <c r="R7" s="89">
        <v>505.21416735708374</v>
      </c>
      <c r="S7" s="89">
        <v>0</v>
      </c>
      <c r="T7" s="89">
        <v>0.32860040567951315</v>
      </c>
      <c r="U7" s="89">
        <v>0</v>
      </c>
      <c r="V7" s="90">
        <v>1.0621661000485672</v>
      </c>
      <c r="W7" s="91">
        <v>526.31981544439054</v>
      </c>
    </row>
    <row r="8" spans="1:24" s="24" customFormat="1" ht="18" customHeight="1" x14ac:dyDescent="0.5">
      <c r="A8" s="23"/>
      <c r="B8" s="14"/>
      <c r="C8" s="86"/>
      <c r="D8" s="81" t="s">
        <v>23</v>
      </c>
      <c r="E8" s="81" t="s">
        <v>22</v>
      </c>
      <c r="F8" s="88">
        <v>0.33333333333333331</v>
      </c>
      <c r="G8" s="89">
        <v>0</v>
      </c>
      <c r="H8" s="89">
        <v>0.5</v>
      </c>
      <c r="I8" s="89">
        <v>0</v>
      </c>
      <c r="J8" s="89">
        <v>0.5</v>
      </c>
      <c r="K8" s="89">
        <v>1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192.00000000000003</v>
      </c>
      <c r="S8" s="89">
        <v>0</v>
      </c>
      <c r="T8" s="89">
        <v>0</v>
      </c>
      <c r="U8" s="89">
        <v>0</v>
      </c>
      <c r="V8" s="90">
        <v>0</v>
      </c>
      <c r="W8" s="91">
        <v>194.33333333333337</v>
      </c>
    </row>
    <row r="9" spans="1:24" s="24" customFormat="1" ht="18" customHeight="1" x14ac:dyDescent="0.5">
      <c r="A9" s="23"/>
      <c r="B9" s="14"/>
      <c r="C9" s="86"/>
      <c r="D9" s="81"/>
      <c r="E9" s="81" t="s">
        <v>24</v>
      </c>
      <c r="F9" s="88">
        <v>0.66666666666666663</v>
      </c>
      <c r="G9" s="89">
        <v>0</v>
      </c>
      <c r="H9" s="89">
        <v>1</v>
      </c>
      <c r="I9" s="89">
        <v>0</v>
      </c>
      <c r="J9" s="89">
        <v>1</v>
      </c>
      <c r="K9" s="89">
        <v>2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384.00000000000006</v>
      </c>
      <c r="S9" s="89">
        <v>0</v>
      </c>
      <c r="T9" s="89">
        <v>0</v>
      </c>
      <c r="U9" s="89">
        <v>0</v>
      </c>
      <c r="V9" s="90">
        <v>0</v>
      </c>
      <c r="W9" s="91">
        <v>388.66666666666674</v>
      </c>
    </row>
    <row r="10" spans="1:24" s="24" customFormat="1" ht="18" customHeight="1" x14ac:dyDescent="0.5">
      <c r="A10" s="23"/>
      <c r="B10" s="14"/>
      <c r="C10" s="86"/>
      <c r="D10" s="87" t="s">
        <v>25</v>
      </c>
      <c r="E10" s="87"/>
      <c r="F10" s="88">
        <v>1.8381662524164595</v>
      </c>
      <c r="G10" s="89">
        <v>0.84087078250435665</v>
      </c>
      <c r="H10" s="89">
        <v>1.6350027140530812</v>
      </c>
      <c r="I10" s="89">
        <v>1.7550209982001541</v>
      </c>
      <c r="J10" s="89">
        <v>1.3732537211096192</v>
      </c>
      <c r="K10" s="89">
        <v>3.8471559580607377</v>
      </c>
      <c r="L10" s="89">
        <v>0.57813615975773491</v>
      </c>
      <c r="M10" s="89">
        <v>0.10040567951318458</v>
      </c>
      <c r="N10" s="89">
        <v>0.20488243864811589</v>
      </c>
      <c r="O10" s="89">
        <v>9.4209496328886093</v>
      </c>
      <c r="P10" s="89">
        <v>0.45133274290775077</v>
      </c>
      <c r="Q10" s="89">
        <v>2.3363711681855843</v>
      </c>
      <c r="R10" s="89">
        <v>889.21416735708374</v>
      </c>
      <c r="S10" s="89">
        <v>0</v>
      </c>
      <c r="T10" s="89">
        <v>0.32860040567951315</v>
      </c>
      <c r="U10" s="89">
        <v>0</v>
      </c>
      <c r="V10" s="90">
        <v>1.0621661000485672</v>
      </c>
      <c r="W10" s="91">
        <v>914.98648211105717</v>
      </c>
      <c r="X10" s="25">
        <f>+W16+W22+W28+W34+W40+W46</f>
        <v>914.98648211105717</v>
      </c>
    </row>
    <row r="11" spans="1:24" ht="18" customHeight="1" x14ac:dyDescent="0.5">
      <c r="A11" s="4" t="s">
        <v>26</v>
      </c>
      <c r="B11" s="26" t="s">
        <v>31</v>
      </c>
      <c r="C11" s="27" t="s">
        <v>51</v>
      </c>
      <c r="D11" s="28" t="s">
        <v>21</v>
      </c>
      <c r="E11" s="28" t="s">
        <v>21</v>
      </c>
      <c r="F11" s="92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95.058823529411754</v>
      </c>
      <c r="S11" s="58">
        <v>0</v>
      </c>
      <c r="T11" s="58">
        <v>0</v>
      </c>
      <c r="U11" s="58">
        <v>0</v>
      </c>
      <c r="V11" s="59">
        <v>0</v>
      </c>
      <c r="W11" s="60">
        <v>95.058823529411754</v>
      </c>
    </row>
    <row r="12" spans="1:24" ht="18" customHeight="1" x14ac:dyDescent="0.5">
      <c r="A12" s="4" t="s">
        <v>27</v>
      </c>
      <c r="B12" s="61" t="s">
        <v>31</v>
      </c>
      <c r="C12" s="77"/>
      <c r="D12" s="34"/>
      <c r="E12" s="34" t="s">
        <v>22</v>
      </c>
      <c r="F12" s="66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4">
        <v>0</v>
      </c>
      <c r="W12" s="65">
        <v>0</v>
      </c>
    </row>
    <row r="13" spans="1:24" ht="18" customHeight="1" x14ac:dyDescent="0.5">
      <c r="B13" s="61"/>
      <c r="C13" s="77"/>
      <c r="D13" s="34"/>
      <c r="E13" s="34" t="s">
        <v>20</v>
      </c>
      <c r="F13" s="66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95.058823529411754</v>
      </c>
      <c r="S13" s="63">
        <v>0</v>
      </c>
      <c r="T13" s="63">
        <v>0</v>
      </c>
      <c r="U13" s="63">
        <v>0</v>
      </c>
      <c r="V13" s="64">
        <v>0</v>
      </c>
      <c r="W13" s="65">
        <v>95.058823529411754</v>
      </c>
    </row>
    <row r="14" spans="1:24" ht="18" customHeight="1" x14ac:dyDescent="0.5">
      <c r="A14" s="4" t="s">
        <v>28</v>
      </c>
      <c r="B14" s="61" t="s">
        <v>31</v>
      </c>
      <c r="C14" s="77"/>
      <c r="D14" s="34" t="s">
        <v>23</v>
      </c>
      <c r="E14" s="34" t="s">
        <v>22</v>
      </c>
      <c r="F14" s="66">
        <v>0</v>
      </c>
      <c r="G14" s="63">
        <v>0</v>
      </c>
      <c r="H14" s="63">
        <v>0.5</v>
      </c>
      <c r="I14" s="63">
        <v>0</v>
      </c>
      <c r="J14" s="63">
        <v>0.5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23.249999999999996</v>
      </c>
      <c r="S14" s="63">
        <v>0</v>
      </c>
      <c r="T14" s="63">
        <v>0</v>
      </c>
      <c r="U14" s="63">
        <v>0</v>
      </c>
      <c r="V14" s="64">
        <v>0</v>
      </c>
      <c r="W14" s="65">
        <v>24.249999999999996</v>
      </c>
    </row>
    <row r="15" spans="1:24" ht="18" customHeight="1" x14ac:dyDescent="0.5">
      <c r="B15" s="78"/>
      <c r="C15" s="77"/>
      <c r="D15" s="34"/>
      <c r="E15" s="34" t="s">
        <v>24</v>
      </c>
      <c r="F15" s="66">
        <v>0</v>
      </c>
      <c r="G15" s="63">
        <v>0</v>
      </c>
      <c r="H15" s="63">
        <v>1</v>
      </c>
      <c r="I15" s="63">
        <v>0</v>
      </c>
      <c r="J15" s="63">
        <v>1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46.499999999999993</v>
      </c>
      <c r="S15" s="63">
        <v>0</v>
      </c>
      <c r="T15" s="63">
        <v>0</v>
      </c>
      <c r="U15" s="63">
        <v>0</v>
      </c>
      <c r="V15" s="64">
        <v>0</v>
      </c>
      <c r="W15" s="65">
        <v>48.499999999999993</v>
      </c>
    </row>
    <row r="16" spans="1:24" ht="18" customHeight="1" x14ac:dyDescent="0.5">
      <c r="B16" s="78"/>
      <c r="C16" s="79"/>
      <c r="D16" s="41" t="s">
        <v>25</v>
      </c>
      <c r="E16" s="41"/>
      <c r="F16" s="68">
        <v>0</v>
      </c>
      <c r="G16" s="69">
        <v>0</v>
      </c>
      <c r="H16" s="69">
        <v>1</v>
      </c>
      <c r="I16" s="69">
        <v>0</v>
      </c>
      <c r="J16" s="69">
        <v>1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141.55882352941174</v>
      </c>
      <c r="S16" s="69">
        <v>0</v>
      </c>
      <c r="T16" s="69">
        <v>0</v>
      </c>
      <c r="U16" s="69">
        <v>0</v>
      </c>
      <c r="V16" s="70">
        <v>0</v>
      </c>
      <c r="W16" s="71">
        <v>143.55882352941174</v>
      </c>
    </row>
    <row r="17" spans="1:23" ht="18" customHeight="1" x14ac:dyDescent="0.5">
      <c r="A17" s="4" t="s">
        <v>26</v>
      </c>
      <c r="B17" s="26" t="s">
        <v>33</v>
      </c>
      <c r="C17" s="27" t="s">
        <v>34</v>
      </c>
      <c r="D17" s="28" t="s">
        <v>21</v>
      </c>
      <c r="E17" s="28" t="s">
        <v>21</v>
      </c>
      <c r="F17" s="92">
        <v>0.6685998342999171</v>
      </c>
      <c r="G17" s="58">
        <v>0.63208867811330449</v>
      </c>
      <c r="H17" s="58">
        <v>0.3963945947490215</v>
      </c>
      <c r="I17" s="58">
        <v>0.80058852098391564</v>
      </c>
      <c r="J17" s="58">
        <v>0.31360169128360427</v>
      </c>
      <c r="K17" s="58">
        <v>1.2208096448875811</v>
      </c>
      <c r="L17" s="58">
        <v>0.48865811501871254</v>
      </c>
      <c r="M17" s="58">
        <v>0.10040567951318458</v>
      </c>
      <c r="N17" s="58">
        <v>0.17505642373510844</v>
      </c>
      <c r="O17" s="58">
        <v>0.6545867497071679</v>
      </c>
      <c r="P17" s="58">
        <v>0.42150672799474331</v>
      </c>
      <c r="Q17" s="58">
        <v>0.93454846727423369</v>
      </c>
      <c r="R17" s="58">
        <v>71.444490472245249</v>
      </c>
      <c r="S17" s="58">
        <v>0</v>
      </c>
      <c r="T17" s="58">
        <v>0.32860040567951315</v>
      </c>
      <c r="U17" s="58">
        <v>0</v>
      </c>
      <c r="V17" s="59">
        <v>0.43581978687541068</v>
      </c>
      <c r="W17" s="60">
        <v>79.015755792360665</v>
      </c>
    </row>
    <row r="18" spans="1:23" ht="18" customHeight="1" x14ac:dyDescent="0.5">
      <c r="A18" s="4" t="s">
        <v>27</v>
      </c>
      <c r="B18" s="61" t="s">
        <v>33</v>
      </c>
      <c r="C18" s="77"/>
      <c r="D18" s="34"/>
      <c r="E18" s="34" t="s">
        <v>22</v>
      </c>
      <c r="F18" s="66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4">
        <v>0</v>
      </c>
      <c r="W18" s="65">
        <v>0</v>
      </c>
    </row>
    <row r="19" spans="1:23" ht="18" customHeight="1" x14ac:dyDescent="0.5">
      <c r="B19" s="61"/>
      <c r="C19" s="77"/>
      <c r="D19" s="34"/>
      <c r="E19" s="34" t="s">
        <v>20</v>
      </c>
      <c r="F19" s="66">
        <v>0.6685998342999171</v>
      </c>
      <c r="G19" s="63">
        <v>0.63208867811330449</v>
      </c>
      <c r="H19" s="63">
        <v>0.3963945947490215</v>
      </c>
      <c r="I19" s="63">
        <v>0.80058852098391564</v>
      </c>
      <c r="J19" s="63">
        <v>0.31360169128360427</v>
      </c>
      <c r="K19" s="63">
        <v>1.2208096448875811</v>
      </c>
      <c r="L19" s="63">
        <v>0.48865811501871254</v>
      </c>
      <c r="M19" s="63">
        <v>0.10040567951318458</v>
      </c>
      <c r="N19" s="63">
        <v>0.17505642373510844</v>
      </c>
      <c r="O19" s="63">
        <v>0.6545867497071679</v>
      </c>
      <c r="P19" s="63">
        <v>0.42150672799474331</v>
      </c>
      <c r="Q19" s="63">
        <v>0.93454846727423369</v>
      </c>
      <c r="R19" s="63">
        <v>71.444490472245249</v>
      </c>
      <c r="S19" s="63">
        <v>0</v>
      </c>
      <c r="T19" s="63">
        <v>0.32860040567951315</v>
      </c>
      <c r="U19" s="63">
        <v>0</v>
      </c>
      <c r="V19" s="64">
        <v>0.43581978687541068</v>
      </c>
      <c r="W19" s="65">
        <v>79.015755792360665</v>
      </c>
    </row>
    <row r="20" spans="1:23" ht="18" customHeight="1" x14ac:dyDescent="0.5">
      <c r="A20" s="4" t="s">
        <v>28</v>
      </c>
      <c r="B20" s="61" t="s">
        <v>33</v>
      </c>
      <c r="C20" s="77"/>
      <c r="D20" s="34" t="s">
        <v>23</v>
      </c>
      <c r="E20" s="34" t="s">
        <v>22</v>
      </c>
      <c r="F20" s="66">
        <v>0</v>
      </c>
      <c r="G20" s="63">
        <v>0</v>
      </c>
      <c r="H20" s="63">
        <v>0</v>
      </c>
      <c r="I20" s="63">
        <v>0</v>
      </c>
      <c r="J20" s="63">
        <v>0</v>
      </c>
      <c r="K20" s="63">
        <v>1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35.833333333333329</v>
      </c>
      <c r="S20" s="63">
        <v>0</v>
      </c>
      <c r="T20" s="63">
        <v>0</v>
      </c>
      <c r="U20" s="63">
        <v>0</v>
      </c>
      <c r="V20" s="64">
        <v>0</v>
      </c>
      <c r="W20" s="65">
        <v>36.833333333333329</v>
      </c>
    </row>
    <row r="21" spans="1:23" ht="18" customHeight="1" x14ac:dyDescent="0.5">
      <c r="B21" s="78"/>
      <c r="C21" s="77"/>
      <c r="D21" s="34"/>
      <c r="E21" s="34" t="s">
        <v>24</v>
      </c>
      <c r="F21" s="66">
        <v>0</v>
      </c>
      <c r="G21" s="63">
        <v>0</v>
      </c>
      <c r="H21" s="63">
        <v>0</v>
      </c>
      <c r="I21" s="63">
        <v>0</v>
      </c>
      <c r="J21" s="63">
        <v>0</v>
      </c>
      <c r="K21" s="63">
        <v>2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71.666666666666657</v>
      </c>
      <c r="S21" s="63">
        <v>0</v>
      </c>
      <c r="T21" s="63">
        <v>0</v>
      </c>
      <c r="U21" s="63">
        <v>0</v>
      </c>
      <c r="V21" s="64">
        <v>0</v>
      </c>
      <c r="W21" s="65">
        <v>73.666666666666657</v>
      </c>
    </row>
    <row r="22" spans="1:23" ht="18" customHeight="1" x14ac:dyDescent="0.5">
      <c r="B22" s="78"/>
      <c r="C22" s="79"/>
      <c r="D22" s="41" t="s">
        <v>25</v>
      </c>
      <c r="E22" s="41"/>
      <c r="F22" s="68">
        <v>0.6685998342999171</v>
      </c>
      <c r="G22" s="69">
        <v>0.63208867811330449</v>
      </c>
      <c r="H22" s="69">
        <v>0.3963945947490215</v>
      </c>
      <c r="I22" s="69">
        <v>0.80058852098391564</v>
      </c>
      <c r="J22" s="69">
        <v>0.31360169128360427</v>
      </c>
      <c r="K22" s="69">
        <v>3.2208096448875811</v>
      </c>
      <c r="L22" s="69">
        <v>0.48865811501871254</v>
      </c>
      <c r="M22" s="69">
        <v>0.10040567951318458</v>
      </c>
      <c r="N22" s="69">
        <v>0.17505642373510844</v>
      </c>
      <c r="O22" s="69">
        <v>0.6545867497071679</v>
      </c>
      <c r="P22" s="69">
        <v>0.42150672799474331</v>
      </c>
      <c r="Q22" s="69">
        <v>0.93454846727423369</v>
      </c>
      <c r="R22" s="69">
        <v>143.11115713891189</v>
      </c>
      <c r="S22" s="69">
        <v>0</v>
      </c>
      <c r="T22" s="69">
        <v>0.32860040567951315</v>
      </c>
      <c r="U22" s="69">
        <v>0</v>
      </c>
      <c r="V22" s="70">
        <v>0.43581978687541068</v>
      </c>
      <c r="W22" s="71">
        <v>152.68242245902732</v>
      </c>
    </row>
    <row r="23" spans="1:23" ht="18" customHeight="1" x14ac:dyDescent="0.5">
      <c r="A23" s="4" t="s">
        <v>26</v>
      </c>
      <c r="B23" s="26" t="s">
        <v>35</v>
      </c>
      <c r="C23" s="27" t="s">
        <v>36</v>
      </c>
      <c r="D23" s="28" t="s">
        <v>21</v>
      </c>
      <c r="E23" s="28" t="s">
        <v>21</v>
      </c>
      <c r="F23" s="92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8.6470588235294112</v>
      </c>
      <c r="P23" s="58">
        <v>0</v>
      </c>
      <c r="Q23" s="58">
        <v>0</v>
      </c>
      <c r="R23" s="58">
        <v>87.999999999999986</v>
      </c>
      <c r="S23" s="58">
        <v>0</v>
      </c>
      <c r="T23" s="58">
        <v>0</v>
      </c>
      <c r="U23" s="58">
        <v>0</v>
      </c>
      <c r="V23" s="59">
        <v>0</v>
      </c>
      <c r="W23" s="60">
        <v>96.647058823529392</v>
      </c>
    </row>
    <row r="24" spans="1:23" ht="18" customHeight="1" x14ac:dyDescent="0.5">
      <c r="A24" s="4" t="s">
        <v>27</v>
      </c>
      <c r="B24" s="61" t="s">
        <v>35</v>
      </c>
      <c r="C24" s="77"/>
      <c r="D24" s="34"/>
      <c r="E24" s="34" t="s">
        <v>22</v>
      </c>
      <c r="F24" s="66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4">
        <v>0</v>
      </c>
      <c r="W24" s="65">
        <v>0</v>
      </c>
    </row>
    <row r="25" spans="1:23" ht="18" customHeight="1" x14ac:dyDescent="0.5">
      <c r="B25" s="61"/>
      <c r="C25" s="77"/>
      <c r="D25" s="34"/>
      <c r="E25" s="34" t="s">
        <v>20</v>
      </c>
      <c r="F25" s="66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8.6470588235294112</v>
      </c>
      <c r="P25" s="63">
        <v>0</v>
      </c>
      <c r="Q25" s="63">
        <v>0</v>
      </c>
      <c r="R25" s="63">
        <v>87.999999999999986</v>
      </c>
      <c r="S25" s="63">
        <v>0</v>
      </c>
      <c r="T25" s="63">
        <v>0</v>
      </c>
      <c r="U25" s="63">
        <v>0</v>
      </c>
      <c r="V25" s="64">
        <v>0</v>
      </c>
      <c r="W25" s="65">
        <v>96.647058823529392</v>
      </c>
    </row>
    <row r="26" spans="1:23" ht="18" customHeight="1" x14ac:dyDescent="0.5">
      <c r="A26" s="4" t="s">
        <v>28</v>
      </c>
      <c r="B26" s="61" t="s">
        <v>35</v>
      </c>
      <c r="C26" s="77"/>
      <c r="D26" s="34" t="s">
        <v>23</v>
      </c>
      <c r="E26" s="34" t="s">
        <v>22</v>
      </c>
      <c r="F26" s="66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33.333333333333343</v>
      </c>
      <c r="S26" s="63">
        <v>0</v>
      </c>
      <c r="T26" s="63">
        <v>0</v>
      </c>
      <c r="U26" s="63">
        <v>0</v>
      </c>
      <c r="V26" s="64">
        <v>0</v>
      </c>
      <c r="W26" s="65">
        <v>33.333333333333343</v>
      </c>
    </row>
    <row r="27" spans="1:23" ht="18" customHeight="1" x14ac:dyDescent="0.5">
      <c r="B27" s="78"/>
      <c r="C27" s="77"/>
      <c r="D27" s="34"/>
      <c r="E27" s="34" t="s">
        <v>24</v>
      </c>
      <c r="F27" s="66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66.666666666666686</v>
      </c>
      <c r="S27" s="63">
        <v>0</v>
      </c>
      <c r="T27" s="63">
        <v>0</v>
      </c>
      <c r="U27" s="63">
        <v>0</v>
      </c>
      <c r="V27" s="64">
        <v>0</v>
      </c>
      <c r="W27" s="65">
        <v>66.666666666666686</v>
      </c>
    </row>
    <row r="28" spans="1:23" ht="18" customHeight="1" x14ac:dyDescent="0.5">
      <c r="B28" s="78"/>
      <c r="C28" s="79"/>
      <c r="D28" s="41" t="s">
        <v>25</v>
      </c>
      <c r="E28" s="41"/>
      <c r="F28" s="68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8.6470588235294112</v>
      </c>
      <c r="P28" s="69">
        <v>0</v>
      </c>
      <c r="Q28" s="69">
        <v>0</v>
      </c>
      <c r="R28" s="69">
        <v>154.66666666666669</v>
      </c>
      <c r="S28" s="69">
        <v>0</v>
      </c>
      <c r="T28" s="69">
        <v>0</v>
      </c>
      <c r="U28" s="69">
        <v>0</v>
      </c>
      <c r="V28" s="70">
        <v>0</v>
      </c>
      <c r="W28" s="71">
        <v>163.31372549019611</v>
      </c>
    </row>
    <row r="29" spans="1:23" ht="18" customHeight="1" x14ac:dyDescent="0.5">
      <c r="A29" s="4" t="s">
        <v>26</v>
      </c>
      <c r="B29" s="26" t="s">
        <v>37</v>
      </c>
      <c r="C29" s="27" t="s">
        <v>52</v>
      </c>
      <c r="D29" s="28" t="s">
        <v>21</v>
      </c>
      <c r="E29" s="28" t="s">
        <v>21</v>
      </c>
      <c r="F29" s="92">
        <v>0.3264291632145816</v>
      </c>
      <c r="G29" s="58">
        <v>0.20878210439105219</v>
      </c>
      <c r="H29" s="58">
        <v>0.23860811930405967</v>
      </c>
      <c r="I29" s="58">
        <v>0.95443247721623847</v>
      </c>
      <c r="J29" s="58">
        <v>5.9652029826014918E-2</v>
      </c>
      <c r="K29" s="58">
        <v>0.62634631317315659</v>
      </c>
      <c r="L29" s="58">
        <v>8.9478044739022364E-2</v>
      </c>
      <c r="M29" s="58">
        <v>0</v>
      </c>
      <c r="N29" s="58">
        <v>2.9826014913007459E-2</v>
      </c>
      <c r="O29" s="58">
        <v>0.11930405965202984</v>
      </c>
      <c r="P29" s="58">
        <v>2.9826014913007459E-2</v>
      </c>
      <c r="Q29" s="58">
        <v>1.4018227009113506</v>
      </c>
      <c r="R29" s="58">
        <v>158.00497100248555</v>
      </c>
      <c r="S29" s="58">
        <v>0</v>
      </c>
      <c r="T29" s="58">
        <v>0</v>
      </c>
      <c r="U29" s="58">
        <v>0</v>
      </c>
      <c r="V29" s="59">
        <v>0.62634631317315648</v>
      </c>
      <c r="W29" s="60">
        <v>162.71582435791223</v>
      </c>
    </row>
    <row r="30" spans="1:23" ht="18" customHeight="1" x14ac:dyDescent="0.5">
      <c r="A30" s="4" t="s">
        <v>27</v>
      </c>
      <c r="B30" s="61" t="s">
        <v>37</v>
      </c>
      <c r="C30" s="77"/>
      <c r="D30" s="34"/>
      <c r="E30" s="34" t="s">
        <v>22</v>
      </c>
      <c r="F30" s="66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0.23529411764705882</v>
      </c>
      <c r="S30" s="63">
        <v>0</v>
      </c>
      <c r="T30" s="63">
        <v>0</v>
      </c>
      <c r="U30" s="63">
        <v>0</v>
      </c>
      <c r="V30" s="64">
        <v>0</v>
      </c>
      <c r="W30" s="65">
        <v>0.23529411764705882</v>
      </c>
    </row>
    <row r="31" spans="1:23" ht="18" customHeight="1" x14ac:dyDescent="0.5">
      <c r="B31" s="61"/>
      <c r="C31" s="77"/>
      <c r="D31" s="34"/>
      <c r="E31" s="34" t="s">
        <v>20</v>
      </c>
      <c r="F31" s="66">
        <v>0.3264291632145816</v>
      </c>
      <c r="G31" s="63">
        <v>0.20878210439105219</v>
      </c>
      <c r="H31" s="63">
        <v>0.23860811930405967</v>
      </c>
      <c r="I31" s="63">
        <v>0.95443247721623847</v>
      </c>
      <c r="J31" s="63">
        <v>5.9652029826014918E-2</v>
      </c>
      <c r="K31" s="63">
        <v>0.62634631317315659</v>
      </c>
      <c r="L31" s="63">
        <v>8.9478044739022364E-2</v>
      </c>
      <c r="M31" s="63">
        <v>0</v>
      </c>
      <c r="N31" s="63">
        <v>2.9826014913007459E-2</v>
      </c>
      <c r="O31" s="63">
        <v>0.11930405965202984</v>
      </c>
      <c r="P31" s="63">
        <v>2.9826014913007459E-2</v>
      </c>
      <c r="Q31" s="63">
        <v>1.4018227009113506</v>
      </c>
      <c r="R31" s="63">
        <v>158.24026512013262</v>
      </c>
      <c r="S31" s="63">
        <v>0</v>
      </c>
      <c r="T31" s="63">
        <v>0</v>
      </c>
      <c r="U31" s="63">
        <v>0</v>
      </c>
      <c r="V31" s="64">
        <v>0.62634631317315648</v>
      </c>
      <c r="W31" s="65">
        <v>162.9511184755593</v>
      </c>
    </row>
    <row r="32" spans="1:23" ht="18" customHeight="1" x14ac:dyDescent="0.5">
      <c r="A32" s="4" t="s">
        <v>28</v>
      </c>
      <c r="B32" s="61" t="s">
        <v>37</v>
      </c>
      <c r="C32" s="77"/>
      <c r="D32" s="34" t="s">
        <v>23</v>
      </c>
      <c r="E32" s="34" t="s">
        <v>22</v>
      </c>
      <c r="F32" s="66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55.75</v>
      </c>
      <c r="S32" s="63">
        <v>0</v>
      </c>
      <c r="T32" s="63">
        <v>0</v>
      </c>
      <c r="U32" s="63">
        <v>0</v>
      </c>
      <c r="V32" s="64">
        <v>0</v>
      </c>
      <c r="W32" s="65">
        <v>55.75</v>
      </c>
    </row>
    <row r="33" spans="1:23" ht="18" customHeight="1" x14ac:dyDescent="0.5">
      <c r="B33" s="78"/>
      <c r="C33" s="77"/>
      <c r="D33" s="34"/>
      <c r="E33" s="34" t="s">
        <v>24</v>
      </c>
      <c r="F33" s="66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111.5</v>
      </c>
      <c r="S33" s="63">
        <v>0</v>
      </c>
      <c r="T33" s="63">
        <v>0</v>
      </c>
      <c r="U33" s="63">
        <v>0</v>
      </c>
      <c r="V33" s="64">
        <v>0</v>
      </c>
      <c r="W33" s="65">
        <v>111.5</v>
      </c>
    </row>
    <row r="34" spans="1:23" ht="18" customHeight="1" x14ac:dyDescent="0.5">
      <c r="B34" s="78"/>
      <c r="C34" s="79"/>
      <c r="D34" s="41" t="s">
        <v>25</v>
      </c>
      <c r="E34" s="41"/>
      <c r="F34" s="68">
        <v>0.3264291632145816</v>
      </c>
      <c r="G34" s="69">
        <v>0.20878210439105219</v>
      </c>
      <c r="H34" s="69">
        <v>0.23860811930405967</v>
      </c>
      <c r="I34" s="69">
        <v>0.95443247721623847</v>
      </c>
      <c r="J34" s="69">
        <v>5.9652029826014918E-2</v>
      </c>
      <c r="K34" s="69">
        <v>0.62634631317315659</v>
      </c>
      <c r="L34" s="69">
        <v>8.9478044739022364E-2</v>
      </c>
      <c r="M34" s="69">
        <v>0</v>
      </c>
      <c r="N34" s="69">
        <v>2.9826014913007459E-2</v>
      </c>
      <c r="O34" s="69">
        <v>0.11930405965202984</v>
      </c>
      <c r="P34" s="69">
        <v>2.9826014913007459E-2</v>
      </c>
      <c r="Q34" s="69">
        <v>1.4018227009113506</v>
      </c>
      <c r="R34" s="69">
        <v>269.74026512013262</v>
      </c>
      <c r="S34" s="69">
        <v>0</v>
      </c>
      <c r="T34" s="69">
        <v>0</v>
      </c>
      <c r="U34" s="69">
        <v>0</v>
      </c>
      <c r="V34" s="70">
        <v>0.62634631317315648</v>
      </c>
      <c r="W34" s="71">
        <v>274.45111847555927</v>
      </c>
    </row>
    <row r="35" spans="1:23" ht="18" customHeight="1" x14ac:dyDescent="0.5">
      <c r="A35" s="4" t="s">
        <v>26</v>
      </c>
      <c r="B35" s="26" t="s">
        <v>39</v>
      </c>
      <c r="C35" s="27" t="s">
        <v>53</v>
      </c>
      <c r="D35" s="28" t="s">
        <v>21</v>
      </c>
      <c r="E35" s="28" t="s">
        <v>21</v>
      </c>
      <c r="F35" s="92">
        <v>0.17647058823529413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92.117647058823536</v>
      </c>
      <c r="S35" s="58">
        <v>0</v>
      </c>
      <c r="T35" s="58">
        <v>0</v>
      </c>
      <c r="U35" s="58">
        <v>0</v>
      </c>
      <c r="V35" s="59">
        <v>0</v>
      </c>
      <c r="W35" s="60">
        <v>92.294117647058826</v>
      </c>
    </row>
    <row r="36" spans="1:23" ht="18" customHeight="1" x14ac:dyDescent="0.5">
      <c r="A36" s="4" t="s">
        <v>27</v>
      </c>
      <c r="B36" s="61" t="s">
        <v>39</v>
      </c>
      <c r="C36" s="77"/>
      <c r="D36" s="34"/>
      <c r="E36" s="34" t="s">
        <v>22</v>
      </c>
      <c r="F36" s="66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0.35294117647058826</v>
      </c>
      <c r="S36" s="63">
        <v>0</v>
      </c>
      <c r="T36" s="63">
        <v>0</v>
      </c>
      <c r="U36" s="63">
        <v>0</v>
      </c>
      <c r="V36" s="64">
        <v>0</v>
      </c>
      <c r="W36" s="65">
        <v>0.35294117647058826</v>
      </c>
    </row>
    <row r="37" spans="1:23" ht="18" customHeight="1" x14ac:dyDescent="0.5">
      <c r="B37" s="61"/>
      <c r="C37" s="77"/>
      <c r="D37" s="34"/>
      <c r="E37" s="34" t="s">
        <v>20</v>
      </c>
      <c r="F37" s="66">
        <v>0.17647058823529413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92.47058823529413</v>
      </c>
      <c r="S37" s="63">
        <v>0</v>
      </c>
      <c r="T37" s="63">
        <v>0</v>
      </c>
      <c r="U37" s="63">
        <v>0</v>
      </c>
      <c r="V37" s="64">
        <v>0</v>
      </c>
      <c r="W37" s="65">
        <v>92.64705882352942</v>
      </c>
    </row>
    <row r="38" spans="1:23" ht="18" customHeight="1" x14ac:dyDescent="0.5">
      <c r="A38" s="4" t="s">
        <v>28</v>
      </c>
      <c r="B38" s="61" t="s">
        <v>39</v>
      </c>
      <c r="C38" s="77"/>
      <c r="D38" s="34" t="s">
        <v>23</v>
      </c>
      <c r="E38" s="34" t="s">
        <v>22</v>
      </c>
      <c r="F38" s="66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7.75</v>
      </c>
      <c r="S38" s="63">
        <v>0</v>
      </c>
      <c r="T38" s="63">
        <v>0</v>
      </c>
      <c r="U38" s="63">
        <v>0</v>
      </c>
      <c r="V38" s="64">
        <v>0</v>
      </c>
      <c r="W38" s="65">
        <v>7.75</v>
      </c>
    </row>
    <row r="39" spans="1:23" ht="18" customHeight="1" x14ac:dyDescent="0.5">
      <c r="B39" s="78"/>
      <c r="C39" s="77"/>
      <c r="D39" s="34"/>
      <c r="E39" s="34" t="s">
        <v>24</v>
      </c>
      <c r="F39" s="66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15.5</v>
      </c>
      <c r="S39" s="63">
        <v>0</v>
      </c>
      <c r="T39" s="63">
        <v>0</v>
      </c>
      <c r="U39" s="63">
        <v>0</v>
      </c>
      <c r="V39" s="64">
        <v>0</v>
      </c>
      <c r="W39" s="65">
        <v>15.5</v>
      </c>
    </row>
    <row r="40" spans="1:23" ht="18" customHeight="1" x14ac:dyDescent="0.5">
      <c r="B40" s="78"/>
      <c r="C40" s="79"/>
      <c r="D40" s="41" t="s">
        <v>25</v>
      </c>
      <c r="E40" s="41"/>
      <c r="F40" s="68">
        <v>0.17647058823529413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107.97058823529413</v>
      </c>
      <c r="S40" s="69">
        <v>0</v>
      </c>
      <c r="T40" s="69">
        <v>0</v>
      </c>
      <c r="U40" s="69">
        <v>0</v>
      </c>
      <c r="V40" s="70">
        <v>0</v>
      </c>
      <c r="W40" s="71">
        <v>108.14705882352942</v>
      </c>
    </row>
    <row r="41" spans="1:23" ht="18" customHeight="1" x14ac:dyDescent="0.5">
      <c r="A41" s="4" t="s">
        <v>26</v>
      </c>
      <c r="B41" s="26" t="s">
        <v>54</v>
      </c>
      <c r="C41" s="27" t="s">
        <v>55</v>
      </c>
      <c r="D41" s="28" t="s">
        <v>21</v>
      </c>
      <c r="E41" s="28" t="s">
        <v>21</v>
      </c>
      <c r="F41" s="92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9">
        <v>0</v>
      </c>
      <c r="W41" s="60">
        <v>0</v>
      </c>
    </row>
    <row r="42" spans="1:23" ht="18" customHeight="1" x14ac:dyDescent="0.5">
      <c r="A42" s="4" t="s">
        <v>27</v>
      </c>
      <c r="B42" s="61" t="s">
        <v>54</v>
      </c>
      <c r="C42" s="77"/>
      <c r="D42" s="34"/>
      <c r="E42" s="34" t="s">
        <v>22</v>
      </c>
      <c r="F42" s="66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4">
        <v>0</v>
      </c>
      <c r="W42" s="65">
        <v>0</v>
      </c>
    </row>
    <row r="43" spans="1:23" ht="18" customHeight="1" x14ac:dyDescent="0.5">
      <c r="B43" s="61"/>
      <c r="C43" s="77"/>
      <c r="D43" s="34"/>
      <c r="E43" s="34" t="s">
        <v>20</v>
      </c>
      <c r="F43" s="66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4">
        <v>0</v>
      </c>
      <c r="W43" s="65">
        <v>0</v>
      </c>
    </row>
    <row r="44" spans="1:23" ht="18" customHeight="1" x14ac:dyDescent="0.5">
      <c r="A44" s="4" t="s">
        <v>28</v>
      </c>
      <c r="B44" s="61" t="s">
        <v>54</v>
      </c>
      <c r="C44" s="77"/>
      <c r="D44" s="34" t="s">
        <v>23</v>
      </c>
      <c r="E44" s="34" t="s">
        <v>22</v>
      </c>
      <c r="F44" s="66">
        <v>0.33333333333333331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36.083333333333336</v>
      </c>
      <c r="S44" s="63">
        <v>0</v>
      </c>
      <c r="T44" s="63">
        <v>0</v>
      </c>
      <c r="U44" s="63">
        <v>0</v>
      </c>
      <c r="V44" s="64">
        <v>0</v>
      </c>
      <c r="W44" s="65">
        <v>36.416666666666671</v>
      </c>
    </row>
    <row r="45" spans="1:23" ht="18" customHeight="1" x14ac:dyDescent="0.5">
      <c r="B45" s="78"/>
      <c r="C45" s="77"/>
      <c r="D45" s="34"/>
      <c r="E45" s="34" t="s">
        <v>24</v>
      </c>
      <c r="F45" s="66">
        <v>0.66666666666666663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72.166666666666671</v>
      </c>
      <c r="S45" s="63">
        <v>0</v>
      </c>
      <c r="T45" s="63">
        <v>0</v>
      </c>
      <c r="U45" s="63">
        <v>0</v>
      </c>
      <c r="V45" s="64">
        <v>0</v>
      </c>
      <c r="W45" s="65">
        <v>72.833333333333343</v>
      </c>
    </row>
    <row r="46" spans="1:23" ht="18" customHeight="1" x14ac:dyDescent="0.5">
      <c r="B46" s="78"/>
      <c r="C46" s="80"/>
      <c r="D46" s="47" t="s">
        <v>25</v>
      </c>
      <c r="E46" s="47"/>
      <c r="F46" s="53">
        <v>0.66666666666666663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72.166666666666671</v>
      </c>
      <c r="S46" s="54">
        <v>0</v>
      </c>
      <c r="T46" s="54">
        <v>0</v>
      </c>
      <c r="U46" s="54">
        <v>0</v>
      </c>
      <c r="V46" s="73">
        <v>0</v>
      </c>
      <c r="W46" s="57">
        <v>72.833333333333343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46"/>
  <sheetViews>
    <sheetView showGridLines="0" workbookViewId="0">
      <pane xSplit="5" ySplit="4" topLeftCell="F5" activePane="bottomRight" state="frozen"/>
      <selection activeCell="G21" sqref="G21"/>
      <selection pane="topRight" activeCell="G21" sqref="G21"/>
      <selection pane="bottomLeft" activeCell="G21" sqref="G21"/>
      <selection pane="bottomRight" activeCell="X11" sqref="X11"/>
    </sheetView>
  </sheetViews>
  <sheetFormatPr defaultRowHeight="18" customHeight="1" x14ac:dyDescent="0.5"/>
  <cols>
    <col min="1" max="1" width="7.28515625" style="4" customWidth="1"/>
    <col min="2" max="2" width="4.7109375" style="4" customWidth="1"/>
    <col min="3" max="3" width="37.7109375" style="13" customWidth="1"/>
    <col min="4" max="5" width="5.7109375" style="13" customWidth="1"/>
    <col min="6" max="17" width="6.7109375" style="13" customWidth="1"/>
    <col min="18" max="18" width="7.7109375" style="13" bestFit="1" customWidth="1"/>
    <col min="19" max="22" width="6.7109375" style="13" customWidth="1"/>
    <col min="23" max="23" width="7.7109375" style="13" bestFit="1" customWidth="1"/>
    <col min="24" max="16384" width="9.140625" style="13"/>
  </cols>
  <sheetData>
    <row r="1" spans="1:24" s="107" customFormat="1" ht="18" customHeight="1" x14ac:dyDescent="0.5">
      <c r="A1" s="105"/>
      <c r="B1" s="105"/>
      <c r="C1" s="106" t="s">
        <v>59</v>
      </c>
    </row>
    <row r="2" spans="1:24" s="2" customFormat="1" ht="18" customHeight="1" x14ac:dyDescent="0.5">
      <c r="A2" s="1"/>
      <c r="B2" s="1"/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 x14ac:dyDescent="0.5">
      <c r="B3" s="5"/>
      <c r="C3" s="6" t="s">
        <v>0</v>
      </c>
      <c r="D3" s="7" t="s">
        <v>4</v>
      </c>
      <c r="E3" s="8" t="s">
        <v>5</v>
      </c>
      <c r="F3" s="49" t="s">
        <v>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1:24" ht="18" customHeight="1" x14ac:dyDescent="0.5">
      <c r="B4" s="14"/>
      <c r="C4" s="15"/>
      <c r="D4" s="16" t="s">
        <v>1</v>
      </c>
      <c r="E4" s="17" t="s">
        <v>2</v>
      </c>
      <c r="F4" s="53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4" t="s">
        <v>13</v>
      </c>
      <c r="N4" s="54" t="s">
        <v>14</v>
      </c>
      <c r="O4" s="54" t="s">
        <v>15</v>
      </c>
      <c r="P4" s="54" t="s">
        <v>16</v>
      </c>
      <c r="Q4" s="54" t="s">
        <v>17</v>
      </c>
      <c r="R4" s="54" t="s">
        <v>18</v>
      </c>
      <c r="S4" s="55" t="s">
        <v>19</v>
      </c>
      <c r="T4" s="55" t="s">
        <v>49</v>
      </c>
      <c r="U4" s="55" t="s">
        <v>41</v>
      </c>
      <c r="V4" s="56" t="s">
        <v>50</v>
      </c>
      <c r="W4" s="57" t="s">
        <v>20</v>
      </c>
    </row>
    <row r="5" spans="1:24" s="24" customFormat="1" ht="18" customHeight="1" x14ac:dyDescent="0.5">
      <c r="A5" s="23"/>
      <c r="B5" s="14"/>
      <c r="C5" s="81" t="s">
        <v>29</v>
      </c>
      <c r="D5" s="81" t="s">
        <v>21</v>
      </c>
      <c r="E5" s="81" t="s">
        <v>21</v>
      </c>
      <c r="F5" s="82">
        <f>AVERAGE('พิเศษ 1.10.2_1'!F5,'พิเศษ 1.10.2_2'!F5)</f>
        <v>0.10496957403651115</v>
      </c>
      <c r="G5" s="83">
        <f>AVERAGE('พิเศษ 1.10.2_1'!G5,'พิเศษ 1.10.2_2'!G5)</f>
        <v>0</v>
      </c>
      <c r="H5" s="83">
        <f>AVERAGE('พิเศษ 1.10.2_1'!H5,'พิเศษ 1.10.2_2'!H5)</f>
        <v>0</v>
      </c>
      <c r="I5" s="83">
        <f>AVERAGE('พิเศษ 1.10.2_1'!I5,'พิเศษ 1.10.2_2'!I5)</f>
        <v>2.0370611090477957</v>
      </c>
      <c r="J5" s="83">
        <f>AVERAGE('พิเศษ 1.10.2_1'!J5,'พิเศษ 1.10.2_2'!J5)</f>
        <v>0</v>
      </c>
      <c r="K5" s="83">
        <f>AVERAGE('พิเศษ 1.10.2_1'!K5,'พิเศษ 1.10.2_2'!K5)</f>
        <v>5.1284513805522209</v>
      </c>
      <c r="L5" s="83">
        <f>AVERAGE('พิเศษ 1.10.2_1'!L5,'พิเศษ 1.10.2_2'!L5)</f>
        <v>4.0419735253765605</v>
      </c>
      <c r="M5" s="83">
        <f>AVERAGE('พิเศษ 1.10.2_1'!M5,'พิเศษ 1.10.2_2'!M5)</f>
        <v>0</v>
      </c>
      <c r="N5" s="83">
        <f>AVERAGE('พิเศษ 1.10.2_1'!N5,'พิเศษ 1.10.2_2'!N5)</f>
        <v>0</v>
      </c>
      <c r="O5" s="83">
        <f>AVERAGE('พิเศษ 1.10.2_1'!O5,'พิเศษ 1.10.2_2'!O5)</f>
        <v>14.239224722146922</v>
      </c>
      <c r="P5" s="83">
        <f>AVERAGE('พิเศษ 1.10.2_1'!P5,'พิเศษ 1.10.2_2'!P5)</f>
        <v>0.52859853618866903</v>
      </c>
      <c r="Q5" s="83">
        <f>AVERAGE('พิเศษ 1.10.2_1'!Q5,'พิเศษ 1.10.2_2'!Q5)</f>
        <v>0</v>
      </c>
      <c r="R5" s="83">
        <f>AVERAGE('พิเศษ 1.10.2_1'!R5,'พิเศษ 1.10.2_2'!R5)</f>
        <v>359.8214145502472</v>
      </c>
      <c r="S5" s="83">
        <f>AVERAGE('พิเศษ 1.10.2_1'!S5,'พิเศษ 1.10.2_2'!S5)</f>
        <v>0</v>
      </c>
      <c r="T5" s="83">
        <f>AVERAGE('พิเศษ 1.10.2_1'!T5,'พิเศษ 1.10.2_2'!T5)</f>
        <v>0</v>
      </c>
      <c r="U5" s="83">
        <f>AVERAGE('พิเศษ 1.10.2_1'!U5,'พิเศษ 1.10.2_2'!U5)</f>
        <v>0</v>
      </c>
      <c r="V5" s="84">
        <f>AVERAGE('พิเศษ 1.10.2_1'!V5,'พิเศษ 1.10.2_2'!V5)</f>
        <v>0</v>
      </c>
      <c r="W5" s="85">
        <f>AVERAGE('พิเศษ 1.10.2_1'!W5,'พิเศษ 1.10.2_2'!W5)</f>
        <v>385.90169339759586</v>
      </c>
    </row>
    <row r="6" spans="1:24" s="24" customFormat="1" ht="18" customHeight="1" x14ac:dyDescent="0.5">
      <c r="A6" s="23"/>
      <c r="B6" s="14"/>
      <c r="C6" s="86"/>
      <c r="D6" s="81"/>
      <c r="E6" s="81" t="s">
        <v>22</v>
      </c>
      <c r="F6" s="82">
        <f>AVERAGE('พิเศษ 1.10.2_1'!F6,'พิเศษ 1.10.2_2'!F6)</f>
        <v>0</v>
      </c>
      <c r="G6" s="83">
        <f>AVERAGE('พิเศษ 1.10.2_1'!G6,'พิเศษ 1.10.2_2'!G6)</f>
        <v>0</v>
      </c>
      <c r="H6" s="83">
        <f>AVERAGE('พิเศษ 1.10.2_1'!H6,'พิเศษ 1.10.2_2'!H6)</f>
        <v>0</v>
      </c>
      <c r="I6" s="83">
        <f>AVERAGE('พิเศษ 1.10.2_1'!I6,'พิเศษ 1.10.2_2'!I6)</f>
        <v>0</v>
      </c>
      <c r="J6" s="83">
        <f>AVERAGE('พิเศษ 1.10.2_1'!J6,'พิเศษ 1.10.2_2'!J6)</f>
        <v>0</v>
      </c>
      <c r="K6" s="83">
        <f>AVERAGE('พิเศษ 1.10.2_1'!K6,'พิเศษ 1.10.2_2'!K6)</f>
        <v>0</v>
      </c>
      <c r="L6" s="83">
        <f>AVERAGE('พิเศษ 1.10.2_1'!L6,'พิเศษ 1.10.2_2'!L6)</f>
        <v>0</v>
      </c>
      <c r="M6" s="83">
        <f>AVERAGE('พิเศษ 1.10.2_1'!M6,'พิเศษ 1.10.2_2'!M6)</f>
        <v>0</v>
      </c>
      <c r="N6" s="83">
        <f>AVERAGE('พิเศษ 1.10.2_1'!N6,'พิเศษ 1.10.2_2'!N6)</f>
        <v>0</v>
      </c>
      <c r="O6" s="83">
        <f>AVERAGE('พิเศษ 1.10.2_1'!O6,'พิเศษ 1.10.2_2'!O6)</f>
        <v>0</v>
      </c>
      <c r="P6" s="83">
        <f>AVERAGE('พิเศษ 1.10.2_1'!P6,'พิเศษ 1.10.2_2'!P6)</f>
        <v>0</v>
      </c>
      <c r="Q6" s="83">
        <f>AVERAGE('พิเศษ 1.10.2_1'!Q6,'พิเศษ 1.10.2_2'!Q6)</f>
        <v>0</v>
      </c>
      <c r="R6" s="83">
        <f>AVERAGE('พิเศษ 1.10.2_1'!R6,'พิเศษ 1.10.2_2'!R6)</f>
        <v>0</v>
      </c>
      <c r="S6" s="83">
        <f>AVERAGE('พิเศษ 1.10.2_1'!S6,'พิเศษ 1.10.2_2'!S6)</f>
        <v>0</v>
      </c>
      <c r="T6" s="83">
        <f>AVERAGE('พิเศษ 1.10.2_1'!T6,'พิเศษ 1.10.2_2'!T6)</f>
        <v>0</v>
      </c>
      <c r="U6" s="83">
        <f>AVERAGE('พิเศษ 1.10.2_1'!U6,'พิเศษ 1.10.2_2'!U6)</f>
        <v>0</v>
      </c>
      <c r="V6" s="84">
        <f>AVERAGE('พิเศษ 1.10.2_1'!V6,'พิเศษ 1.10.2_2'!V6)</f>
        <v>0</v>
      </c>
      <c r="W6" s="85">
        <f>AVERAGE('พิเศษ 1.10.2_1'!W6,'พิเศษ 1.10.2_2'!W6)</f>
        <v>0</v>
      </c>
    </row>
    <row r="7" spans="1:24" s="24" customFormat="1" ht="18" customHeight="1" x14ac:dyDescent="0.5">
      <c r="A7" s="23"/>
      <c r="B7" s="14"/>
      <c r="C7" s="86"/>
      <c r="D7" s="81"/>
      <c r="E7" s="81" t="s">
        <v>20</v>
      </c>
      <c r="F7" s="82">
        <f>AVERAGE('พิเศษ 1.10.2_1'!F7,'พิเศษ 1.10.2_2'!F7)</f>
        <v>0.10496957403651115</v>
      </c>
      <c r="G7" s="83">
        <f>AVERAGE('พิเศษ 1.10.2_1'!G7,'พิเศษ 1.10.2_2'!G7)</f>
        <v>0</v>
      </c>
      <c r="H7" s="83">
        <f>AVERAGE('พิเศษ 1.10.2_1'!H7,'พิเศษ 1.10.2_2'!H7)</f>
        <v>0</v>
      </c>
      <c r="I7" s="83">
        <f>AVERAGE('พิเศษ 1.10.2_1'!I7,'พิเศษ 1.10.2_2'!I7)</f>
        <v>2.0370611090477957</v>
      </c>
      <c r="J7" s="83">
        <f>AVERAGE('พิเศษ 1.10.2_1'!J7,'พิเศษ 1.10.2_2'!J7)</f>
        <v>0</v>
      </c>
      <c r="K7" s="83">
        <f>AVERAGE('พิเศษ 1.10.2_1'!K7,'พิเศษ 1.10.2_2'!K7)</f>
        <v>5.1284513805522209</v>
      </c>
      <c r="L7" s="83">
        <f>AVERAGE('พิเศษ 1.10.2_1'!L7,'พิเศษ 1.10.2_2'!L7)</f>
        <v>4.0419735253765605</v>
      </c>
      <c r="M7" s="83">
        <f>AVERAGE('พิเศษ 1.10.2_1'!M7,'พิเศษ 1.10.2_2'!M7)</f>
        <v>0</v>
      </c>
      <c r="N7" s="83">
        <f>AVERAGE('พิเศษ 1.10.2_1'!N7,'พิเศษ 1.10.2_2'!N7)</f>
        <v>0</v>
      </c>
      <c r="O7" s="83">
        <f>AVERAGE('พิเศษ 1.10.2_1'!O7,'พิเศษ 1.10.2_2'!O7)</f>
        <v>14.239224722146922</v>
      </c>
      <c r="P7" s="83">
        <f>AVERAGE('พิเศษ 1.10.2_1'!P7,'พิเศษ 1.10.2_2'!P7)</f>
        <v>0.52859853618866903</v>
      </c>
      <c r="Q7" s="83">
        <f>AVERAGE('พิเศษ 1.10.2_1'!Q7,'พิเศษ 1.10.2_2'!Q7)</f>
        <v>0</v>
      </c>
      <c r="R7" s="83">
        <f>AVERAGE('พิเศษ 1.10.2_1'!R7,'พิเศษ 1.10.2_2'!R7)</f>
        <v>359.8214145502472</v>
      </c>
      <c r="S7" s="83">
        <f>AVERAGE('พิเศษ 1.10.2_1'!S7,'พิเศษ 1.10.2_2'!S7)</f>
        <v>0</v>
      </c>
      <c r="T7" s="83">
        <f>AVERAGE('พิเศษ 1.10.2_1'!T7,'พิเศษ 1.10.2_2'!T7)</f>
        <v>0</v>
      </c>
      <c r="U7" s="83">
        <f>AVERAGE('พิเศษ 1.10.2_1'!U7,'พิเศษ 1.10.2_2'!U7)</f>
        <v>0</v>
      </c>
      <c r="V7" s="84">
        <f>AVERAGE('พิเศษ 1.10.2_1'!V7,'พิเศษ 1.10.2_2'!V7)</f>
        <v>0</v>
      </c>
      <c r="W7" s="85">
        <f>AVERAGE('พิเศษ 1.10.2_1'!W7,'พิเศษ 1.10.2_2'!W7)</f>
        <v>385.90169339759586</v>
      </c>
    </row>
    <row r="8" spans="1:24" s="24" customFormat="1" ht="18" customHeight="1" x14ac:dyDescent="0.5">
      <c r="A8" s="23"/>
      <c r="B8" s="14"/>
      <c r="C8" s="86"/>
      <c r="D8" s="81" t="s">
        <v>23</v>
      </c>
      <c r="E8" s="81" t="s">
        <v>22</v>
      </c>
      <c r="F8" s="82">
        <f>AVERAGE('พิเศษ 1.10.2_1'!F8,'พิเศษ 1.10.2_2'!F8)</f>
        <v>0</v>
      </c>
      <c r="G8" s="83">
        <f>AVERAGE('พิเศษ 1.10.2_1'!G8,'พิเศษ 1.10.2_2'!G8)</f>
        <v>0</v>
      </c>
      <c r="H8" s="83">
        <f>AVERAGE('พิเศษ 1.10.2_1'!H8,'พิเศษ 1.10.2_2'!H8)</f>
        <v>0</v>
      </c>
      <c r="I8" s="83">
        <f>AVERAGE('พิเศษ 1.10.2_1'!I8,'พิเศษ 1.10.2_2'!I8)</f>
        <v>0</v>
      </c>
      <c r="J8" s="83">
        <f>AVERAGE('พิเศษ 1.10.2_1'!J8,'พิเศษ 1.10.2_2'!J8)</f>
        <v>0</v>
      </c>
      <c r="K8" s="83">
        <f>AVERAGE('พิเศษ 1.10.2_1'!K8,'พิเศษ 1.10.2_2'!K8)</f>
        <v>0</v>
      </c>
      <c r="L8" s="83">
        <f>AVERAGE('พิเศษ 1.10.2_1'!L8,'พิเศษ 1.10.2_2'!L8)</f>
        <v>0</v>
      </c>
      <c r="M8" s="83">
        <f>AVERAGE('พิเศษ 1.10.2_1'!M8,'พิเศษ 1.10.2_2'!M8)</f>
        <v>0</v>
      </c>
      <c r="N8" s="83">
        <f>AVERAGE('พิเศษ 1.10.2_1'!N8,'พิเศษ 1.10.2_2'!N8)</f>
        <v>0</v>
      </c>
      <c r="O8" s="83">
        <f>AVERAGE('พิเศษ 1.10.2_1'!O8,'พิเศษ 1.10.2_2'!O8)</f>
        <v>0</v>
      </c>
      <c r="P8" s="83">
        <f>AVERAGE('พิเศษ 1.10.2_1'!P8,'พิเศษ 1.10.2_2'!P8)</f>
        <v>0</v>
      </c>
      <c r="Q8" s="83">
        <f>AVERAGE('พิเศษ 1.10.2_1'!Q8,'พิเศษ 1.10.2_2'!Q8)</f>
        <v>0</v>
      </c>
      <c r="R8" s="83">
        <f>AVERAGE('พิเศษ 1.10.2_1'!R8,'พิเศษ 1.10.2_2'!R8)</f>
        <v>88.166666666666657</v>
      </c>
      <c r="S8" s="83">
        <f>AVERAGE('พิเศษ 1.10.2_1'!S8,'พิเศษ 1.10.2_2'!S8)</f>
        <v>0</v>
      </c>
      <c r="T8" s="83">
        <f>AVERAGE('พิเศษ 1.10.2_1'!T8,'พิเศษ 1.10.2_2'!T8)</f>
        <v>0</v>
      </c>
      <c r="U8" s="83">
        <f>AVERAGE('พิเศษ 1.10.2_1'!U8,'พิเศษ 1.10.2_2'!U8)</f>
        <v>0</v>
      </c>
      <c r="V8" s="84">
        <f>AVERAGE('พิเศษ 1.10.2_1'!V8,'พิเศษ 1.10.2_2'!V8)</f>
        <v>0</v>
      </c>
      <c r="W8" s="85">
        <f>AVERAGE('พิเศษ 1.10.2_1'!W8,'พิเศษ 1.10.2_2'!W8)</f>
        <v>88.166666666666657</v>
      </c>
    </row>
    <row r="9" spans="1:24" s="24" customFormat="1" ht="18" customHeight="1" x14ac:dyDescent="0.5">
      <c r="A9" s="23"/>
      <c r="B9" s="14"/>
      <c r="C9" s="86"/>
      <c r="D9" s="81"/>
      <c r="E9" s="81" t="s">
        <v>24</v>
      </c>
      <c r="F9" s="82">
        <f>AVERAGE('พิเศษ 1.10.2_1'!F9,'พิเศษ 1.10.2_2'!F9)</f>
        <v>0</v>
      </c>
      <c r="G9" s="83">
        <f>AVERAGE('พิเศษ 1.10.2_1'!G9,'พิเศษ 1.10.2_2'!G9)</f>
        <v>0</v>
      </c>
      <c r="H9" s="83">
        <f>AVERAGE('พิเศษ 1.10.2_1'!H9,'พิเศษ 1.10.2_2'!H9)</f>
        <v>0</v>
      </c>
      <c r="I9" s="83">
        <f>AVERAGE('พิเศษ 1.10.2_1'!I9,'พิเศษ 1.10.2_2'!I9)</f>
        <v>0</v>
      </c>
      <c r="J9" s="83">
        <f>AVERAGE('พิเศษ 1.10.2_1'!J9,'พิเศษ 1.10.2_2'!J9)</f>
        <v>0</v>
      </c>
      <c r="K9" s="83">
        <f>AVERAGE('พิเศษ 1.10.2_1'!K9,'พิเศษ 1.10.2_2'!K9)</f>
        <v>0</v>
      </c>
      <c r="L9" s="83">
        <f>AVERAGE('พิเศษ 1.10.2_1'!L9,'พิเศษ 1.10.2_2'!L9)</f>
        <v>0</v>
      </c>
      <c r="M9" s="83">
        <f>AVERAGE('พิเศษ 1.10.2_1'!M9,'พิเศษ 1.10.2_2'!M9)</f>
        <v>0</v>
      </c>
      <c r="N9" s="83">
        <f>AVERAGE('พิเศษ 1.10.2_1'!N9,'พิเศษ 1.10.2_2'!N9)</f>
        <v>0</v>
      </c>
      <c r="O9" s="83">
        <f>AVERAGE('พิเศษ 1.10.2_1'!O9,'พิเศษ 1.10.2_2'!O9)</f>
        <v>0</v>
      </c>
      <c r="P9" s="83">
        <f>AVERAGE('พิเศษ 1.10.2_1'!P9,'พิเศษ 1.10.2_2'!P9)</f>
        <v>0</v>
      </c>
      <c r="Q9" s="83">
        <f>AVERAGE('พิเศษ 1.10.2_1'!Q9,'พิเศษ 1.10.2_2'!Q9)</f>
        <v>0</v>
      </c>
      <c r="R9" s="83">
        <f>AVERAGE('พิเศษ 1.10.2_1'!R9,'พิเศษ 1.10.2_2'!R9)</f>
        <v>176.33333333333331</v>
      </c>
      <c r="S9" s="83">
        <f>AVERAGE('พิเศษ 1.10.2_1'!S9,'พิเศษ 1.10.2_2'!S9)</f>
        <v>0</v>
      </c>
      <c r="T9" s="83">
        <f>AVERAGE('พิเศษ 1.10.2_1'!T9,'พิเศษ 1.10.2_2'!T9)</f>
        <v>0</v>
      </c>
      <c r="U9" s="83">
        <f>AVERAGE('พิเศษ 1.10.2_1'!U9,'พิเศษ 1.10.2_2'!U9)</f>
        <v>0</v>
      </c>
      <c r="V9" s="84">
        <f>AVERAGE('พิเศษ 1.10.2_1'!V9,'พิเศษ 1.10.2_2'!V9)</f>
        <v>0</v>
      </c>
      <c r="W9" s="85">
        <f>AVERAGE('พิเศษ 1.10.2_1'!W9,'พิเศษ 1.10.2_2'!W9)</f>
        <v>176.33333333333331</v>
      </c>
    </row>
    <row r="10" spans="1:24" s="24" customFormat="1" ht="18" customHeight="1" x14ac:dyDescent="0.5">
      <c r="A10" s="23"/>
      <c r="B10" s="14"/>
      <c r="C10" s="86"/>
      <c r="D10" s="87" t="s">
        <v>25</v>
      </c>
      <c r="E10" s="87"/>
      <c r="F10" s="82">
        <f>AVERAGE('พิเศษ 1.10.2_1'!F10,'พิเศษ 1.10.2_2'!F10)</f>
        <v>0.10496957403651115</v>
      </c>
      <c r="G10" s="83">
        <f>AVERAGE('พิเศษ 1.10.2_1'!G10,'พิเศษ 1.10.2_2'!G10)</f>
        <v>0</v>
      </c>
      <c r="H10" s="83">
        <f>AVERAGE('พิเศษ 1.10.2_1'!H10,'พิเศษ 1.10.2_2'!H10)</f>
        <v>0</v>
      </c>
      <c r="I10" s="83">
        <f>AVERAGE('พิเศษ 1.10.2_1'!I10,'พิเศษ 1.10.2_2'!I10)</f>
        <v>2.0370611090477957</v>
      </c>
      <c r="J10" s="83">
        <f>AVERAGE('พิเศษ 1.10.2_1'!J10,'พิเศษ 1.10.2_2'!J10)</f>
        <v>0</v>
      </c>
      <c r="K10" s="83">
        <f>AVERAGE('พิเศษ 1.10.2_1'!K10,'พิเศษ 1.10.2_2'!K10)</f>
        <v>5.1284513805522209</v>
      </c>
      <c r="L10" s="83">
        <f>AVERAGE('พิเศษ 1.10.2_1'!L10,'พิเศษ 1.10.2_2'!L10)</f>
        <v>4.0419735253765605</v>
      </c>
      <c r="M10" s="83">
        <f>AVERAGE('พิเศษ 1.10.2_1'!M10,'พิเศษ 1.10.2_2'!M10)</f>
        <v>0</v>
      </c>
      <c r="N10" s="83">
        <f>AVERAGE('พิเศษ 1.10.2_1'!N10,'พิเศษ 1.10.2_2'!N10)</f>
        <v>0</v>
      </c>
      <c r="O10" s="83">
        <f>AVERAGE('พิเศษ 1.10.2_1'!O10,'พิเศษ 1.10.2_2'!O10)</f>
        <v>14.239224722146922</v>
      </c>
      <c r="P10" s="83">
        <f>AVERAGE('พิเศษ 1.10.2_1'!P10,'พิเศษ 1.10.2_2'!P10)</f>
        <v>0.52859853618866903</v>
      </c>
      <c r="Q10" s="83">
        <f>AVERAGE('พิเศษ 1.10.2_1'!Q10,'พิเศษ 1.10.2_2'!Q10)</f>
        <v>0</v>
      </c>
      <c r="R10" s="83">
        <f>AVERAGE('พิเศษ 1.10.2_1'!R10,'พิเศษ 1.10.2_2'!R10)</f>
        <v>536.15474788358051</v>
      </c>
      <c r="S10" s="83">
        <f>AVERAGE('พิเศษ 1.10.2_1'!S10,'พิเศษ 1.10.2_2'!S10)</f>
        <v>0</v>
      </c>
      <c r="T10" s="83">
        <f>AVERAGE('พิเศษ 1.10.2_1'!T10,'พิเศษ 1.10.2_2'!T10)</f>
        <v>0</v>
      </c>
      <c r="U10" s="83">
        <f>AVERAGE('พิเศษ 1.10.2_1'!U10,'พิเศษ 1.10.2_2'!U10)</f>
        <v>0</v>
      </c>
      <c r="V10" s="84">
        <f>AVERAGE('พิเศษ 1.10.2_1'!V10,'พิเศษ 1.10.2_2'!V10)</f>
        <v>0</v>
      </c>
      <c r="W10" s="85">
        <f>AVERAGE('พิเศษ 1.10.2_1'!W10,'พิเศษ 1.10.2_2'!W10)</f>
        <v>562.23502673092923</v>
      </c>
      <c r="X10" s="25">
        <f>+W16+W22+W28+W34+W40+W46</f>
        <v>562.23502673092923</v>
      </c>
    </row>
    <row r="11" spans="1:24" ht="18" customHeight="1" x14ac:dyDescent="0.5">
      <c r="A11" s="4" t="s">
        <v>26</v>
      </c>
      <c r="B11" s="26" t="s">
        <v>31</v>
      </c>
      <c r="C11" s="27" t="s">
        <v>51</v>
      </c>
      <c r="D11" s="28" t="s">
        <v>21</v>
      </c>
      <c r="E11" s="28" t="s">
        <v>21</v>
      </c>
      <c r="F11" s="93">
        <f>AVERAGE('พิเศษ 1.10.2_1'!F11,'พิเศษ 1.10.2_2'!F11)</f>
        <v>0</v>
      </c>
      <c r="G11" s="29">
        <f>AVERAGE('พิเศษ 1.10.2_1'!G11,'พิเศษ 1.10.2_2'!G11)</f>
        <v>0</v>
      </c>
      <c r="H11" s="29">
        <f>AVERAGE('พิเศษ 1.10.2_1'!H11,'พิเศษ 1.10.2_2'!H11)</f>
        <v>0</v>
      </c>
      <c r="I11" s="29">
        <f>AVERAGE('พิเศษ 1.10.2_1'!I11,'พิเศษ 1.10.2_2'!I11)</f>
        <v>0</v>
      </c>
      <c r="J11" s="29">
        <f>AVERAGE('พิเศษ 1.10.2_1'!J11,'พิเศษ 1.10.2_2'!J11)</f>
        <v>0</v>
      </c>
      <c r="K11" s="29">
        <f>AVERAGE('พิเศษ 1.10.2_1'!K11,'พิเศษ 1.10.2_2'!K11)</f>
        <v>0</v>
      </c>
      <c r="L11" s="29">
        <f>AVERAGE('พิเศษ 1.10.2_1'!L11,'พิเศษ 1.10.2_2'!L11)</f>
        <v>0</v>
      </c>
      <c r="M11" s="29">
        <f>AVERAGE('พิเศษ 1.10.2_1'!M11,'พิเศษ 1.10.2_2'!M11)</f>
        <v>0</v>
      </c>
      <c r="N11" s="29">
        <f>AVERAGE('พิเศษ 1.10.2_1'!N11,'พิเศษ 1.10.2_2'!N11)</f>
        <v>0</v>
      </c>
      <c r="O11" s="29">
        <f>AVERAGE('พิเศษ 1.10.2_1'!O11,'พิเศษ 1.10.2_2'!O11)</f>
        <v>0</v>
      </c>
      <c r="P11" s="29">
        <f>AVERAGE('พิเศษ 1.10.2_1'!P11,'พิเศษ 1.10.2_2'!P11)</f>
        <v>0</v>
      </c>
      <c r="Q11" s="29">
        <f>AVERAGE('พิเศษ 1.10.2_1'!Q11,'พิเศษ 1.10.2_2'!Q11)</f>
        <v>0</v>
      </c>
      <c r="R11" s="29">
        <f>AVERAGE('พิเศษ 1.10.2_1'!R11,'พิเศษ 1.10.2_2'!R11)</f>
        <v>60.176470588235297</v>
      </c>
      <c r="S11" s="29">
        <f>AVERAGE('พิเศษ 1.10.2_1'!S11,'พิเศษ 1.10.2_2'!S11)</f>
        <v>0</v>
      </c>
      <c r="T11" s="29">
        <f>AVERAGE('พิเศษ 1.10.2_1'!T11,'พิเศษ 1.10.2_2'!T11)</f>
        <v>0</v>
      </c>
      <c r="U11" s="29">
        <f>AVERAGE('พิเศษ 1.10.2_1'!U11,'พิเศษ 1.10.2_2'!U11)</f>
        <v>0</v>
      </c>
      <c r="V11" s="30">
        <f>AVERAGE('พิเศษ 1.10.2_1'!V11,'พิเศษ 1.10.2_2'!V11)</f>
        <v>0</v>
      </c>
      <c r="W11" s="31">
        <f>AVERAGE('พิเศษ 1.10.2_1'!W11,'พิเศษ 1.10.2_2'!W11)</f>
        <v>60.176470588235297</v>
      </c>
    </row>
    <row r="12" spans="1:24" ht="18" customHeight="1" x14ac:dyDescent="0.5">
      <c r="A12" s="4" t="s">
        <v>27</v>
      </c>
      <c r="B12" s="32" t="s">
        <v>31</v>
      </c>
      <c r="C12" s="74"/>
      <c r="D12" s="34"/>
      <c r="E12" s="34" t="s">
        <v>22</v>
      </c>
      <c r="F12" s="38">
        <f>AVERAGE('พิเศษ 1.10.2_1'!F12,'พิเศษ 1.10.2_2'!F12)</f>
        <v>0</v>
      </c>
      <c r="G12" s="35">
        <f>AVERAGE('พิเศษ 1.10.2_1'!G12,'พิเศษ 1.10.2_2'!G12)</f>
        <v>0</v>
      </c>
      <c r="H12" s="35">
        <f>AVERAGE('พิเศษ 1.10.2_1'!H12,'พิเศษ 1.10.2_2'!H12)</f>
        <v>0</v>
      </c>
      <c r="I12" s="35">
        <f>AVERAGE('พิเศษ 1.10.2_1'!I12,'พิเศษ 1.10.2_2'!I12)</f>
        <v>0</v>
      </c>
      <c r="J12" s="35">
        <f>AVERAGE('พิเศษ 1.10.2_1'!J12,'พิเศษ 1.10.2_2'!J12)</f>
        <v>0</v>
      </c>
      <c r="K12" s="35">
        <f>AVERAGE('พิเศษ 1.10.2_1'!K12,'พิเศษ 1.10.2_2'!K12)</f>
        <v>0</v>
      </c>
      <c r="L12" s="35">
        <f>AVERAGE('พิเศษ 1.10.2_1'!L12,'พิเศษ 1.10.2_2'!L12)</f>
        <v>0</v>
      </c>
      <c r="M12" s="35">
        <f>AVERAGE('พิเศษ 1.10.2_1'!M12,'พิเศษ 1.10.2_2'!M12)</f>
        <v>0</v>
      </c>
      <c r="N12" s="35">
        <f>AVERAGE('พิเศษ 1.10.2_1'!N12,'พิเศษ 1.10.2_2'!N12)</f>
        <v>0</v>
      </c>
      <c r="O12" s="35">
        <f>AVERAGE('พิเศษ 1.10.2_1'!O12,'พิเศษ 1.10.2_2'!O12)</f>
        <v>0</v>
      </c>
      <c r="P12" s="35">
        <f>AVERAGE('พิเศษ 1.10.2_1'!P12,'พิเศษ 1.10.2_2'!P12)</f>
        <v>0</v>
      </c>
      <c r="Q12" s="35">
        <f>AVERAGE('พิเศษ 1.10.2_1'!Q12,'พิเศษ 1.10.2_2'!Q12)</f>
        <v>0</v>
      </c>
      <c r="R12" s="35">
        <f>AVERAGE('พิเศษ 1.10.2_1'!R12,'พิเศษ 1.10.2_2'!R12)</f>
        <v>0</v>
      </c>
      <c r="S12" s="35">
        <f>AVERAGE('พิเศษ 1.10.2_1'!S12,'พิเศษ 1.10.2_2'!S12)</f>
        <v>0</v>
      </c>
      <c r="T12" s="35">
        <f>AVERAGE('พิเศษ 1.10.2_1'!T12,'พิเศษ 1.10.2_2'!T12)</f>
        <v>0</v>
      </c>
      <c r="U12" s="35">
        <f>AVERAGE('พิเศษ 1.10.2_1'!U12,'พิเศษ 1.10.2_2'!U12)</f>
        <v>0</v>
      </c>
      <c r="V12" s="36">
        <f>AVERAGE('พิเศษ 1.10.2_1'!V12,'พิเศษ 1.10.2_2'!V12)</f>
        <v>0</v>
      </c>
      <c r="W12" s="37">
        <f>AVERAGE('พิเศษ 1.10.2_1'!W12,'พิเศษ 1.10.2_2'!W12)</f>
        <v>0</v>
      </c>
    </row>
    <row r="13" spans="1:24" ht="18" customHeight="1" x14ac:dyDescent="0.5">
      <c r="B13" s="32"/>
      <c r="C13" s="74"/>
      <c r="D13" s="34"/>
      <c r="E13" s="34" t="s">
        <v>20</v>
      </c>
      <c r="F13" s="38">
        <f>AVERAGE('พิเศษ 1.10.2_1'!F13,'พิเศษ 1.10.2_2'!F13)</f>
        <v>0</v>
      </c>
      <c r="G13" s="35">
        <f>AVERAGE('พิเศษ 1.10.2_1'!G13,'พิเศษ 1.10.2_2'!G13)</f>
        <v>0</v>
      </c>
      <c r="H13" s="35">
        <f>AVERAGE('พิเศษ 1.10.2_1'!H13,'พิเศษ 1.10.2_2'!H13)</f>
        <v>0</v>
      </c>
      <c r="I13" s="35">
        <f>AVERAGE('พิเศษ 1.10.2_1'!I13,'พิเศษ 1.10.2_2'!I13)</f>
        <v>0</v>
      </c>
      <c r="J13" s="35">
        <f>AVERAGE('พิเศษ 1.10.2_1'!J13,'พิเศษ 1.10.2_2'!J13)</f>
        <v>0</v>
      </c>
      <c r="K13" s="35">
        <f>AVERAGE('พิเศษ 1.10.2_1'!K13,'พิเศษ 1.10.2_2'!K13)</f>
        <v>0</v>
      </c>
      <c r="L13" s="35">
        <f>AVERAGE('พิเศษ 1.10.2_1'!L13,'พิเศษ 1.10.2_2'!L13)</f>
        <v>0</v>
      </c>
      <c r="M13" s="35">
        <f>AVERAGE('พิเศษ 1.10.2_1'!M13,'พิเศษ 1.10.2_2'!M13)</f>
        <v>0</v>
      </c>
      <c r="N13" s="35">
        <f>AVERAGE('พิเศษ 1.10.2_1'!N13,'พิเศษ 1.10.2_2'!N13)</f>
        <v>0</v>
      </c>
      <c r="O13" s="35">
        <f>AVERAGE('พิเศษ 1.10.2_1'!O13,'พิเศษ 1.10.2_2'!O13)</f>
        <v>0</v>
      </c>
      <c r="P13" s="35">
        <f>AVERAGE('พิเศษ 1.10.2_1'!P13,'พิเศษ 1.10.2_2'!P13)</f>
        <v>0</v>
      </c>
      <c r="Q13" s="35">
        <f>AVERAGE('พิเศษ 1.10.2_1'!Q13,'พิเศษ 1.10.2_2'!Q13)</f>
        <v>0</v>
      </c>
      <c r="R13" s="35">
        <f>AVERAGE('พิเศษ 1.10.2_1'!R13,'พิเศษ 1.10.2_2'!R13)</f>
        <v>60.176470588235297</v>
      </c>
      <c r="S13" s="35">
        <f>AVERAGE('พิเศษ 1.10.2_1'!S13,'พิเศษ 1.10.2_2'!S13)</f>
        <v>0</v>
      </c>
      <c r="T13" s="35">
        <f>AVERAGE('พิเศษ 1.10.2_1'!T13,'พิเศษ 1.10.2_2'!T13)</f>
        <v>0</v>
      </c>
      <c r="U13" s="35">
        <f>AVERAGE('พิเศษ 1.10.2_1'!U13,'พิเศษ 1.10.2_2'!U13)</f>
        <v>0</v>
      </c>
      <c r="V13" s="36">
        <f>AVERAGE('พิเศษ 1.10.2_1'!V13,'พิเศษ 1.10.2_2'!V13)</f>
        <v>0</v>
      </c>
      <c r="W13" s="37">
        <f>AVERAGE('พิเศษ 1.10.2_1'!W13,'พิเศษ 1.10.2_2'!W13)</f>
        <v>60.176470588235297</v>
      </c>
    </row>
    <row r="14" spans="1:24" ht="18" customHeight="1" x14ac:dyDescent="0.5">
      <c r="A14" s="4" t="s">
        <v>28</v>
      </c>
      <c r="B14" s="32" t="s">
        <v>31</v>
      </c>
      <c r="C14" s="74"/>
      <c r="D14" s="34" t="s">
        <v>23</v>
      </c>
      <c r="E14" s="34" t="s">
        <v>22</v>
      </c>
      <c r="F14" s="38">
        <f>AVERAGE('พิเศษ 1.10.2_1'!F14,'พิเศษ 1.10.2_2'!F14)</f>
        <v>0</v>
      </c>
      <c r="G14" s="35">
        <f>AVERAGE('พิเศษ 1.10.2_1'!G14,'พิเศษ 1.10.2_2'!G14)</f>
        <v>0</v>
      </c>
      <c r="H14" s="35">
        <f>AVERAGE('พิเศษ 1.10.2_1'!H14,'พิเศษ 1.10.2_2'!H14)</f>
        <v>0</v>
      </c>
      <c r="I14" s="35">
        <f>AVERAGE('พิเศษ 1.10.2_1'!I14,'พิเศษ 1.10.2_2'!I14)</f>
        <v>0</v>
      </c>
      <c r="J14" s="35">
        <f>AVERAGE('พิเศษ 1.10.2_1'!J14,'พิเศษ 1.10.2_2'!J14)</f>
        <v>0</v>
      </c>
      <c r="K14" s="35">
        <f>AVERAGE('พิเศษ 1.10.2_1'!K14,'พิเศษ 1.10.2_2'!K14)</f>
        <v>0</v>
      </c>
      <c r="L14" s="35">
        <f>AVERAGE('พิเศษ 1.10.2_1'!L14,'พิเศษ 1.10.2_2'!L14)</f>
        <v>0</v>
      </c>
      <c r="M14" s="35">
        <f>AVERAGE('พิเศษ 1.10.2_1'!M14,'พิเศษ 1.10.2_2'!M14)</f>
        <v>0</v>
      </c>
      <c r="N14" s="35">
        <f>AVERAGE('พิเศษ 1.10.2_1'!N14,'พิเศษ 1.10.2_2'!N14)</f>
        <v>0</v>
      </c>
      <c r="O14" s="35">
        <f>AVERAGE('พิเศษ 1.10.2_1'!O14,'พิเศษ 1.10.2_2'!O14)</f>
        <v>0</v>
      </c>
      <c r="P14" s="35">
        <f>AVERAGE('พิเศษ 1.10.2_1'!P14,'พิเศษ 1.10.2_2'!P14)</f>
        <v>0</v>
      </c>
      <c r="Q14" s="35">
        <f>AVERAGE('พิเศษ 1.10.2_1'!Q14,'พิเศษ 1.10.2_2'!Q14)</f>
        <v>0</v>
      </c>
      <c r="R14" s="35">
        <f>AVERAGE('พิเศษ 1.10.2_1'!R14,'พิเศษ 1.10.2_2'!R14)</f>
        <v>0</v>
      </c>
      <c r="S14" s="35">
        <f>AVERAGE('พิเศษ 1.10.2_1'!S14,'พิเศษ 1.10.2_2'!S14)</f>
        <v>0</v>
      </c>
      <c r="T14" s="35">
        <f>AVERAGE('พิเศษ 1.10.2_1'!T14,'พิเศษ 1.10.2_2'!T14)</f>
        <v>0</v>
      </c>
      <c r="U14" s="35">
        <f>AVERAGE('พิเศษ 1.10.2_1'!U14,'พิเศษ 1.10.2_2'!U14)</f>
        <v>0</v>
      </c>
      <c r="V14" s="36">
        <f>AVERAGE('พิเศษ 1.10.2_1'!V14,'พิเศษ 1.10.2_2'!V14)</f>
        <v>0</v>
      </c>
      <c r="W14" s="37">
        <f>AVERAGE('พิเศษ 1.10.2_1'!W14,'พิเศษ 1.10.2_2'!W14)</f>
        <v>0</v>
      </c>
    </row>
    <row r="15" spans="1:24" ht="18" customHeight="1" x14ac:dyDescent="0.5">
      <c r="B15" s="32"/>
      <c r="C15" s="74"/>
      <c r="D15" s="34"/>
      <c r="E15" s="34" t="s">
        <v>24</v>
      </c>
      <c r="F15" s="38">
        <f>AVERAGE('พิเศษ 1.10.2_1'!F15,'พิเศษ 1.10.2_2'!F15)</f>
        <v>0</v>
      </c>
      <c r="G15" s="35">
        <f>AVERAGE('พิเศษ 1.10.2_1'!G15,'พิเศษ 1.10.2_2'!G15)</f>
        <v>0</v>
      </c>
      <c r="H15" s="35">
        <f>AVERAGE('พิเศษ 1.10.2_1'!H15,'พิเศษ 1.10.2_2'!H15)</f>
        <v>0</v>
      </c>
      <c r="I15" s="35">
        <f>AVERAGE('พิเศษ 1.10.2_1'!I15,'พิเศษ 1.10.2_2'!I15)</f>
        <v>0</v>
      </c>
      <c r="J15" s="35">
        <f>AVERAGE('พิเศษ 1.10.2_1'!J15,'พิเศษ 1.10.2_2'!J15)</f>
        <v>0</v>
      </c>
      <c r="K15" s="35">
        <f>AVERAGE('พิเศษ 1.10.2_1'!K15,'พิเศษ 1.10.2_2'!K15)</f>
        <v>0</v>
      </c>
      <c r="L15" s="35">
        <f>AVERAGE('พิเศษ 1.10.2_1'!L15,'พิเศษ 1.10.2_2'!L15)</f>
        <v>0</v>
      </c>
      <c r="M15" s="35">
        <f>AVERAGE('พิเศษ 1.10.2_1'!M15,'พิเศษ 1.10.2_2'!M15)</f>
        <v>0</v>
      </c>
      <c r="N15" s="35">
        <f>AVERAGE('พิเศษ 1.10.2_1'!N15,'พิเศษ 1.10.2_2'!N15)</f>
        <v>0</v>
      </c>
      <c r="O15" s="35">
        <f>AVERAGE('พิเศษ 1.10.2_1'!O15,'พิเศษ 1.10.2_2'!O15)</f>
        <v>0</v>
      </c>
      <c r="P15" s="35">
        <f>AVERAGE('พิเศษ 1.10.2_1'!P15,'พิเศษ 1.10.2_2'!P15)</f>
        <v>0</v>
      </c>
      <c r="Q15" s="35">
        <f>AVERAGE('พิเศษ 1.10.2_1'!Q15,'พิเศษ 1.10.2_2'!Q15)</f>
        <v>0</v>
      </c>
      <c r="R15" s="35">
        <f>AVERAGE('พิเศษ 1.10.2_1'!R15,'พิเศษ 1.10.2_2'!R15)</f>
        <v>0</v>
      </c>
      <c r="S15" s="35">
        <f>AVERAGE('พิเศษ 1.10.2_1'!S15,'พิเศษ 1.10.2_2'!S15)</f>
        <v>0</v>
      </c>
      <c r="T15" s="35">
        <f>AVERAGE('พิเศษ 1.10.2_1'!T15,'พิเศษ 1.10.2_2'!T15)</f>
        <v>0</v>
      </c>
      <c r="U15" s="35">
        <f>AVERAGE('พิเศษ 1.10.2_1'!U15,'พิเศษ 1.10.2_2'!U15)</f>
        <v>0</v>
      </c>
      <c r="V15" s="36">
        <f>AVERAGE('พิเศษ 1.10.2_1'!V15,'พิเศษ 1.10.2_2'!V15)</f>
        <v>0</v>
      </c>
      <c r="W15" s="37">
        <f>AVERAGE('พิเศษ 1.10.2_1'!W15,'พิเศษ 1.10.2_2'!W15)</f>
        <v>0</v>
      </c>
    </row>
    <row r="16" spans="1:24" ht="18" customHeight="1" x14ac:dyDescent="0.5">
      <c r="B16" s="32"/>
      <c r="C16" s="75"/>
      <c r="D16" s="41" t="s">
        <v>25</v>
      </c>
      <c r="E16" s="41"/>
      <c r="F16" s="42">
        <f>AVERAGE('พิเศษ 1.10.2_1'!F16,'พิเศษ 1.10.2_2'!F16)</f>
        <v>0</v>
      </c>
      <c r="G16" s="43">
        <f>AVERAGE('พิเศษ 1.10.2_1'!G16,'พิเศษ 1.10.2_2'!G16)</f>
        <v>0</v>
      </c>
      <c r="H16" s="43">
        <f>AVERAGE('พิเศษ 1.10.2_1'!H16,'พิเศษ 1.10.2_2'!H16)</f>
        <v>0</v>
      </c>
      <c r="I16" s="43">
        <f>AVERAGE('พิเศษ 1.10.2_1'!I16,'พิเศษ 1.10.2_2'!I16)</f>
        <v>0</v>
      </c>
      <c r="J16" s="43">
        <f>AVERAGE('พิเศษ 1.10.2_1'!J16,'พิเศษ 1.10.2_2'!J16)</f>
        <v>0</v>
      </c>
      <c r="K16" s="43">
        <f>AVERAGE('พิเศษ 1.10.2_1'!K16,'พิเศษ 1.10.2_2'!K16)</f>
        <v>0</v>
      </c>
      <c r="L16" s="43">
        <f>AVERAGE('พิเศษ 1.10.2_1'!L16,'พิเศษ 1.10.2_2'!L16)</f>
        <v>0</v>
      </c>
      <c r="M16" s="43">
        <f>AVERAGE('พิเศษ 1.10.2_1'!M16,'พิเศษ 1.10.2_2'!M16)</f>
        <v>0</v>
      </c>
      <c r="N16" s="43">
        <f>AVERAGE('พิเศษ 1.10.2_1'!N16,'พิเศษ 1.10.2_2'!N16)</f>
        <v>0</v>
      </c>
      <c r="O16" s="43">
        <f>AVERAGE('พิเศษ 1.10.2_1'!O16,'พิเศษ 1.10.2_2'!O16)</f>
        <v>0</v>
      </c>
      <c r="P16" s="43">
        <f>AVERAGE('พิเศษ 1.10.2_1'!P16,'พิเศษ 1.10.2_2'!P16)</f>
        <v>0</v>
      </c>
      <c r="Q16" s="43">
        <f>AVERAGE('พิเศษ 1.10.2_1'!Q16,'พิเศษ 1.10.2_2'!Q16)</f>
        <v>0</v>
      </c>
      <c r="R16" s="43">
        <f>AVERAGE('พิเศษ 1.10.2_1'!R16,'พิเศษ 1.10.2_2'!R16)</f>
        <v>60.176470588235297</v>
      </c>
      <c r="S16" s="43">
        <f>AVERAGE('พิเศษ 1.10.2_1'!S16,'พิเศษ 1.10.2_2'!S16)</f>
        <v>0</v>
      </c>
      <c r="T16" s="43">
        <f>AVERAGE('พิเศษ 1.10.2_1'!T16,'พิเศษ 1.10.2_2'!T16)</f>
        <v>0</v>
      </c>
      <c r="U16" s="43">
        <f>AVERAGE('พิเศษ 1.10.2_1'!U16,'พิเศษ 1.10.2_2'!U16)</f>
        <v>0</v>
      </c>
      <c r="V16" s="44">
        <f>AVERAGE('พิเศษ 1.10.2_1'!V16,'พิเศษ 1.10.2_2'!V16)</f>
        <v>0</v>
      </c>
      <c r="W16" s="45">
        <f>AVERAGE('พิเศษ 1.10.2_1'!W16,'พิเศษ 1.10.2_2'!W16)</f>
        <v>60.176470588235297</v>
      </c>
    </row>
    <row r="17" spans="1:23" ht="18" customHeight="1" x14ac:dyDescent="0.5">
      <c r="A17" s="4" t="s">
        <v>26</v>
      </c>
      <c r="B17" s="26" t="s">
        <v>33</v>
      </c>
      <c r="C17" s="27" t="s">
        <v>34</v>
      </c>
      <c r="D17" s="28" t="s">
        <v>21</v>
      </c>
      <c r="E17" s="28" t="s">
        <v>21</v>
      </c>
      <c r="F17" s="93">
        <f>AVERAGE('พิเศษ 1.10.2_1'!F17,'พิเศษ 1.10.2_2'!F17)</f>
        <v>0.10496957403651115</v>
      </c>
      <c r="G17" s="29">
        <f>AVERAGE('พิเศษ 1.10.2_1'!G17,'พิเศษ 1.10.2_2'!G17)</f>
        <v>0</v>
      </c>
      <c r="H17" s="29">
        <f>AVERAGE('พิเศษ 1.10.2_1'!H17,'พิเศษ 1.10.2_2'!H17)</f>
        <v>0</v>
      </c>
      <c r="I17" s="29">
        <f>AVERAGE('พิเศษ 1.10.2_1'!I17,'พิเศษ 1.10.2_2'!I17)</f>
        <v>0.88875953489700887</v>
      </c>
      <c r="J17" s="29">
        <f>AVERAGE('พิเศษ 1.10.2_1'!J17,'พิเศษ 1.10.2_2'!J17)</f>
        <v>0</v>
      </c>
      <c r="K17" s="29">
        <f>AVERAGE('พิเศษ 1.10.2_1'!K17,'พิเศษ 1.10.2_2'!K17)</f>
        <v>3.3565426170468187</v>
      </c>
      <c r="L17" s="29">
        <f>AVERAGE('พิเศษ 1.10.2_1'!L17,'พิเศษ 1.10.2_2'!L17)</f>
        <v>2.3269776678786318</v>
      </c>
      <c r="M17" s="29">
        <f>AVERAGE('พิเศษ 1.10.2_1'!M17,'พิเศษ 1.10.2_2'!M17)</f>
        <v>0</v>
      </c>
      <c r="N17" s="29">
        <f>AVERAGE('พิเศษ 1.10.2_1'!N17,'พิเศษ 1.10.2_2'!N17)</f>
        <v>0</v>
      </c>
      <c r="O17" s="29">
        <f>AVERAGE('พิเศษ 1.10.2_1'!O17,'พิเศษ 1.10.2_2'!O17)</f>
        <v>0.3862835456763351</v>
      </c>
      <c r="P17" s="29">
        <f>AVERAGE('พิเศษ 1.10.2_1'!P17,'พิเศษ 1.10.2_2'!P17)</f>
        <v>0.52859853618866903</v>
      </c>
      <c r="Q17" s="29">
        <f>AVERAGE('พิเศษ 1.10.2_1'!Q17,'พิเศษ 1.10.2_2'!Q17)</f>
        <v>0</v>
      </c>
      <c r="R17" s="29">
        <f>AVERAGE('พิเศษ 1.10.2_1'!R17,'พิเศษ 1.10.2_2'!R17)</f>
        <v>75.905448163692611</v>
      </c>
      <c r="S17" s="29">
        <f>AVERAGE('พิเศษ 1.10.2_1'!S17,'พิเศษ 1.10.2_2'!S17)</f>
        <v>0</v>
      </c>
      <c r="T17" s="29">
        <f>AVERAGE('พิเศษ 1.10.2_1'!T17,'พิเศษ 1.10.2_2'!T17)</f>
        <v>0</v>
      </c>
      <c r="U17" s="29">
        <f>AVERAGE('พิเศษ 1.10.2_1'!U17,'พิเศษ 1.10.2_2'!U17)</f>
        <v>0</v>
      </c>
      <c r="V17" s="30">
        <f>AVERAGE('พิเศษ 1.10.2_1'!V17,'พิเศษ 1.10.2_2'!V17)</f>
        <v>0</v>
      </c>
      <c r="W17" s="31">
        <f>AVERAGE('พิเศษ 1.10.2_1'!W17,'พิเศษ 1.10.2_2'!W17)</f>
        <v>83.497579639416585</v>
      </c>
    </row>
    <row r="18" spans="1:23" ht="18" customHeight="1" x14ac:dyDescent="0.5">
      <c r="A18" s="4" t="s">
        <v>27</v>
      </c>
      <c r="B18" s="32" t="s">
        <v>33</v>
      </c>
      <c r="C18" s="74"/>
      <c r="D18" s="34"/>
      <c r="E18" s="34" t="s">
        <v>22</v>
      </c>
      <c r="F18" s="38">
        <f>AVERAGE('พิเศษ 1.10.2_1'!F18,'พิเศษ 1.10.2_2'!F18)</f>
        <v>0</v>
      </c>
      <c r="G18" s="35">
        <f>AVERAGE('พิเศษ 1.10.2_1'!G18,'พิเศษ 1.10.2_2'!G18)</f>
        <v>0</v>
      </c>
      <c r="H18" s="35">
        <f>AVERAGE('พิเศษ 1.10.2_1'!H18,'พิเศษ 1.10.2_2'!H18)</f>
        <v>0</v>
      </c>
      <c r="I18" s="35">
        <f>AVERAGE('พิเศษ 1.10.2_1'!I18,'พิเศษ 1.10.2_2'!I18)</f>
        <v>0</v>
      </c>
      <c r="J18" s="35">
        <f>AVERAGE('พิเศษ 1.10.2_1'!J18,'พิเศษ 1.10.2_2'!J18)</f>
        <v>0</v>
      </c>
      <c r="K18" s="35">
        <f>AVERAGE('พิเศษ 1.10.2_1'!K18,'พิเศษ 1.10.2_2'!K18)</f>
        <v>0</v>
      </c>
      <c r="L18" s="35">
        <f>AVERAGE('พิเศษ 1.10.2_1'!L18,'พิเศษ 1.10.2_2'!L18)</f>
        <v>0</v>
      </c>
      <c r="M18" s="35">
        <f>AVERAGE('พิเศษ 1.10.2_1'!M18,'พิเศษ 1.10.2_2'!M18)</f>
        <v>0</v>
      </c>
      <c r="N18" s="35">
        <f>AVERAGE('พิเศษ 1.10.2_1'!N18,'พิเศษ 1.10.2_2'!N18)</f>
        <v>0</v>
      </c>
      <c r="O18" s="35">
        <f>AVERAGE('พิเศษ 1.10.2_1'!O18,'พิเศษ 1.10.2_2'!O18)</f>
        <v>0</v>
      </c>
      <c r="P18" s="35">
        <f>AVERAGE('พิเศษ 1.10.2_1'!P18,'พิเศษ 1.10.2_2'!P18)</f>
        <v>0</v>
      </c>
      <c r="Q18" s="35">
        <f>AVERAGE('พิเศษ 1.10.2_1'!Q18,'พิเศษ 1.10.2_2'!Q18)</f>
        <v>0</v>
      </c>
      <c r="R18" s="35">
        <f>AVERAGE('พิเศษ 1.10.2_1'!R18,'พิเศษ 1.10.2_2'!R18)</f>
        <v>0</v>
      </c>
      <c r="S18" s="35">
        <f>AVERAGE('พิเศษ 1.10.2_1'!S18,'พิเศษ 1.10.2_2'!S18)</f>
        <v>0</v>
      </c>
      <c r="T18" s="35">
        <f>AVERAGE('พิเศษ 1.10.2_1'!T18,'พิเศษ 1.10.2_2'!T18)</f>
        <v>0</v>
      </c>
      <c r="U18" s="35">
        <f>AVERAGE('พิเศษ 1.10.2_1'!U18,'พิเศษ 1.10.2_2'!U18)</f>
        <v>0</v>
      </c>
      <c r="V18" s="36">
        <f>AVERAGE('พิเศษ 1.10.2_1'!V18,'พิเศษ 1.10.2_2'!V18)</f>
        <v>0</v>
      </c>
      <c r="W18" s="37">
        <f>AVERAGE('พิเศษ 1.10.2_1'!W18,'พิเศษ 1.10.2_2'!W18)</f>
        <v>0</v>
      </c>
    </row>
    <row r="19" spans="1:23" ht="18" customHeight="1" x14ac:dyDescent="0.5">
      <c r="B19" s="32"/>
      <c r="C19" s="74"/>
      <c r="D19" s="34"/>
      <c r="E19" s="34" t="s">
        <v>20</v>
      </c>
      <c r="F19" s="38">
        <f>AVERAGE('พิเศษ 1.10.2_1'!F19,'พิเศษ 1.10.2_2'!F19)</f>
        <v>0.10496957403651115</v>
      </c>
      <c r="G19" s="35">
        <f>AVERAGE('พิเศษ 1.10.2_1'!G19,'พิเศษ 1.10.2_2'!G19)</f>
        <v>0</v>
      </c>
      <c r="H19" s="35">
        <f>AVERAGE('พิเศษ 1.10.2_1'!H19,'พิเศษ 1.10.2_2'!H19)</f>
        <v>0</v>
      </c>
      <c r="I19" s="35">
        <f>AVERAGE('พิเศษ 1.10.2_1'!I19,'พิเศษ 1.10.2_2'!I19)</f>
        <v>0.88875953489700887</v>
      </c>
      <c r="J19" s="35">
        <f>AVERAGE('พิเศษ 1.10.2_1'!J19,'พิเศษ 1.10.2_2'!J19)</f>
        <v>0</v>
      </c>
      <c r="K19" s="35">
        <f>AVERAGE('พิเศษ 1.10.2_1'!K19,'พิเศษ 1.10.2_2'!K19)</f>
        <v>3.3565426170468187</v>
      </c>
      <c r="L19" s="35">
        <f>AVERAGE('พิเศษ 1.10.2_1'!L19,'พิเศษ 1.10.2_2'!L19)</f>
        <v>2.3269776678786318</v>
      </c>
      <c r="M19" s="35">
        <f>AVERAGE('พิเศษ 1.10.2_1'!M19,'พิเศษ 1.10.2_2'!M19)</f>
        <v>0</v>
      </c>
      <c r="N19" s="35">
        <f>AVERAGE('พิเศษ 1.10.2_1'!N19,'พิเศษ 1.10.2_2'!N19)</f>
        <v>0</v>
      </c>
      <c r="O19" s="35">
        <f>AVERAGE('พิเศษ 1.10.2_1'!O19,'พิเศษ 1.10.2_2'!O19)</f>
        <v>0.3862835456763351</v>
      </c>
      <c r="P19" s="35">
        <f>AVERAGE('พิเศษ 1.10.2_1'!P19,'พิเศษ 1.10.2_2'!P19)</f>
        <v>0.52859853618866903</v>
      </c>
      <c r="Q19" s="35">
        <f>AVERAGE('พิเศษ 1.10.2_1'!Q19,'พิเศษ 1.10.2_2'!Q19)</f>
        <v>0</v>
      </c>
      <c r="R19" s="35">
        <f>AVERAGE('พิเศษ 1.10.2_1'!R19,'พิเศษ 1.10.2_2'!R19)</f>
        <v>75.905448163692611</v>
      </c>
      <c r="S19" s="35">
        <f>AVERAGE('พิเศษ 1.10.2_1'!S19,'พิเศษ 1.10.2_2'!S19)</f>
        <v>0</v>
      </c>
      <c r="T19" s="35">
        <f>AVERAGE('พิเศษ 1.10.2_1'!T19,'พิเศษ 1.10.2_2'!T19)</f>
        <v>0</v>
      </c>
      <c r="U19" s="35">
        <f>AVERAGE('พิเศษ 1.10.2_1'!U19,'พิเศษ 1.10.2_2'!U19)</f>
        <v>0</v>
      </c>
      <c r="V19" s="36">
        <f>AVERAGE('พิเศษ 1.10.2_1'!V19,'พิเศษ 1.10.2_2'!V19)</f>
        <v>0</v>
      </c>
      <c r="W19" s="37">
        <f>AVERAGE('พิเศษ 1.10.2_1'!W19,'พิเศษ 1.10.2_2'!W19)</f>
        <v>83.497579639416585</v>
      </c>
    </row>
    <row r="20" spans="1:23" ht="18" customHeight="1" x14ac:dyDescent="0.5">
      <c r="A20" s="4" t="s">
        <v>28</v>
      </c>
      <c r="B20" s="32" t="s">
        <v>33</v>
      </c>
      <c r="C20" s="74"/>
      <c r="D20" s="34" t="s">
        <v>23</v>
      </c>
      <c r="E20" s="34" t="s">
        <v>22</v>
      </c>
      <c r="F20" s="38">
        <f>AVERAGE('พิเศษ 1.10.2_1'!F20,'พิเศษ 1.10.2_2'!F20)</f>
        <v>0</v>
      </c>
      <c r="G20" s="35">
        <f>AVERAGE('พิเศษ 1.10.2_1'!G20,'พิเศษ 1.10.2_2'!G20)</f>
        <v>0</v>
      </c>
      <c r="H20" s="35">
        <f>AVERAGE('พิเศษ 1.10.2_1'!H20,'พิเศษ 1.10.2_2'!H20)</f>
        <v>0</v>
      </c>
      <c r="I20" s="35">
        <f>AVERAGE('พิเศษ 1.10.2_1'!I20,'พิเศษ 1.10.2_2'!I20)</f>
        <v>0</v>
      </c>
      <c r="J20" s="35">
        <f>AVERAGE('พิเศษ 1.10.2_1'!J20,'พิเศษ 1.10.2_2'!J20)</f>
        <v>0</v>
      </c>
      <c r="K20" s="35">
        <f>AVERAGE('พิเศษ 1.10.2_1'!K20,'พิเศษ 1.10.2_2'!K20)</f>
        <v>0</v>
      </c>
      <c r="L20" s="35">
        <f>AVERAGE('พิเศษ 1.10.2_1'!L20,'พิเศษ 1.10.2_2'!L20)</f>
        <v>0</v>
      </c>
      <c r="M20" s="35">
        <f>AVERAGE('พิเศษ 1.10.2_1'!M20,'พิเศษ 1.10.2_2'!M20)</f>
        <v>0</v>
      </c>
      <c r="N20" s="35">
        <f>AVERAGE('พิเศษ 1.10.2_1'!N20,'พิเศษ 1.10.2_2'!N20)</f>
        <v>0</v>
      </c>
      <c r="O20" s="35">
        <f>AVERAGE('พิเศษ 1.10.2_1'!O20,'พิเศษ 1.10.2_2'!O20)</f>
        <v>0</v>
      </c>
      <c r="P20" s="35">
        <f>AVERAGE('พิเศษ 1.10.2_1'!P20,'พิเศษ 1.10.2_2'!P20)</f>
        <v>0</v>
      </c>
      <c r="Q20" s="35">
        <f>AVERAGE('พิเศษ 1.10.2_1'!Q20,'พิเศษ 1.10.2_2'!Q20)</f>
        <v>0</v>
      </c>
      <c r="R20" s="35">
        <f>AVERAGE('พิเศษ 1.10.2_1'!R20,'พิเศษ 1.10.2_2'!R20)</f>
        <v>34</v>
      </c>
      <c r="S20" s="35">
        <f>AVERAGE('พิเศษ 1.10.2_1'!S20,'พิเศษ 1.10.2_2'!S20)</f>
        <v>0</v>
      </c>
      <c r="T20" s="35">
        <f>AVERAGE('พิเศษ 1.10.2_1'!T20,'พิเศษ 1.10.2_2'!T20)</f>
        <v>0</v>
      </c>
      <c r="U20" s="35">
        <f>AVERAGE('พิเศษ 1.10.2_1'!U20,'พิเศษ 1.10.2_2'!U20)</f>
        <v>0</v>
      </c>
      <c r="V20" s="36">
        <f>AVERAGE('พิเศษ 1.10.2_1'!V20,'พิเศษ 1.10.2_2'!V20)</f>
        <v>0</v>
      </c>
      <c r="W20" s="37">
        <f>AVERAGE('พิเศษ 1.10.2_1'!W20,'พิเศษ 1.10.2_2'!W20)</f>
        <v>34</v>
      </c>
    </row>
    <row r="21" spans="1:23" ht="18" customHeight="1" x14ac:dyDescent="0.5">
      <c r="B21" s="32"/>
      <c r="C21" s="74"/>
      <c r="D21" s="34"/>
      <c r="E21" s="34" t="s">
        <v>24</v>
      </c>
      <c r="F21" s="38">
        <f>AVERAGE('พิเศษ 1.10.2_1'!F21,'พิเศษ 1.10.2_2'!F21)</f>
        <v>0</v>
      </c>
      <c r="G21" s="35">
        <f>AVERAGE('พิเศษ 1.10.2_1'!G21,'พิเศษ 1.10.2_2'!G21)</f>
        <v>0</v>
      </c>
      <c r="H21" s="35">
        <f>AVERAGE('พิเศษ 1.10.2_1'!H21,'พิเศษ 1.10.2_2'!H21)</f>
        <v>0</v>
      </c>
      <c r="I21" s="35">
        <f>AVERAGE('พิเศษ 1.10.2_1'!I21,'พิเศษ 1.10.2_2'!I21)</f>
        <v>0</v>
      </c>
      <c r="J21" s="35">
        <f>AVERAGE('พิเศษ 1.10.2_1'!J21,'พิเศษ 1.10.2_2'!J21)</f>
        <v>0</v>
      </c>
      <c r="K21" s="35">
        <f>AVERAGE('พิเศษ 1.10.2_1'!K21,'พิเศษ 1.10.2_2'!K21)</f>
        <v>0</v>
      </c>
      <c r="L21" s="35">
        <f>AVERAGE('พิเศษ 1.10.2_1'!L21,'พิเศษ 1.10.2_2'!L21)</f>
        <v>0</v>
      </c>
      <c r="M21" s="35">
        <f>AVERAGE('พิเศษ 1.10.2_1'!M21,'พิเศษ 1.10.2_2'!M21)</f>
        <v>0</v>
      </c>
      <c r="N21" s="35">
        <f>AVERAGE('พิเศษ 1.10.2_1'!N21,'พิเศษ 1.10.2_2'!N21)</f>
        <v>0</v>
      </c>
      <c r="O21" s="35">
        <f>AVERAGE('พิเศษ 1.10.2_1'!O21,'พิเศษ 1.10.2_2'!O21)</f>
        <v>0</v>
      </c>
      <c r="P21" s="35">
        <f>AVERAGE('พิเศษ 1.10.2_1'!P21,'พิเศษ 1.10.2_2'!P21)</f>
        <v>0</v>
      </c>
      <c r="Q21" s="35">
        <f>AVERAGE('พิเศษ 1.10.2_1'!Q21,'พิเศษ 1.10.2_2'!Q21)</f>
        <v>0</v>
      </c>
      <c r="R21" s="35">
        <f>AVERAGE('พิเศษ 1.10.2_1'!R21,'พิเศษ 1.10.2_2'!R21)</f>
        <v>68</v>
      </c>
      <c r="S21" s="35">
        <f>AVERAGE('พิเศษ 1.10.2_1'!S21,'พิเศษ 1.10.2_2'!S21)</f>
        <v>0</v>
      </c>
      <c r="T21" s="35">
        <f>AVERAGE('พิเศษ 1.10.2_1'!T21,'พิเศษ 1.10.2_2'!T21)</f>
        <v>0</v>
      </c>
      <c r="U21" s="35">
        <f>AVERAGE('พิเศษ 1.10.2_1'!U21,'พิเศษ 1.10.2_2'!U21)</f>
        <v>0</v>
      </c>
      <c r="V21" s="36">
        <f>AVERAGE('พิเศษ 1.10.2_1'!V21,'พิเศษ 1.10.2_2'!V21)</f>
        <v>0</v>
      </c>
      <c r="W21" s="37">
        <f>AVERAGE('พิเศษ 1.10.2_1'!W21,'พิเศษ 1.10.2_2'!W21)</f>
        <v>68</v>
      </c>
    </row>
    <row r="22" spans="1:23" ht="18" customHeight="1" x14ac:dyDescent="0.5">
      <c r="B22" s="32"/>
      <c r="C22" s="75"/>
      <c r="D22" s="41" t="s">
        <v>25</v>
      </c>
      <c r="E22" s="41"/>
      <c r="F22" s="42">
        <f>AVERAGE('พิเศษ 1.10.2_1'!F22,'พิเศษ 1.10.2_2'!F22)</f>
        <v>0.10496957403651115</v>
      </c>
      <c r="G22" s="43">
        <f>AVERAGE('พิเศษ 1.10.2_1'!G22,'พิเศษ 1.10.2_2'!G22)</f>
        <v>0</v>
      </c>
      <c r="H22" s="43">
        <f>AVERAGE('พิเศษ 1.10.2_1'!H22,'พิเศษ 1.10.2_2'!H22)</f>
        <v>0</v>
      </c>
      <c r="I22" s="43">
        <f>AVERAGE('พิเศษ 1.10.2_1'!I22,'พิเศษ 1.10.2_2'!I22)</f>
        <v>0.88875953489700887</v>
      </c>
      <c r="J22" s="43">
        <f>AVERAGE('พิเศษ 1.10.2_1'!J22,'พิเศษ 1.10.2_2'!J22)</f>
        <v>0</v>
      </c>
      <c r="K22" s="43">
        <f>AVERAGE('พิเศษ 1.10.2_1'!K22,'พิเศษ 1.10.2_2'!K22)</f>
        <v>3.3565426170468187</v>
      </c>
      <c r="L22" s="43">
        <f>AVERAGE('พิเศษ 1.10.2_1'!L22,'พิเศษ 1.10.2_2'!L22)</f>
        <v>2.3269776678786318</v>
      </c>
      <c r="M22" s="43">
        <f>AVERAGE('พิเศษ 1.10.2_1'!M22,'พิเศษ 1.10.2_2'!M22)</f>
        <v>0</v>
      </c>
      <c r="N22" s="43">
        <f>AVERAGE('พิเศษ 1.10.2_1'!N22,'พิเศษ 1.10.2_2'!N22)</f>
        <v>0</v>
      </c>
      <c r="O22" s="43">
        <f>AVERAGE('พิเศษ 1.10.2_1'!O22,'พิเศษ 1.10.2_2'!O22)</f>
        <v>0.3862835456763351</v>
      </c>
      <c r="P22" s="43">
        <f>AVERAGE('พิเศษ 1.10.2_1'!P22,'พิเศษ 1.10.2_2'!P22)</f>
        <v>0.52859853618866903</v>
      </c>
      <c r="Q22" s="43">
        <f>AVERAGE('พิเศษ 1.10.2_1'!Q22,'พิเศษ 1.10.2_2'!Q22)</f>
        <v>0</v>
      </c>
      <c r="R22" s="43">
        <f>AVERAGE('พิเศษ 1.10.2_1'!R22,'พิเศษ 1.10.2_2'!R22)</f>
        <v>143.9054481636926</v>
      </c>
      <c r="S22" s="43">
        <f>AVERAGE('พิเศษ 1.10.2_1'!S22,'พิเศษ 1.10.2_2'!S22)</f>
        <v>0</v>
      </c>
      <c r="T22" s="43">
        <f>AVERAGE('พิเศษ 1.10.2_1'!T22,'พิเศษ 1.10.2_2'!T22)</f>
        <v>0</v>
      </c>
      <c r="U22" s="43">
        <f>AVERAGE('พิเศษ 1.10.2_1'!U22,'พิเศษ 1.10.2_2'!U22)</f>
        <v>0</v>
      </c>
      <c r="V22" s="44">
        <f>AVERAGE('พิเศษ 1.10.2_1'!V22,'พิเศษ 1.10.2_2'!V22)</f>
        <v>0</v>
      </c>
      <c r="W22" s="45">
        <f>AVERAGE('พิเศษ 1.10.2_1'!W22,'พิเศษ 1.10.2_2'!W22)</f>
        <v>151.49757963941659</v>
      </c>
    </row>
    <row r="23" spans="1:23" ht="18" customHeight="1" x14ac:dyDescent="0.5">
      <c r="A23" s="4" t="s">
        <v>26</v>
      </c>
      <c r="B23" s="26" t="s">
        <v>35</v>
      </c>
      <c r="C23" s="27" t="s">
        <v>36</v>
      </c>
      <c r="D23" s="28" t="s">
        <v>21</v>
      </c>
      <c r="E23" s="28" t="s">
        <v>21</v>
      </c>
      <c r="F23" s="93">
        <f>AVERAGE('พิเศษ 1.10.2_1'!F23,'พิเศษ 1.10.2_2'!F23)</f>
        <v>0</v>
      </c>
      <c r="G23" s="29">
        <f>AVERAGE('พิเศษ 1.10.2_1'!G23,'พิเศษ 1.10.2_2'!G23)</f>
        <v>0</v>
      </c>
      <c r="H23" s="29">
        <f>AVERAGE('พิเศษ 1.10.2_1'!H23,'พิเศษ 1.10.2_2'!H23)</f>
        <v>0</v>
      </c>
      <c r="I23" s="29">
        <f>AVERAGE('พิเศษ 1.10.2_1'!I23,'พิเศษ 1.10.2_2'!I23)</f>
        <v>0</v>
      </c>
      <c r="J23" s="29">
        <f>AVERAGE('พิเศษ 1.10.2_1'!J23,'พิเศษ 1.10.2_2'!J23)</f>
        <v>0</v>
      </c>
      <c r="K23" s="29">
        <f>AVERAGE('พิเศษ 1.10.2_1'!K23,'พิเศษ 1.10.2_2'!K23)</f>
        <v>0.59063625450180068</v>
      </c>
      <c r="L23" s="29">
        <f>AVERAGE('พิเศษ 1.10.2_1'!L23,'พิเศษ 1.10.2_2'!L23)</f>
        <v>0</v>
      </c>
      <c r="M23" s="29">
        <f>AVERAGE('พิเศษ 1.10.2_1'!M23,'พิเศษ 1.10.2_2'!M23)</f>
        <v>0</v>
      </c>
      <c r="N23" s="29">
        <f>AVERAGE('พิเศษ 1.10.2_1'!N23,'พิเศษ 1.10.2_2'!N23)</f>
        <v>0</v>
      </c>
      <c r="O23" s="29">
        <f>AVERAGE('พิเศษ 1.10.2_1'!O23,'พิเศษ 1.10.2_2'!O23)</f>
        <v>13.852941176470587</v>
      </c>
      <c r="P23" s="29">
        <f>AVERAGE('พิเศษ 1.10.2_1'!P23,'พิเศษ 1.10.2_2'!P23)</f>
        <v>0</v>
      </c>
      <c r="Q23" s="29">
        <f>AVERAGE('พิเศษ 1.10.2_1'!Q23,'พิเศษ 1.10.2_2'!Q23)</f>
        <v>0</v>
      </c>
      <c r="R23" s="29">
        <f>AVERAGE('พิเศษ 1.10.2_1'!R23,'พิเศษ 1.10.2_2'!R23)</f>
        <v>78.668067226890756</v>
      </c>
      <c r="S23" s="29">
        <f>AVERAGE('พิเศษ 1.10.2_1'!S23,'พิเศษ 1.10.2_2'!S23)</f>
        <v>0</v>
      </c>
      <c r="T23" s="29">
        <f>AVERAGE('พิเศษ 1.10.2_1'!T23,'พิเศษ 1.10.2_2'!T23)</f>
        <v>0</v>
      </c>
      <c r="U23" s="29">
        <f>AVERAGE('พิเศษ 1.10.2_1'!U23,'พิเศษ 1.10.2_2'!U23)</f>
        <v>0</v>
      </c>
      <c r="V23" s="30">
        <f>AVERAGE('พิเศษ 1.10.2_1'!V23,'พิเศษ 1.10.2_2'!V23)</f>
        <v>0</v>
      </c>
      <c r="W23" s="31">
        <f>AVERAGE('พิเศษ 1.10.2_1'!W23,'พิเศษ 1.10.2_2'!W23)</f>
        <v>93.111644657863138</v>
      </c>
    </row>
    <row r="24" spans="1:23" ht="18" customHeight="1" x14ac:dyDescent="0.5">
      <c r="A24" s="4" t="s">
        <v>27</v>
      </c>
      <c r="B24" s="32" t="s">
        <v>35</v>
      </c>
      <c r="C24" s="74"/>
      <c r="D24" s="34"/>
      <c r="E24" s="34" t="s">
        <v>22</v>
      </c>
      <c r="F24" s="38">
        <f>AVERAGE('พิเศษ 1.10.2_1'!F24,'พิเศษ 1.10.2_2'!F24)</f>
        <v>0</v>
      </c>
      <c r="G24" s="35">
        <f>AVERAGE('พิเศษ 1.10.2_1'!G24,'พิเศษ 1.10.2_2'!G24)</f>
        <v>0</v>
      </c>
      <c r="H24" s="35">
        <f>AVERAGE('พิเศษ 1.10.2_1'!H24,'พิเศษ 1.10.2_2'!H24)</f>
        <v>0</v>
      </c>
      <c r="I24" s="35">
        <f>AVERAGE('พิเศษ 1.10.2_1'!I24,'พิเศษ 1.10.2_2'!I24)</f>
        <v>0</v>
      </c>
      <c r="J24" s="35">
        <f>AVERAGE('พิเศษ 1.10.2_1'!J24,'พิเศษ 1.10.2_2'!J24)</f>
        <v>0</v>
      </c>
      <c r="K24" s="35">
        <f>AVERAGE('พิเศษ 1.10.2_1'!K24,'พิเศษ 1.10.2_2'!K24)</f>
        <v>0</v>
      </c>
      <c r="L24" s="35">
        <f>AVERAGE('พิเศษ 1.10.2_1'!L24,'พิเศษ 1.10.2_2'!L24)</f>
        <v>0</v>
      </c>
      <c r="M24" s="35">
        <f>AVERAGE('พิเศษ 1.10.2_1'!M24,'พิเศษ 1.10.2_2'!M24)</f>
        <v>0</v>
      </c>
      <c r="N24" s="35">
        <f>AVERAGE('พิเศษ 1.10.2_1'!N24,'พิเศษ 1.10.2_2'!N24)</f>
        <v>0</v>
      </c>
      <c r="O24" s="35">
        <f>AVERAGE('พิเศษ 1.10.2_1'!O24,'พิเศษ 1.10.2_2'!O24)</f>
        <v>0</v>
      </c>
      <c r="P24" s="35">
        <f>AVERAGE('พิเศษ 1.10.2_1'!P24,'พิเศษ 1.10.2_2'!P24)</f>
        <v>0</v>
      </c>
      <c r="Q24" s="35">
        <f>AVERAGE('พิเศษ 1.10.2_1'!Q24,'พิเศษ 1.10.2_2'!Q24)</f>
        <v>0</v>
      </c>
      <c r="R24" s="35">
        <f>AVERAGE('พิเศษ 1.10.2_1'!R24,'พิเศษ 1.10.2_2'!R24)</f>
        <v>0</v>
      </c>
      <c r="S24" s="35">
        <f>AVERAGE('พิเศษ 1.10.2_1'!S24,'พิเศษ 1.10.2_2'!S24)</f>
        <v>0</v>
      </c>
      <c r="T24" s="35">
        <f>AVERAGE('พิเศษ 1.10.2_1'!T24,'พิเศษ 1.10.2_2'!T24)</f>
        <v>0</v>
      </c>
      <c r="U24" s="35">
        <f>AVERAGE('พิเศษ 1.10.2_1'!U24,'พิเศษ 1.10.2_2'!U24)</f>
        <v>0</v>
      </c>
      <c r="V24" s="36">
        <f>AVERAGE('พิเศษ 1.10.2_1'!V24,'พิเศษ 1.10.2_2'!V24)</f>
        <v>0</v>
      </c>
      <c r="W24" s="37">
        <f>AVERAGE('พิเศษ 1.10.2_1'!W24,'พิเศษ 1.10.2_2'!W24)</f>
        <v>0</v>
      </c>
    </row>
    <row r="25" spans="1:23" ht="18" customHeight="1" x14ac:dyDescent="0.5">
      <c r="B25" s="32"/>
      <c r="C25" s="74"/>
      <c r="D25" s="34"/>
      <c r="E25" s="34" t="s">
        <v>20</v>
      </c>
      <c r="F25" s="38">
        <f>AVERAGE('พิเศษ 1.10.2_1'!F25,'พิเศษ 1.10.2_2'!F25)</f>
        <v>0</v>
      </c>
      <c r="G25" s="35">
        <f>AVERAGE('พิเศษ 1.10.2_1'!G25,'พิเศษ 1.10.2_2'!G25)</f>
        <v>0</v>
      </c>
      <c r="H25" s="35">
        <f>AVERAGE('พิเศษ 1.10.2_1'!H25,'พิเศษ 1.10.2_2'!H25)</f>
        <v>0</v>
      </c>
      <c r="I25" s="35">
        <f>AVERAGE('พิเศษ 1.10.2_1'!I25,'พิเศษ 1.10.2_2'!I25)</f>
        <v>0</v>
      </c>
      <c r="J25" s="35">
        <f>AVERAGE('พิเศษ 1.10.2_1'!J25,'พิเศษ 1.10.2_2'!J25)</f>
        <v>0</v>
      </c>
      <c r="K25" s="35">
        <f>AVERAGE('พิเศษ 1.10.2_1'!K25,'พิเศษ 1.10.2_2'!K25)</f>
        <v>0.59063625450180068</v>
      </c>
      <c r="L25" s="35">
        <f>AVERAGE('พิเศษ 1.10.2_1'!L25,'พิเศษ 1.10.2_2'!L25)</f>
        <v>0</v>
      </c>
      <c r="M25" s="35">
        <f>AVERAGE('พิเศษ 1.10.2_1'!M25,'พิเศษ 1.10.2_2'!M25)</f>
        <v>0</v>
      </c>
      <c r="N25" s="35">
        <f>AVERAGE('พิเศษ 1.10.2_1'!N25,'พิเศษ 1.10.2_2'!N25)</f>
        <v>0</v>
      </c>
      <c r="O25" s="35">
        <f>AVERAGE('พิเศษ 1.10.2_1'!O25,'พิเศษ 1.10.2_2'!O25)</f>
        <v>13.852941176470587</v>
      </c>
      <c r="P25" s="35">
        <f>AVERAGE('พิเศษ 1.10.2_1'!P25,'พิเศษ 1.10.2_2'!P25)</f>
        <v>0</v>
      </c>
      <c r="Q25" s="35">
        <f>AVERAGE('พิเศษ 1.10.2_1'!Q25,'พิเศษ 1.10.2_2'!Q25)</f>
        <v>0</v>
      </c>
      <c r="R25" s="35">
        <f>AVERAGE('พิเศษ 1.10.2_1'!R25,'พิเศษ 1.10.2_2'!R25)</f>
        <v>78.668067226890756</v>
      </c>
      <c r="S25" s="35">
        <f>AVERAGE('พิเศษ 1.10.2_1'!S25,'พิเศษ 1.10.2_2'!S25)</f>
        <v>0</v>
      </c>
      <c r="T25" s="35">
        <f>AVERAGE('พิเศษ 1.10.2_1'!T25,'พิเศษ 1.10.2_2'!T25)</f>
        <v>0</v>
      </c>
      <c r="U25" s="35">
        <f>AVERAGE('พิเศษ 1.10.2_1'!U25,'พิเศษ 1.10.2_2'!U25)</f>
        <v>0</v>
      </c>
      <c r="V25" s="36">
        <f>AVERAGE('พิเศษ 1.10.2_1'!V25,'พิเศษ 1.10.2_2'!V25)</f>
        <v>0</v>
      </c>
      <c r="W25" s="37">
        <f>AVERAGE('พิเศษ 1.10.2_1'!W25,'พิเศษ 1.10.2_2'!W25)</f>
        <v>93.111644657863138</v>
      </c>
    </row>
    <row r="26" spans="1:23" ht="18" customHeight="1" x14ac:dyDescent="0.5">
      <c r="A26" s="4" t="s">
        <v>28</v>
      </c>
      <c r="B26" s="32" t="s">
        <v>35</v>
      </c>
      <c r="C26" s="74"/>
      <c r="D26" s="34" t="s">
        <v>23</v>
      </c>
      <c r="E26" s="34" t="s">
        <v>22</v>
      </c>
      <c r="F26" s="38">
        <f>AVERAGE('พิเศษ 1.10.2_1'!F26,'พิเศษ 1.10.2_2'!F26)</f>
        <v>0</v>
      </c>
      <c r="G26" s="35">
        <f>AVERAGE('พิเศษ 1.10.2_1'!G26,'พิเศษ 1.10.2_2'!G26)</f>
        <v>0</v>
      </c>
      <c r="H26" s="35">
        <f>AVERAGE('พิเศษ 1.10.2_1'!H26,'พิเศษ 1.10.2_2'!H26)</f>
        <v>0</v>
      </c>
      <c r="I26" s="35">
        <f>AVERAGE('พิเศษ 1.10.2_1'!I26,'พิเศษ 1.10.2_2'!I26)</f>
        <v>0</v>
      </c>
      <c r="J26" s="35">
        <f>AVERAGE('พิเศษ 1.10.2_1'!J26,'พิเศษ 1.10.2_2'!J26)</f>
        <v>0</v>
      </c>
      <c r="K26" s="35">
        <f>AVERAGE('พิเศษ 1.10.2_1'!K26,'พิเศษ 1.10.2_2'!K26)</f>
        <v>0</v>
      </c>
      <c r="L26" s="35">
        <f>AVERAGE('พิเศษ 1.10.2_1'!L26,'พิเศษ 1.10.2_2'!L26)</f>
        <v>0</v>
      </c>
      <c r="M26" s="35">
        <f>AVERAGE('พิเศษ 1.10.2_1'!M26,'พิเศษ 1.10.2_2'!M26)</f>
        <v>0</v>
      </c>
      <c r="N26" s="35">
        <f>AVERAGE('พิเศษ 1.10.2_1'!N26,'พิเศษ 1.10.2_2'!N26)</f>
        <v>0</v>
      </c>
      <c r="O26" s="35">
        <f>AVERAGE('พิเศษ 1.10.2_1'!O26,'พิเศษ 1.10.2_2'!O26)</f>
        <v>0</v>
      </c>
      <c r="P26" s="35">
        <f>AVERAGE('พิเศษ 1.10.2_1'!P26,'พิเศษ 1.10.2_2'!P26)</f>
        <v>0</v>
      </c>
      <c r="Q26" s="35">
        <f>AVERAGE('พิเศษ 1.10.2_1'!Q26,'พิเศษ 1.10.2_2'!Q26)</f>
        <v>0</v>
      </c>
      <c r="R26" s="35">
        <f>AVERAGE('พิเศษ 1.10.2_1'!R26,'พิเศษ 1.10.2_2'!R26)</f>
        <v>19.041666666666664</v>
      </c>
      <c r="S26" s="35">
        <f>AVERAGE('พิเศษ 1.10.2_1'!S26,'พิเศษ 1.10.2_2'!S26)</f>
        <v>0</v>
      </c>
      <c r="T26" s="35">
        <f>AVERAGE('พิเศษ 1.10.2_1'!T26,'พิเศษ 1.10.2_2'!T26)</f>
        <v>0</v>
      </c>
      <c r="U26" s="35">
        <f>AVERAGE('พิเศษ 1.10.2_1'!U26,'พิเศษ 1.10.2_2'!U26)</f>
        <v>0</v>
      </c>
      <c r="V26" s="36">
        <f>AVERAGE('พิเศษ 1.10.2_1'!V26,'พิเศษ 1.10.2_2'!V26)</f>
        <v>0</v>
      </c>
      <c r="W26" s="37">
        <f>AVERAGE('พิเศษ 1.10.2_1'!W26,'พิเศษ 1.10.2_2'!W26)</f>
        <v>19.041666666666664</v>
      </c>
    </row>
    <row r="27" spans="1:23" ht="18" customHeight="1" x14ac:dyDescent="0.5">
      <c r="B27" s="32"/>
      <c r="C27" s="74"/>
      <c r="D27" s="34"/>
      <c r="E27" s="34" t="s">
        <v>24</v>
      </c>
      <c r="F27" s="38">
        <f>AVERAGE('พิเศษ 1.10.2_1'!F27,'พิเศษ 1.10.2_2'!F27)</f>
        <v>0</v>
      </c>
      <c r="G27" s="35">
        <f>AVERAGE('พิเศษ 1.10.2_1'!G27,'พิเศษ 1.10.2_2'!G27)</f>
        <v>0</v>
      </c>
      <c r="H27" s="35">
        <f>AVERAGE('พิเศษ 1.10.2_1'!H27,'พิเศษ 1.10.2_2'!H27)</f>
        <v>0</v>
      </c>
      <c r="I27" s="35">
        <f>AVERAGE('พิเศษ 1.10.2_1'!I27,'พิเศษ 1.10.2_2'!I27)</f>
        <v>0</v>
      </c>
      <c r="J27" s="35">
        <f>AVERAGE('พิเศษ 1.10.2_1'!J27,'พิเศษ 1.10.2_2'!J27)</f>
        <v>0</v>
      </c>
      <c r="K27" s="35">
        <f>AVERAGE('พิเศษ 1.10.2_1'!K27,'พิเศษ 1.10.2_2'!K27)</f>
        <v>0</v>
      </c>
      <c r="L27" s="35">
        <f>AVERAGE('พิเศษ 1.10.2_1'!L27,'พิเศษ 1.10.2_2'!L27)</f>
        <v>0</v>
      </c>
      <c r="M27" s="35">
        <f>AVERAGE('พิเศษ 1.10.2_1'!M27,'พิเศษ 1.10.2_2'!M27)</f>
        <v>0</v>
      </c>
      <c r="N27" s="35">
        <f>AVERAGE('พิเศษ 1.10.2_1'!N27,'พิเศษ 1.10.2_2'!N27)</f>
        <v>0</v>
      </c>
      <c r="O27" s="35">
        <f>AVERAGE('พิเศษ 1.10.2_1'!O27,'พิเศษ 1.10.2_2'!O27)</f>
        <v>0</v>
      </c>
      <c r="P27" s="35">
        <f>AVERAGE('พิเศษ 1.10.2_1'!P27,'พิเศษ 1.10.2_2'!P27)</f>
        <v>0</v>
      </c>
      <c r="Q27" s="35">
        <f>AVERAGE('พิเศษ 1.10.2_1'!Q27,'พิเศษ 1.10.2_2'!Q27)</f>
        <v>0</v>
      </c>
      <c r="R27" s="35">
        <f>AVERAGE('พิเศษ 1.10.2_1'!R27,'พิเศษ 1.10.2_2'!R27)</f>
        <v>38.083333333333329</v>
      </c>
      <c r="S27" s="35">
        <f>AVERAGE('พิเศษ 1.10.2_1'!S27,'พิเศษ 1.10.2_2'!S27)</f>
        <v>0</v>
      </c>
      <c r="T27" s="35">
        <f>AVERAGE('พิเศษ 1.10.2_1'!T27,'พิเศษ 1.10.2_2'!T27)</f>
        <v>0</v>
      </c>
      <c r="U27" s="35">
        <f>AVERAGE('พิเศษ 1.10.2_1'!U27,'พิเศษ 1.10.2_2'!U27)</f>
        <v>0</v>
      </c>
      <c r="V27" s="36">
        <f>AVERAGE('พิเศษ 1.10.2_1'!V27,'พิเศษ 1.10.2_2'!V27)</f>
        <v>0</v>
      </c>
      <c r="W27" s="37">
        <f>AVERAGE('พิเศษ 1.10.2_1'!W27,'พิเศษ 1.10.2_2'!W27)</f>
        <v>38.083333333333329</v>
      </c>
    </row>
    <row r="28" spans="1:23" ht="18" customHeight="1" x14ac:dyDescent="0.5">
      <c r="B28" s="32"/>
      <c r="C28" s="75"/>
      <c r="D28" s="41" t="s">
        <v>25</v>
      </c>
      <c r="E28" s="41"/>
      <c r="F28" s="42">
        <f>AVERAGE('พิเศษ 1.10.2_1'!F28,'พิเศษ 1.10.2_2'!F28)</f>
        <v>0</v>
      </c>
      <c r="G28" s="43">
        <f>AVERAGE('พิเศษ 1.10.2_1'!G28,'พิเศษ 1.10.2_2'!G28)</f>
        <v>0</v>
      </c>
      <c r="H28" s="43">
        <f>AVERAGE('พิเศษ 1.10.2_1'!H28,'พิเศษ 1.10.2_2'!H28)</f>
        <v>0</v>
      </c>
      <c r="I28" s="43">
        <f>AVERAGE('พิเศษ 1.10.2_1'!I28,'พิเศษ 1.10.2_2'!I28)</f>
        <v>0</v>
      </c>
      <c r="J28" s="43">
        <f>AVERAGE('พิเศษ 1.10.2_1'!J28,'พิเศษ 1.10.2_2'!J28)</f>
        <v>0</v>
      </c>
      <c r="K28" s="43">
        <f>AVERAGE('พิเศษ 1.10.2_1'!K28,'พิเศษ 1.10.2_2'!K28)</f>
        <v>0.59063625450180068</v>
      </c>
      <c r="L28" s="43">
        <f>AVERAGE('พิเศษ 1.10.2_1'!L28,'พิเศษ 1.10.2_2'!L28)</f>
        <v>0</v>
      </c>
      <c r="M28" s="43">
        <f>AVERAGE('พิเศษ 1.10.2_1'!M28,'พิเศษ 1.10.2_2'!M28)</f>
        <v>0</v>
      </c>
      <c r="N28" s="43">
        <f>AVERAGE('พิเศษ 1.10.2_1'!N28,'พิเศษ 1.10.2_2'!N28)</f>
        <v>0</v>
      </c>
      <c r="O28" s="43">
        <f>AVERAGE('พิเศษ 1.10.2_1'!O28,'พิเศษ 1.10.2_2'!O28)</f>
        <v>13.852941176470587</v>
      </c>
      <c r="P28" s="43">
        <f>AVERAGE('พิเศษ 1.10.2_1'!P28,'พิเศษ 1.10.2_2'!P28)</f>
        <v>0</v>
      </c>
      <c r="Q28" s="43">
        <f>AVERAGE('พิเศษ 1.10.2_1'!Q28,'พิเศษ 1.10.2_2'!Q28)</f>
        <v>0</v>
      </c>
      <c r="R28" s="43">
        <f>AVERAGE('พิเศษ 1.10.2_1'!R28,'พิเศษ 1.10.2_2'!R28)</f>
        <v>116.75140056022408</v>
      </c>
      <c r="S28" s="43">
        <f>AVERAGE('พิเศษ 1.10.2_1'!S28,'พิเศษ 1.10.2_2'!S28)</f>
        <v>0</v>
      </c>
      <c r="T28" s="43">
        <f>AVERAGE('พิเศษ 1.10.2_1'!T28,'พิเศษ 1.10.2_2'!T28)</f>
        <v>0</v>
      </c>
      <c r="U28" s="43">
        <f>AVERAGE('พิเศษ 1.10.2_1'!U28,'พิเศษ 1.10.2_2'!U28)</f>
        <v>0</v>
      </c>
      <c r="V28" s="44">
        <f>AVERAGE('พิเศษ 1.10.2_1'!V28,'พิเศษ 1.10.2_2'!V28)</f>
        <v>0</v>
      </c>
      <c r="W28" s="45">
        <f>AVERAGE('พิเศษ 1.10.2_1'!W28,'พิเศษ 1.10.2_2'!W28)</f>
        <v>131.19497799119648</v>
      </c>
    </row>
    <row r="29" spans="1:23" ht="18" customHeight="1" x14ac:dyDescent="0.5">
      <c r="A29" s="4" t="s">
        <v>26</v>
      </c>
      <c r="B29" s="26" t="s">
        <v>37</v>
      </c>
      <c r="C29" s="27" t="s">
        <v>52</v>
      </c>
      <c r="D29" s="28" t="s">
        <v>21</v>
      </c>
      <c r="E29" s="28" t="s">
        <v>21</v>
      </c>
      <c r="F29" s="93">
        <f>AVERAGE('พิเศษ 1.10.2_1'!F29,'พิเศษ 1.10.2_2'!F29)</f>
        <v>0</v>
      </c>
      <c r="G29" s="29">
        <f>AVERAGE('พิเศษ 1.10.2_1'!G29,'พิเศษ 1.10.2_2'!G29)</f>
        <v>0</v>
      </c>
      <c r="H29" s="29">
        <f>AVERAGE('พิเศษ 1.10.2_1'!H29,'พิเศษ 1.10.2_2'!H29)</f>
        <v>0</v>
      </c>
      <c r="I29" s="29">
        <f>AVERAGE('พิเศษ 1.10.2_1'!I29,'พิเศษ 1.10.2_2'!I29)</f>
        <v>1.1483015741507869</v>
      </c>
      <c r="J29" s="29">
        <f>AVERAGE('พิเศษ 1.10.2_1'!J29,'พิเศษ 1.10.2_2'!J29)</f>
        <v>0</v>
      </c>
      <c r="K29" s="29">
        <f>AVERAGE('พิเศษ 1.10.2_1'!K29,'พิเศษ 1.10.2_2'!K29)</f>
        <v>1.1812725090036014</v>
      </c>
      <c r="L29" s="29">
        <f>AVERAGE('พิเศษ 1.10.2_1'!L29,'พิเศษ 1.10.2_2'!L29)</f>
        <v>1.7149958574979287</v>
      </c>
      <c r="M29" s="29">
        <f>AVERAGE('พิเศษ 1.10.2_1'!M29,'พิเศษ 1.10.2_2'!M29)</f>
        <v>0</v>
      </c>
      <c r="N29" s="29">
        <f>AVERAGE('พิเศษ 1.10.2_1'!N29,'พิเศษ 1.10.2_2'!N29)</f>
        <v>0</v>
      </c>
      <c r="O29" s="29">
        <f>AVERAGE('พิเศษ 1.10.2_1'!O29,'พิเศษ 1.10.2_2'!O29)</f>
        <v>0</v>
      </c>
      <c r="P29" s="29">
        <f>AVERAGE('พิเศษ 1.10.2_1'!P29,'พิเศษ 1.10.2_2'!P29)</f>
        <v>0</v>
      </c>
      <c r="Q29" s="29">
        <f>AVERAGE('พิเศษ 1.10.2_1'!Q29,'พิเศษ 1.10.2_2'!Q29)</f>
        <v>0</v>
      </c>
      <c r="R29" s="29">
        <f>AVERAGE('พิเศษ 1.10.2_1'!R29,'พิเศษ 1.10.2_2'!R29)</f>
        <v>87.747899159663859</v>
      </c>
      <c r="S29" s="29">
        <f>AVERAGE('พิเศษ 1.10.2_1'!S29,'พิเศษ 1.10.2_2'!S29)</f>
        <v>0</v>
      </c>
      <c r="T29" s="29">
        <f>AVERAGE('พิเศษ 1.10.2_1'!T29,'พิเศษ 1.10.2_2'!T29)</f>
        <v>0</v>
      </c>
      <c r="U29" s="29">
        <f>AVERAGE('พิเศษ 1.10.2_1'!U29,'พิเศษ 1.10.2_2'!U29)</f>
        <v>0</v>
      </c>
      <c r="V29" s="30">
        <f>AVERAGE('พิเศษ 1.10.2_1'!V29,'พิเศษ 1.10.2_2'!V29)</f>
        <v>0</v>
      </c>
      <c r="W29" s="31">
        <f>AVERAGE('พิเศษ 1.10.2_1'!W29,'พิเศษ 1.10.2_2'!W29)</f>
        <v>91.792469100316168</v>
      </c>
    </row>
    <row r="30" spans="1:23" ht="18" customHeight="1" x14ac:dyDescent="0.5">
      <c r="A30" s="4" t="s">
        <v>27</v>
      </c>
      <c r="B30" s="32" t="s">
        <v>37</v>
      </c>
      <c r="C30" s="74"/>
      <c r="D30" s="34"/>
      <c r="E30" s="34" t="s">
        <v>22</v>
      </c>
      <c r="F30" s="38">
        <f>AVERAGE('พิเศษ 1.10.2_1'!F30,'พิเศษ 1.10.2_2'!F30)</f>
        <v>0</v>
      </c>
      <c r="G30" s="35">
        <f>AVERAGE('พิเศษ 1.10.2_1'!G30,'พิเศษ 1.10.2_2'!G30)</f>
        <v>0</v>
      </c>
      <c r="H30" s="35">
        <f>AVERAGE('พิเศษ 1.10.2_1'!H30,'พิเศษ 1.10.2_2'!H30)</f>
        <v>0</v>
      </c>
      <c r="I30" s="35">
        <f>AVERAGE('พิเศษ 1.10.2_1'!I30,'พิเศษ 1.10.2_2'!I30)</f>
        <v>0</v>
      </c>
      <c r="J30" s="35">
        <f>AVERAGE('พิเศษ 1.10.2_1'!J30,'พิเศษ 1.10.2_2'!J30)</f>
        <v>0</v>
      </c>
      <c r="K30" s="35">
        <f>AVERAGE('พิเศษ 1.10.2_1'!K30,'พิเศษ 1.10.2_2'!K30)</f>
        <v>0</v>
      </c>
      <c r="L30" s="35">
        <f>AVERAGE('พิเศษ 1.10.2_1'!L30,'พิเศษ 1.10.2_2'!L30)</f>
        <v>0</v>
      </c>
      <c r="M30" s="35">
        <f>AVERAGE('พิเศษ 1.10.2_1'!M30,'พิเศษ 1.10.2_2'!M30)</f>
        <v>0</v>
      </c>
      <c r="N30" s="35">
        <f>AVERAGE('พิเศษ 1.10.2_1'!N30,'พิเศษ 1.10.2_2'!N30)</f>
        <v>0</v>
      </c>
      <c r="O30" s="35">
        <f>AVERAGE('พิเศษ 1.10.2_1'!O30,'พิเศษ 1.10.2_2'!O30)</f>
        <v>0</v>
      </c>
      <c r="P30" s="35">
        <f>AVERAGE('พิเศษ 1.10.2_1'!P30,'พิเศษ 1.10.2_2'!P30)</f>
        <v>0</v>
      </c>
      <c r="Q30" s="35">
        <f>AVERAGE('พิเศษ 1.10.2_1'!Q30,'พิเศษ 1.10.2_2'!Q30)</f>
        <v>0</v>
      </c>
      <c r="R30" s="35">
        <f>AVERAGE('พิเศษ 1.10.2_1'!R30,'พิเศษ 1.10.2_2'!R30)</f>
        <v>0</v>
      </c>
      <c r="S30" s="35">
        <f>AVERAGE('พิเศษ 1.10.2_1'!S30,'พิเศษ 1.10.2_2'!S30)</f>
        <v>0</v>
      </c>
      <c r="T30" s="35">
        <f>AVERAGE('พิเศษ 1.10.2_1'!T30,'พิเศษ 1.10.2_2'!T30)</f>
        <v>0</v>
      </c>
      <c r="U30" s="35">
        <f>AVERAGE('พิเศษ 1.10.2_1'!U30,'พิเศษ 1.10.2_2'!U30)</f>
        <v>0</v>
      </c>
      <c r="V30" s="36">
        <f>AVERAGE('พิเศษ 1.10.2_1'!V30,'พิเศษ 1.10.2_2'!V30)</f>
        <v>0</v>
      </c>
      <c r="W30" s="37">
        <f>AVERAGE('พิเศษ 1.10.2_1'!W30,'พิเศษ 1.10.2_2'!W30)</f>
        <v>0</v>
      </c>
    </row>
    <row r="31" spans="1:23" ht="18" customHeight="1" x14ac:dyDescent="0.5">
      <c r="B31" s="32"/>
      <c r="C31" s="74"/>
      <c r="D31" s="34"/>
      <c r="E31" s="34" t="s">
        <v>20</v>
      </c>
      <c r="F31" s="38">
        <f>AVERAGE('พิเศษ 1.10.2_1'!F31,'พิเศษ 1.10.2_2'!F31)</f>
        <v>0</v>
      </c>
      <c r="G31" s="35">
        <f>AVERAGE('พิเศษ 1.10.2_1'!G31,'พิเศษ 1.10.2_2'!G31)</f>
        <v>0</v>
      </c>
      <c r="H31" s="35">
        <f>AVERAGE('พิเศษ 1.10.2_1'!H31,'พิเศษ 1.10.2_2'!H31)</f>
        <v>0</v>
      </c>
      <c r="I31" s="35">
        <f>AVERAGE('พิเศษ 1.10.2_1'!I31,'พิเศษ 1.10.2_2'!I31)</f>
        <v>1.1483015741507869</v>
      </c>
      <c r="J31" s="35">
        <f>AVERAGE('พิเศษ 1.10.2_1'!J31,'พิเศษ 1.10.2_2'!J31)</f>
        <v>0</v>
      </c>
      <c r="K31" s="35">
        <f>AVERAGE('พิเศษ 1.10.2_1'!K31,'พิเศษ 1.10.2_2'!K31)</f>
        <v>1.1812725090036014</v>
      </c>
      <c r="L31" s="35">
        <f>AVERAGE('พิเศษ 1.10.2_1'!L31,'พิเศษ 1.10.2_2'!L31)</f>
        <v>1.7149958574979287</v>
      </c>
      <c r="M31" s="35">
        <f>AVERAGE('พิเศษ 1.10.2_1'!M31,'พิเศษ 1.10.2_2'!M31)</f>
        <v>0</v>
      </c>
      <c r="N31" s="35">
        <f>AVERAGE('พิเศษ 1.10.2_1'!N31,'พิเศษ 1.10.2_2'!N31)</f>
        <v>0</v>
      </c>
      <c r="O31" s="35">
        <f>AVERAGE('พิเศษ 1.10.2_1'!O31,'พิเศษ 1.10.2_2'!O31)</f>
        <v>0</v>
      </c>
      <c r="P31" s="35">
        <f>AVERAGE('พิเศษ 1.10.2_1'!P31,'พิเศษ 1.10.2_2'!P31)</f>
        <v>0</v>
      </c>
      <c r="Q31" s="35">
        <f>AVERAGE('พิเศษ 1.10.2_1'!Q31,'พิเศษ 1.10.2_2'!Q31)</f>
        <v>0</v>
      </c>
      <c r="R31" s="35">
        <f>AVERAGE('พิเศษ 1.10.2_1'!R31,'พิเศษ 1.10.2_2'!R31)</f>
        <v>87.747899159663859</v>
      </c>
      <c r="S31" s="35">
        <f>AVERAGE('พิเศษ 1.10.2_1'!S31,'พิเศษ 1.10.2_2'!S31)</f>
        <v>0</v>
      </c>
      <c r="T31" s="35">
        <f>AVERAGE('พิเศษ 1.10.2_1'!T31,'พิเศษ 1.10.2_2'!T31)</f>
        <v>0</v>
      </c>
      <c r="U31" s="35">
        <f>AVERAGE('พิเศษ 1.10.2_1'!U31,'พิเศษ 1.10.2_2'!U31)</f>
        <v>0</v>
      </c>
      <c r="V31" s="36">
        <f>AVERAGE('พิเศษ 1.10.2_1'!V31,'พิเศษ 1.10.2_2'!V31)</f>
        <v>0</v>
      </c>
      <c r="W31" s="37">
        <f>AVERAGE('พิเศษ 1.10.2_1'!W31,'พิเศษ 1.10.2_2'!W31)</f>
        <v>91.792469100316168</v>
      </c>
    </row>
    <row r="32" spans="1:23" ht="18" customHeight="1" x14ac:dyDescent="0.5">
      <c r="A32" s="4" t="s">
        <v>28</v>
      </c>
      <c r="B32" s="32" t="s">
        <v>37</v>
      </c>
      <c r="C32" s="74"/>
      <c r="D32" s="34" t="s">
        <v>23</v>
      </c>
      <c r="E32" s="34" t="s">
        <v>22</v>
      </c>
      <c r="F32" s="38">
        <f>AVERAGE('พิเศษ 1.10.2_1'!F32,'พิเศษ 1.10.2_2'!F32)</f>
        <v>0</v>
      </c>
      <c r="G32" s="35">
        <f>AVERAGE('พิเศษ 1.10.2_1'!G32,'พิเศษ 1.10.2_2'!G32)</f>
        <v>0</v>
      </c>
      <c r="H32" s="35">
        <f>AVERAGE('พิเศษ 1.10.2_1'!H32,'พิเศษ 1.10.2_2'!H32)</f>
        <v>0</v>
      </c>
      <c r="I32" s="35">
        <f>AVERAGE('พิเศษ 1.10.2_1'!I32,'พิเศษ 1.10.2_2'!I32)</f>
        <v>0</v>
      </c>
      <c r="J32" s="35">
        <f>AVERAGE('พิเศษ 1.10.2_1'!J32,'พิเศษ 1.10.2_2'!J32)</f>
        <v>0</v>
      </c>
      <c r="K32" s="35">
        <f>AVERAGE('พิเศษ 1.10.2_1'!K32,'พิเศษ 1.10.2_2'!K32)</f>
        <v>0</v>
      </c>
      <c r="L32" s="35">
        <f>AVERAGE('พิเศษ 1.10.2_1'!L32,'พิเศษ 1.10.2_2'!L32)</f>
        <v>0</v>
      </c>
      <c r="M32" s="35">
        <f>AVERAGE('พิเศษ 1.10.2_1'!M32,'พิเศษ 1.10.2_2'!M32)</f>
        <v>0</v>
      </c>
      <c r="N32" s="35">
        <f>AVERAGE('พิเศษ 1.10.2_1'!N32,'พิเศษ 1.10.2_2'!N32)</f>
        <v>0</v>
      </c>
      <c r="O32" s="35">
        <f>AVERAGE('พิเศษ 1.10.2_1'!O32,'พิเศษ 1.10.2_2'!O32)</f>
        <v>0</v>
      </c>
      <c r="P32" s="35">
        <f>AVERAGE('พิเศษ 1.10.2_1'!P32,'พิเศษ 1.10.2_2'!P32)</f>
        <v>0</v>
      </c>
      <c r="Q32" s="35">
        <f>AVERAGE('พิเศษ 1.10.2_1'!Q32,'พิเศษ 1.10.2_2'!Q32)</f>
        <v>0</v>
      </c>
      <c r="R32" s="35">
        <f>AVERAGE('พิเศษ 1.10.2_1'!R32,'พิเศษ 1.10.2_2'!R32)</f>
        <v>0</v>
      </c>
      <c r="S32" s="35">
        <f>AVERAGE('พิเศษ 1.10.2_1'!S32,'พิเศษ 1.10.2_2'!S32)</f>
        <v>0</v>
      </c>
      <c r="T32" s="35">
        <f>AVERAGE('พิเศษ 1.10.2_1'!T32,'พิเศษ 1.10.2_2'!T32)</f>
        <v>0</v>
      </c>
      <c r="U32" s="35">
        <f>AVERAGE('พิเศษ 1.10.2_1'!U32,'พิเศษ 1.10.2_2'!U32)</f>
        <v>0</v>
      </c>
      <c r="V32" s="36">
        <f>AVERAGE('พิเศษ 1.10.2_1'!V32,'พิเศษ 1.10.2_2'!V32)</f>
        <v>0</v>
      </c>
      <c r="W32" s="37">
        <f>AVERAGE('พิเศษ 1.10.2_1'!W32,'พิเศษ 1.10.2_2'!W32)</f>
        <v>0</v>
      </c>
    </row>
    <row r="33" spans="1:23" ht="18" customHeight="1" x14ac:dyDescent="0.5">
      <c r="B33" s="32"/>
      <c r="C33" s="74"/>
      <c r="D33" s="34"/>
      <c r="E33" s="34" t="s">
        <v>24</v>
      </c>
      <c r="F33" s="38">
        <f>AVERAGE('พิเศษ 1.10.2_1'!F33,'พิเศษ 1.10.2_2'!F33)</f>
        <v>0</v>
      </c>
      <c r="G33" s="35">
        <f>AVERAGE('พิเศษ 1.10.2_1'!G33,'พิเศษ 1.10.2_2'!G33)</f>
        <v>0</v>
      </c>
      <c r="H33" s="35">
        <f>AVERAGE('พิเศษ 1.10.2_1'!H33,'พิเศษ 1.10.2_2'!H33)</f>
        <v>0</v>
      </c>
      <c r="I33" s="35">
        <f>AVERAGE('พิเศษ 1.10.2_1'!I33,'พิเศษ 1.10.2_2'!I33)</f>
        <v>0</v>
      </c>
      <c r="J33" s="35">
        <f>AVERAGE('พิเศษ 1.10.2_1'!J33,'พิเศษ 1.10.2_2'!J33)</f>
        <v>0</v>
      </c>
      <c r="K33" s="35">
        <f>AVERAGE('พิเศษ 1.10.2_1'!K33,'พิเศษ 1.10.2_2'!K33)</f>
        <v>0</v>
      </c>
      <c r="L33" s="35">
        <f>AVERAGE('พิเศษ 1.10.2_1'!L33,'พิเศษ 1.10.2_2'!L33)</f>
        <v>0</v>
      </c>
      <c r="M33" s="35">
        <f>AVERAGE('พิเศษ 1.10.2_1'!M33,'พิเศษ 1.10.2_2'!M33)</f>
        <v>0</v>
      </c>
      <c r="N33" s="35">
        <f>AVERAGE('พิเศษ 1.10.2_1'!N33,'พิเศษ 1.10.2_2'!N33)</f>
        <v>0</v>
      </c>
      <c r="O33" s="35">
        <f>AVERAGE('พิเศษ 1.10.2_1'!O33,'พิเศษ 1.10.2_2'!O33)</f>
        <v>0</v>
      </c>
      <c r="P33" s="35">
        <f>AVERAGE('พิเศษ 1.10.2_1'!P33,'พิเศษ 1.10.2_2'!P33)</f>
        <v>0</v>
      </c>
      <c r="Q33" s="35">
        <f>AVERAGE('พิเศษ 1.10.2_1'!Q33,'พิเศษ 1.10.2_2'!Q33)</f>
        <v>0</v>
      </c>
      <c r="R33" s="35">
        <f>AVERAGE('พิเศษ 1.10.2_1'!R33,'พิเศษ 1.10.2_2'!R33)</f>
        <v>0</v>
      </c>
      <c r="S33" s="35">
        <f>AVERAGE('พิเศษ 1.10.2_1'!S33,'พิเศษ 1.10.2_2'!S33)</f>
        <v>0</v>
      </c>
      <c r="T33" s="35">
        <f>AVERAGE('พิเศษ 1.10.2_1'!T33,'พิเศษ 1.10.2_2'!T33)</f>
        <v>0</v>
      </c>
      <c r="U33" s="35">
        <f>AVERAGE('พิเศษ 1.10.2_1'!U33,'พิเศษ 1.10.2_2'!U33)</f>
        <v>0</v>
      </c>
      <c r="V33" s="36">
        <f>AVERAGE('พิเศษ 1.10.2_1'!V33,'พิเศษ 1.10.2_2'!V33)</f>
        <v>0</v>
      </c>
      <c r="W33" s="37">
        <f>AVERAGE('พิเศษ 1.10.2_1'!W33,'พิเศษ 1.10.2_2'!W33)</f>
        <v>0</v>
      </c>
    </row>
    <row r="34" spans="1:23" ht="18" customHeight="1" x14ac:dyDescent="0.5">
      <c r="B34" s="32"/>
      <c r="C34" s="75"/>
      <c r="D34" s="41" t="s">
        <v>25</v>
      </c>
      <c r="E34" s="41"/>
      <c r="F34" s="42">
        <f>AVERAGE('พิเศษ 1.10.2_1'!F34,'พิเศษ 1.10.2_2'!F34)</f>
        <v>0</v>
      </c>
      <c r="G34" s="43">
        <f>AVERAGE('พิเศษ 1.10.2_1'!G34,'พิเศษ 1.10.2_2'!G34)</f>
        <v>0</v>
      </c>
      <c r="H34" s="43">
        <f>AVERAGE('พิเศษ 1.10.2_1'!H34,'พิเศษ 1.10.2_2'!H34)</f>
        <v>0</v>
      </c>
      <c r="I34" s="43">
        <f>AVERAGE('พิเศษ 1.10.2_1'!I34,'พิเศษ 1.10.2_2'!I34)</f>
        <v>1.1483015741507869</v>
      </c>
      <c r="J34" s="43">
        <f>AVERAGE('พิเศษ 1.10.2_1'!J34,'พิเศษ 1.10.2_2'!J34)</f>
        <v>0</v>
      </c>
      <c r="K34" s="43">
        <f>AVERAGE('พิเศษ 1.10.2_1'!K34,'พิเศษ 1.10.2_2'!K34)</f>
        <v>1.1812725090036014</v>
      </c>
      <c r="L34" s="43">
        <f>AVERAGE('พิเศษ 1.10.2_1'!L34,'พิเศษ 1.10.2_2'!L34)</f>
        <v>1.7149958574979287</v>
      </c>
      <c r="M34" s="43">
        <f>AVERAGE('พิเศษ 1.10.2_1'!M34,'พิเศษ 1.10.2_2'!M34)</f>
        <v>0</v>
      </c>
      <c r="N34" s="43">
        <f>AVERAGE('พิเศษ 1.10.2_1'!N34,'พิเศษ 1.10.2_2'!N34)</f>
        <v>0</v>
      </c>
      <c r="O34" s="43">
        <f>AVERAGE('พิเศษ 1.10.2_1'!O34,'พิเศษ 1.10.2_2'!O34)</f>
        <v>0</v>
      </c>
      <c r="P34" s="43">
        <f>AVERAGE('พิเศษ 1.10.2_1'!P34,'พิเศษ 1.10.2_2'!P34)</f>
        <v>0</v>
      </c>
      <c r="Q34" s="43">
        <f>AVERAGE('พิเศษ 1.10.2_1'!Q34,'พิเศษ 1.10.2_2'!Q34)</f>
        <v>0</v>
      </c>
      <c r="R34" s="43">
        <f>AVERAGE('พิเศษ 1.10.2_1'!R34,'พิเศษ 1.10.2_2'!R34)</f>
        <v>87.747899159663859</v>
      </c>
      <c r="S34" s="43">
        <f>AVERAGE('พิเศษ 1.10.2_1'!S34,'พิเศษ 1.10.2_2'!S34)</f>
        <v>0</v>
      </c>
      <c r="T34" s="43">
        <f>AVERAGE('พิเศษ 1.10.2_1'!T34,'พิเศษ 1.10.2_2'!T34)</f>
        <v>0</v>
      </c>
      <c r="U34" s="43">
        <f>AVERAGE('พิเศษ 1.10.2_1'!U34,'พิเศษ 1.10.2_2'!U34)</f>
        <v>0</v>
      </c>
      <c r="V34" s="44">
        <f>AVERAGE('พิเศษ 1.10.2_1'!V34,'พิเศษ 1.10.2_2'!V34)</f>
        <v>0</v>
      </c>
      <c r="W34" s="45">
        <f>AVERAGE('พิเศษ 1.10.2_1'!W34,'พิเศษ 1.10.2_2'!W34)</f>
        <v>91.792469100316168</v>
      </c>
    </row>
    <row r="35" spans="1:23" ht="18" customHeight="1" x14ac:dyDescent="0.5">
      <c r="A35" s="4" t="s">
        <v>26</v>
      </c>
      <c r="B35" s="26" t="s">
        <v>39</v>
      </c>
      <c r="C35" s="27" t="s">
        <v>53</v>
      </c>
      <c r="D35" s="28" t="s">
        <v>21</v>
      </c>
      <c r="E35" s="28" t="s">
        <v>21</v>
      </c>
      <c r="F35" s="93">
        <f>AVERAGE('พิเศษ 1.10.2_1'!F35,'พิเศษ 1.10.2_2'!F35)</f>
        <v>0</v>
      </c>
      <c r="G35" s="29">
        <f>AVERAGE('พิเศษ 1.10.2_1'!G35,'พิเศษ 1.10.2_2'!G35)</f>
        <v>0</v>
      </c>
      <c r="H35" s="29">
        <f>AVERAGE('พิเศษ 1.10.2_1'!H35,'พิเศษ 1.10.2_2'!H35)</f>
        <v>0</v>
      </c>
      <c r="I35" s="29">
        <f>AVERAGE('พิเศษ 1.10.2_1'!I35,'พิเศษ 1.10.2_2'!I35)</f>
        <v>0</v>
      </c>
      <c r="J35" s="29">
        <f>AVERAGE('พิเศษ 1.10.2_1'!J35,'พิเศษ 1.10.2_2'!J35)</f>
        <v>0</v>
      </c>
      <c r="K35" s="29">
        <f>AVERAGE('พิเศษ 1.10.2_1'!K35,'พิเศษ 1.10.2_2'!K35)</f>
        <v>0</v>
      </c>
      <c r="L35" s="29">
        <f>AVERAGE('พิเศษ 1.10.2_1'!L35,'พิเศษ 1.10.2_2'!L35)</f>
        <v>0</v>
      </c>
      <c r="M35" s="29">
        <f>AVERAGE('พิเศษ 1.10.2_1'!M35,'พิเศษ 1.10.2_2'!M35)</f>
        <v>0</v>
      </c>
      <c r="N35" s="29">
        <f>AVERAGE('พิเศษ 1.10.2_1'!N35,'พิเศษ 1.10.2_2'!N35)</f>
        <v>0</v>
      </c>
      <c r="O35" s="29">
        <f>AVERAGE('พิเศษ 1.10.2_1'!O35,'พิเศษ 1.10.2_2'!O35)</f>
        <v>0</v>
      </c>
      <c r="P35" s="29">
        <f>AVERAGE('พิเศษ 1.10.2_1'!P35,'พิเศษ 1.10.2_2'!P35)</f>
        <v>0</v>
      </c>
      <c r="Q35" s="29">
        <f>AVERAGE('พิเศษ 1.10.2_1'!Q35,'พิเศษ 1.10.2_2'!Q35)</f>
        <v>0</v>
      </c>
      <c r="R35" s="29">
        <f>AVERAGE('พิเศษ 1.10.2_1'!R35,'พิเศษ 1.10.2_2'!R35)</f>
        <v>57.323529411764696</v>
      </c>
      <c r="S35" s="29">
        <f>AVERAGE('พิเศษ 1.10.2_1'!S35,'พิเศษ 1.10.2_2'!S35)</f>
        <v>0</v>
      </c>
      <c r="T35" s="29">
        <f>AVERAGE('พิเศษ 1.10.2_1'!T35,'พิเศษ 1.10.2_2'!T35)</f>
        <v>0</v>
      </c>
      <c r="U35" s="29">
        <f>AVERAGE('พิเศษ 1.10.2_1'!U35,'พิเศษ 1.10.2_2'!U35)</f>
        <v>0</v>
      </c>
      <c r="V35" s="30">
        <f>AVERAGE('พิเศษ 1.10.2_1'!V35,'พิเศษ 1.10.2_2'!V35)</f>
        <v>0</v>
      </c>
      <c r="W35" s="31">
        <f>AVERAGE('พิเศษ 1.10.2_1'!W35,'พิเศษ 1.10.2_2'!W35)</f>
        <v>57.323529411764696</v>
      </c>
    </row>
    <row r="36" spans="1:23" ht="18" customHeight="1" x14ac:dyDescent="0.5">
      <c r="A36" s="4" t="s">
        <v>27</v>
      </c>
      <c r="B36" s="32" t="s">
        <v>39</v>
      </c>
      <c r="C36" s="74"/>
      <c r="D36" s="34"/>
      <c r="E36" s="34" t="s">
        <v>22</v>
      </c>
      <c r="F36" s="38">
        <f>AVERAGE('พิเศษ 1.10.2_1'!F36,'พิเศษ 1.10.2_2'!F36)</f>
        <v>0</v>
      </c>
      <c r="G36" s="35">
        <f>AVERAGE('พิเศษ 1.10.2_1'!G36,'พิเศษ 1.10.2_2'!G36)</f>
        <v>0</v>
      </c>
      <c r="H36" s="35">
        <f>AVERAGE('พิเศษ 1.10.2_1'!H36,'พิเศษ 1.10.2_2'!H36)</f>
        <v>0</v>
      </c>
      <c r="I36" s="35">
        <f>AVERAGE('พิเศษ 1.10.2_1'!I36,'พิเศษ 1.10.2_2'!I36)</f>
        <v>0</v>
      </c>
      <c r="J36" s="35">
        <f>AVERAGE('พิเศษ 1.10.2_1'!J36,'พิเศษ 1.10.2_2'!J36)</f>
        <v>0</v>
      </c>
      <c r="K36" s="35">
        <f>AVERAGE('พิเศษ 1.10.2_1'!K36,'พิเศษ 1.10.2_2'!K36)</f>
        <v>0</v>
      </c>
      <c r="L36" s="35">
        <f>AVERAGE('พิเศษ 1.10.2_1'!L36,'พิเศษ 1.10.2_2'!L36)</f>
        <v>0</v>
      </c>
      <c r="M36" s="35">
        <f>AVERAGE('พิเศษ 1.10.2_1'!M36,'พิเศษ 1.10.2_2'!M36)</f>
        <v>0</v>
      </c>
      <c r="N36" s="35">
        <f>AVERAGE('พิเศษ 1.10.2_1'!N36,'พิเศษ 1.10.2_2'!N36)</f>
        <v>0</v>
      </c>
      <c r="O36" s="35">
        <f>AVERAGE('พิเศษ 1.10.2_1'!O36,'พิเศษ 1.10.2_2'!O36)</f>
        <v>0</v>
      </c>
      <c r="P36" s="35">
        <f>AVERAGE('พิเศษ 1.10.2_1'!P36,'พิเศษ 1.10.2_2'!P36)</f>
        <v>0</v>
      </c>
      <c r="Q36" s="35">
        <f>AVERAGE('พิเศษ 1.10.2_1'!Q36,'พิเศษ 1.10.2_2'!Q36)</f>
        <v>0</v>
      </c>
      <c r="R36" s="35">
        <f>AVERAGE('พิเศษ 1.10.2_1'!R36,'พิเศษ 1.10.2_2'!R36)</f>
        <v>0</v>
      </c>
      <c r="S36" s="35">
        <f>AVERAGE('พิเศษ 1.10.2_1'!S36,'พิเศษ 1.10.2_2'!S36)</f>
        <v>0</v>
      </c>
      <c r="T36" s="35">
        <f>AVERAGE('พิเศษ 1.10.2_1'!T36,'พิเศษ 1.10.2_2'!T36)</f>
        <v>0</v>
      </c>
      <c r="U36" s="35">
        <f>AVERAGE('พิเศษ 1.10.2_1'!U36,'พิเศษ 1.10.2_2'!U36)</f>
        <v>0</v>
      </c>
      <c r="V36" s="36">
        <f>AVERAGE('พิเศษ 1.10.2_1'!V36,'พิเศษ 1.10.2_2'!V36)</f>
        <v>0</v>
      </c>
      <c r="W36" s="37">
        <f>AVERAGE('พิเศษ 1.10.2_1'!W36,'พิเศษ 1.10.2_2'!W36)</f>
        <v>0</v>
      </c>
    </row>
    <row r="37" spans="1:23" ht="18" customHeight="1" x14ac:dyDescent="0.5">
      <c r="B37" s="32"/>
      <c r="C37" s="74"/>
      <c r="D37" s="34"/>
      <c r="E37" s="34" t="s">
        <v>20</v>
      </c>
      <c r="F37" s="38">
        <f>AVERAGE('พิเศษ 1.10.2_1'!F37,'พิเศษ 1.10.2_2'!F37)</f>
        <v>0</v>
      </c>
      <c r="G37" s="35">
        <f>AVERAGE('พิเศษ 1.10.2_1'!G37,'พิเศษ 1.10.2_2'!G37)</f>
        <v>0</v>
      </c>
      <c r="H37" s="35">
        <f>AVERAGE('พิเศษ 1.10.2_1'!H37,'พิเศษ 1.10.2_2'!H37)</f>
        <v>0</v>
      </c>
      <c r="I37" s="35">
        <f>AVERAGE('พิเศษ 1.10.2_1'!I37,'พิเศษ 1.10.2_2'!I37)</f>
        <v>0</v>
      </c>
      <c r="J37" s="35">
        <f>AVERAGE('พิเศษ 1.10.2_1'!J37,'พิเศษ 1.10.2_2'!J37)</f>
        <v>0</v>
      </c>
      <c r="K37" s="35">
        <f>AVERAGE('พิเศษ 1.10.2_1'!K37,'พิเศษ 1.10.2_2'!K37)</f>
        <v>0</v>
      </c>
      <c r="L37" s="35">
        <f>AVERAGE('พิเศษ 1.10.2_1'!L37,'พิเศษ 1.10.2_2'!L37)</f>
        <v>0</v>
      </c>
      <c r="M37" s="35">
        <f>AVERAGE('พิเศษ 1.10.2_1'!M37,'พิเศษ 1.10.2_2'!M37)</f>
        <v>0</v>
      </c>
      <c r="N37" s="35">
        <f>AVERAGE('พิเศษ 1.10.2_1'!N37,'พิเศษ 1.10.2_2'!N37)</f>
        <v>0</v>
      </c>
      <c r="O37" s="35">
        <f>AVERAGE('พิเศษ 1.10.2_1'!O37,'พิเศษ 1.10.2_2'!O37)</f>
        <v>0</v>
      </c>
      <c r="P37" s="35">
        <f>AVERAGE('พิเศษ 1.10.2_1'!P37,'พิเศษ 1.10.2_2'!P37)</f>
        <v>0</v>
      </c>
      <c r="Q37" s="35">
        <f>AVERAGE('พิเศษ 1.10.2_1'!Q37,'พิเศษ 1.10.2_2'!Q37)</f>
        <v>0</v>
      </c>
      <c r="R37" s="35">
        <f>AVERAGE('พิเศษ 1.10.2_1'!R37,'พิเศษ 1.10.2_2'!R37)</f>
        <v>57.323529411764696</v>
      </c>
      <c r="S37" s="35">
        <f>AVERAGE('พิเศษ 1.10.2_1'!S37,'พิเศษ 1.10.2_2'!S37)</f>
        <v>0</v>
      </c>
      <c r="T37" s="35">
        <f>AVERAGE('พิเศษ 1.10.2_1'!T37,'พิเศษ 1.10.2_2'!T37)</f>
        <v>0</v>
      </c>
      <c r="U37" s="35">
        <f>AVERAGE('พิเศษ 1.10.2_1'!U37,'พิเศษ 1.10.2_2'!U37)</f>
        <v>0</v>
      </c>
      <c r="V37" s="36">
        <f>AVERAGE('พิเศษ 1.10.2_1'!V37,'พิเศษ 1.10.2_2'!V37)</f>
        <v>0</v>
      </c>
      <c r="W37" s="37">
        <f>AVERAGE('พิเศษ 1.10.2_1'!W37,'พิเศษ 1.10.2_2'!W37)</f>
        <v>57.323529411764696</v>
      </c>
    </row>
    <row r="38" spans="1:23" ht="18" customHeight="1" x14ac:dyDescent="0.5">
      <c r="A38" s="4" t="s">
        <v>28</v>
      </c>
      <c r="B38" s="32" t="s">
        <v>39</v>
      </c>
      <c r="C38" s="74"/>
      <c r="D38" s="34" t="s">
        <v>23</v>
      </c>
      <c r="E38" s="34" t="s">
        <v>22</v>
      </c>
      <c r="F38" s="38">
        <f>AVERAGE('พิเศษ 1.10.2_1'!F38,'พิเศษ 1.10.2_2'!F38)</f>
        <v>0</v>
      </c>
      <c r="G38" s="35">
        <f>AVERAGE('พิเศษ 1.10.2_1'!G38,'พิเศษ 1.10.2_2'!G38)</f>
        <v>0</v>
      </c>
      <c r="H38" s="35">
        <f>AVERAGE('พิเศษ 1.10.2_1'!H38,'พิเศษ 1.10.2_2'!H38)</f>
        <v>0</v>
      </c>
      <c r="I38" s="35">
        <f>AVERAGE('พิเศษ 1.10.2_1'!I38,'พิเศษ 1.10.2_2'!I38)</f>
        <v>0</v>
      </c>
      <c r="J38" s="35">
        <f>AVERAGE('พิเศษ 1.10.2_1'!J38,'พิเศษ 1.10.2_2'!J38)</f>
        <v>0</v>
      </c>
      <c r="K38" s="35">
        <f>AVERAGE('พิเศษ 1.10.2_1'!K38,'พิเศษ 1.10.2_2'!K38)</f>
        <v>0</v>
      </c>
      <c r="L38" s="35">
        <f>AVERAGE('พิเศษ 1.10.2_1'!L38,'พิเศษ 1.10.2_2'!L38)</f>
        <v>0</v>
      </c>
      <c r="M38" s="35">
        <f>AVERAGE('พิเศษ 1.10.2_1'!M38,'พิเศษ 1.10.2_2'!M38)</f>
        <v>0</v>
      </c>
      <c r="N38" s="35">
        <f>AVERAGE('พิเศษ 1.10.2_1'!N38,'พิเศษ 1.10.2_2'!N38)</f>
        <v>0</v>
      </c>
      <c r="O38" s="35">
        <f>AVERAGE('พิเศษ 1.10.2_1'!O38,'พิเศษ 1.10.2_2'!O38)</f>
        <v>0</v>
      </c>
      <c r="P38" s="35">
        <f>AVERAGE('พิเศษ 1.10.2_1'!P38,'พิเศษ 1.10.2_2'!P38)</f>
        <v>0</v>
      </c>
      <c r="Q38" s="35">
        <f>AVERAGE('พิเศษ 1.10.2_1'!Q38,'พิเศษ 1.10.2_2'!Q38)</f>
        <v>0</v>
      </c>
      <c r="R38" s="35">
        <f>AVERAGE('พิเศษ 1.10.2_1'!R38,'พิเศษ 1.10.2_2'!R38)</f>
        <v>0</v>
      </c>
      <c r="S38" s="35">
        <f>AVERAGE('พิเศษ 1.10.2_1'!S38,'พิเศษ 1.10.2_2'!S38)</f>
        <v>0</v>
      </c>
      <c r="T38" s="35">
        <f>AVERAGE('พิเศษ 1.10.2_1'!T38,'พิเศษ 1.10.2_2'!T38)</f>
        <v>0</v>
      </c>
      <c r="U38" s="35">
        <f>AVERAGE('พิเศษ 1.10.2_1'!U38,'พิเศษ 1.10.2_2'!U38)</f>
        <v>0</v>
      </c>
      <c r="V38" s="36">
        <f>AVERAGE('พิเศษ 1.10.2_1'!V38,'พิเศษ 1.10.2_2'!V38)</f>
        <v>0</v>
      </c>
      <c r="W38" s="37">
        <f>AVERAGE('พิเศษ 1.10.2_1'!W38,'พิเศษ 1.10.2_2'!W38)</f>
        <v>0</v>
      </c>
    </row>
    <row r="39" spans="1:23" ht="18" customHeight="1" x14ac:dyDescent="0.5">
      <c r="B39" s="32"/>
      <c r="C39" s="74"/>
      <c r="D39" s="34"/>
      <c r="E39" s="34" t="s">
        <v>24</v>
      </c>
      <c r="F39" s="38">
        <f>AVERAGE('พิเศษ 1.10.2_1'!F39,'พิเศษ 1.10.2_2'!F39)</f>
        <v>0</v>
      </c>
      <c r="G39" s="35">
        <f>AVERAGE('พิเศษ 1.10.2_1'!G39,'พิเศษ 1.10.2_2'!G39)</f>
        <v>0</v>
      </c>
      <c r="H39" s="35">
        <f>AVERAGE('พิเศษ 1.10.2_1'!H39,'พิเศษ 1.10.2_2'!H39)</f>
        <v>0</v>
      </c>
      <c r="I39" s="35">
        <f>AVERAGE('พิเศษ 1.10.2_1'!I39,'พิเศษ 1.10.2_2'!I39)</f>
        <v>0</v>
      </c>
      <c r="J39" s="35">
        <f>AVERAGE('พิเศษ 1.10.2_1'!J39,'พิเศษ 1.10.2_2'!J39)</f>
        <v>0</v>
      </c>
      <c r="K39" s="35">
        <f>AVERAGE('พิเศษ 1.10.2_1'!K39,'พิเศษ 1.10.2_2'!K39)</f>
        <v>0</v>
      </c>
      <c r="L39" s="35">
        <f>AVERAGE('พิเศษ 1.10.2_1'!L39,'พิเศษ 1.10.2_2'!L39)</f>
        <v>0</v>
      </c>
      <c r="M39" s="35">
        <f>AVERAGE('พิเศษ 1.10.2_1'!M39,'พิเศษ 1.10.2_2'!M39)</f>
        <v>0</v>
      </c>
      <c r="N39" s="35">
        <f>AVERAGE('พิเศษ 1.10.2_1'!N39,'พิเศษ 1.10.2_2'!N39)</f>
        <v>0</v>
      </c>
      <c r="O39" s="35">
        <f>AVERAGE('พิเศษ 1.10.2_1'!O39,'พิเศษ 1.10.2_2'!O39)</f>
        <v>0</v>
      </c>
      <c r="P39" s="35">
        <f>AVERAGE('พิเศษ 1.10.2_1'!P39,'พิเศษ 1.10.2_2'!P39)</f>
        <v>0</v>
      </c>
      <c r="Q39" s="35">
        <f>AVERAGE('พิเศษ 1.10.2_1'!Q39,'พิเศษ 1.10.2_2'!Q39)</f>
        <v>0</v>
      </c>
      <c r="R39" s="35">
        <f>AVERAGE('พิเศษ 1.10.2_1'!R39,'พิเศษ 1.10.2_2'!R39)</f>
        <v>0</v>
      </c>
      <c r="S39" s="35">
        <f>AVERAGE('พิเศษ 1.10.2_1'!S39,'พิเศษ 1.10.2_2'!S39)</f>
        <v>0</v>
      </c>
      <c r="T39" s="35">
        <f>AVERAGE('พิเศษ 1.10.2_1'!T39,'พิเศษ 1.10.2_2'!T39)</f>
        <v>0</v>
      </c>
      <c r="U39" s="35">
        <f>AVERAGE('พิเศษ 1.10.2_1'!U39,'พิเศษ 1.10.2_2'!U39)</f>
        <v>0</v>
      </c>
      <c r="V39" s="36">
        <f>AVERAGE('พิเศษ 1.10.2_1'!V39,'พิเศษ 1.10.2_2'!V39)</f>
        <v>0</v>
      </c>
      <c r="W39" s="37">
        <f>AVERAGE('พิเศษ 1.10.2_1'!W39,'พิเศษ 1.10.2_2'!W39)</f>
        <v>0</v>
      </c>
    </row>
    <row r="40" spans="1:23" ht="18" customHeight="1" x14ac:dyDescent="0.5">
      <c r="B40" s="32"/>
      <c r="C40" s="75"/>
      <c r="D40" s="41" t="s">
        <v>25</v>
      </c>
      <c r="E40" s="41"/>
      <c r="F40" s="42">
        <f>AVERAGE('พิเศษ 1.10.2_1'!F40,'พิเศษ 1.10.2_2'!F40)</f>
        <v>0</v>
      </c>
      <c r="G40" s="43">
        <f>AVERAGE('พิเศษ 1.10.2_1'!G40,'พิเศษ 1.10.2_2'!G40)</f>
        <v>0</v>
      </c>
      <c r="H40" s="43">
        <f>AVERAGE('พิเศษ 1.10.2_1'!H40,'พิเศษ 1.10.2_2'!H40)</f>
        <v>0</v>
      </c>
      <c r="I40" s="43">
        <f>AVERAGE('พิเศษ 1.10.2_1'!I40,'พิเศษ 1.10.2_2'!I40)</f>
        <v>0</v>
      </c>
      <c r="J40" s="43">
        <f>AVERAGE('พิเศษ 1.10.2_1'!J40,'พิเศษ 1.10.2_2'!J40)</f>
        <v>0</v>
      </c>
      <c r="K40" s="43">
        <f>AVERAGE('พิเศษ 1.10.2_1'!K40,'พิเศษ 1.10.2_2'!K40)</f>
        <v>0</v>
      </c>
      <c r="L40" s="43">
        <f>AVERAGE('พิเศษ 1.10.2_1'!L40,'พิเศษ 1.10.2_2'!L40)</f>
        <v>0</v>
      </c>
      <c r="M40" s="43">
        <f>AVERAGE('พิเศษ 1.10.2_1'!M40,'พิเศษ 1.10.2_2'!M40)</f>
        <v>0</v>
      </c>
      <c r="N40" s="43">
        <f>AVERAGE('พิเศษ 1.10.2_1'!N40,'พิเศษ 1.10.2_2'!N40)</f>
        <v>0</v>
      </c>
      <c r="O40" s="43">
        <f>AVERAGE('พิเศษ 1.10.2_1'!O40,'พิเศษ 1.10.2_2'!O40)</f>
        <v>0</v>
      </c>
      <c r="P40" s="43">
        <f>AVERAGE('พิเศษ 1.10.2_1'!P40,'พิเศษ 1.10.2_2'!P40)</f>
        <v>0</v>
      </c>
      <c r="Q40" s="43">
        <f>AVERAGE('พิเศษ 1.10.2_1'!Q40,'พิเศษ 1.10.2_2'!Q40)</f>
        <v>0</v>
      </c>
      <c r="R40" s="43">
        <f>AVERAGE('พิเศษ 1.10.2_1'!R40,'พิเศษ 1.10.2_2'!R40)</f>
        <v>57.323529411764696</v>
      </c>
      <c r="S40" s="43">
        <f>AVERAGE('พิเศษ 1.10.2_1'!S40,'พิเศษ 1.10.2_2'!S40)</f>
        <v>0</v>
      </c>
      <c r="T40" s="43">
        <f>AVERAGE('พิเศษ 1.10.2_1'!T40,'พิเศษ 1.10.2_2'!T40)</f>
        <v>0</v>
      </c>
      <c r="U40" s="43">
        <f>AVERAGE('พิเศษ 1.10.2_1'!U40,'พิเศษ 1.10.2_2'!U40)</f>
        <v>0</v>
      </c>
      <c r="V40" s="44">
        <f>AVERAGE('พิเศษ 1.10.2_1'!V40,'พิเศษ 1.10.2_2'!V40)</f>
        <v>0</v>
      </c>
      <c r="W40" s="45">
        <f>AVERAGE('พิเศษ 1.10.2_1'!W40,'พิเศษ 1.10.2_2'!W40)</f>
        <v>57.323529411764696</v>
      </c>
    </row>
    <row r="41" spans="1:23" ht="18" customHeight="1" x14ac:dyDescent="0.5">
      <c r="A41" s="4" t="s">
        <v>26</v>
      </c>
      <c r="B41" s="26" t="s">
        <v>54</v>
      </c>
      <c r="C41" s="27" t="s">
        <v>55</v>
      </c>
      <c r="D41" s="28" t="s">
        <v>21</v>
      </c>
      <c r="E41" s="28" t="s">
        <v>21</v>
      </c>
      <c r="F41" s="93">
        <f>AVERAGE('พิเศษ 1.10.2_1'!F41,'พิเศษ 1.10.2_2'!F41)</f>
        <v>0</v>
      </c>
      <c r="G41" s="29">
        <f>AVERAGE('พิเศษ 1.10.2_1'!G41,'พิเศษ 1.10.2_2'!G41)</f>
        <v>0</v>
      </c>
      <c r="H41" s="29">
        <f>AVERAGE('พิเศษ 1.10.2_1'!H41,'พิเศษ 1.10.2_2'!H41)</f>
        <v>0</v>
      </c>
      <c r="I41" s="29">
        <f>AVERAGE('พิเศษ 1.10.2_1'!I41,'พิเศษ 1.10.2_2'!I41)</f>
        <v>0</v>
      </c>
      <c r="J41" s="29">
        <f>AVERAGE('พิเศษ 1.10.2_1'!J41,'พิเศษ 1.10.2_2'!J41)</f>
        <v>0</v>
      </c>
      <c r="K41" s="29">
        <f>AVERAGE('พิเศษ 1.10.2_1'!K41,'พิเศษ 1.10.2_2'!K41)</f>
        <v>0</v>
      </c>
      <c r="L41" s="29">
        <f>AVERAGE('พิเศษ 1.10.2_1'!L41,'พิเศษ 1.10.2_2'!L41)</f>
        <v>0</v>
      </c>
      <c r="M41" s="29">
        <f>AVERAGE('พิเศษ 1.10.2_1'!M41,'พิเศษ 1.10.2_2'!M41)</f>
        <v>0</v>
      </c>
      <c r="N41" s="29">
        <f>AVERAGE('พิเศษ 1.10.2_1'!N41,'พิเศษ 1.10.2_2'!N41)</f>
        <v>0</v>
      </c>
      <c r="O41" s="29">
        <f>AVERAGE('พิเศษ 1.10.2_1'!O41,'พิเศษ 1.10.2_2'!O41)</f>
        <v>0</v>
      </c>
      <c r="P41" s="29">
        <f>AVERAGE('พิเศษ 1.10.2_1'!P41,'พิเศษ 1.10.2_2'!P41)</f>
        <v>0</v>
      </c>
      <c r="Q41" s="29">
        <f>AVERAGE('พิเศษ 1.10.2_1'!Q41,'พิเศษ 1.10.2_2'!Q41)</f>
        <v>0</v>
      </c>
      <c r="R41" s="29">
        <f>AVERAGE('พิเศษ 1.10.2_1'!R41,'พิเศษ 1.10.2_2'!R41)</f>
        <v>0</v>
      </c>
      <c r="S41" s="29">
        <f>AVERAGE('พิเศษ 1.10.2_1'!S41,'พิเศษ 1.10.2_2'!S41)</f>
        <v>0</v>
      </c>
      <c r="T41" s="29">
        <f>AVERAGE('พิเศษ 1.10.2_1'!T41,'พิเศษ 1.10.2_2'!T41)</f>
        <v>0</v>
      </c>
      <c r="U41" s="29">
        <f>AVERAGE('พิเศษ 1.10.2_1'!U41,'พิเศษ 1.10.2_2'!U41)</f>
        <v>0</v>
      </c>
      <c r="V41" s="30">
        <f>AVERAGE('พิเศษ 1.10.2_1'!V41,'พิเศษ 1.10.2_2'!V41)</f>
        <v>0</v>
      </c>
      <c r="W41" s="31">
        <f>AVERAGE('พิเศษ 1.10.2_1'!W41,'พิเศษ 1.10.2_2'!W41)</f>
        <v>0</v>
      </c>
    </row>
    <row r="42" spans="1:23" ht="18" customHeight="1" x14ac:dyDescent="0.5">
      <c r="A42" s="4" t="s">
        <v>27</v>
      </c>
      <c r="B42" s="32" t="s">
        <v>54</v>
      </c>
      <c r="C42" s="74"/>
      <c r="D42" s="34"/>
      <c r="E42" s="34" t="s">
        <v>22</v>
      </c>
      <c r="F42" s="38">
        <f>AVERAGE('พิเศษ 1.10.2_1'!F42,'พิเศษ 1.10.2_2'!F42)</f>
        <v>0</v>
      </c>
      <c r="G42" s="35">
        <f>AVERAGE('พิเศษ 1.10.2_1'!G42,'พิเศษ 1.10.2_2'!G42)</f>
        <v>0</v>
      </c>
      <c r="H42" s="35">
        <f>AVERAGE('พิเศษ 1.10.2_1'!H42,'พิเศษ 1.10.2_2'!H42)</f>
        <v>0</v>
      </c>
      <c r="I42" s="35">
        <f>AVERAGE('พิเศษ 1.10.2_1'!I42,'พิเศษ 1.10.2_2'!I42)</f>
        <v>0</v>
      </c>
      <c r="J42" s="35">
        <f>AVERAGE('พิเศษ 1.10.2_1'!J42,'พิเศษ 1.10.2_2'!J42)</f>
        <v>0</v>
      </c>
      <c r="K42" s="35">
        <f>AVERAGE('พิเศษ 1.10.2_1'!K42,'พิเศษ 1.10.2_2'!K42)</f>
        <v>0</v>
      </c>
      <c r="L42" s="35">
        <f>AVERAGE('พิเศษ 1.10.2_1'!L42,'พิเศษ 1.10.2_2'!L42)</f>
        <v>0</v>
      </c>
      <c r="M42" s="35">
        <f>AVERAGE('พิเศษ 1.10.2_1'!M42,'พิเศษ 1.10.2_2'!M42)</f>
        <v>0</v>
      </c>
      <c r="N42" s="35">
        <f>AVERAGE('พิเศษ 1.10.2_1'!N42,'พิเศษ 1.10.2_2'!N42)</f>
        <v>0</v>
      </c>
      <c r="O42" s="35">
        <f>AVERAGE('พิเศษ 1.10.2_1'!O42,'พิเศษ 1.10.2_2'!O42)</f>
        <v>0</v>
      </c>
      <c r="P42" s="35">
        <f>AVERAGE('พิเศษ 1.10.2_1'!P42,'พิเศษ 1.10.2_2'!P42)</f>
        <v>0</v>
      </c>
      <c r="Q42" s="35">
        <f>AVERAGE('พิเศษ 1.10.2_1'!Q42,'พิเศษ 1.10.2_2'!Q42)</f>
        <v>0</v>
      </c>
      <c r="R42" s="35">
        <f>AVERAGE('พิเศษ 1.10.2_1'!R42,'พิเศษ 1.10.2_2'!R42)</f>
        <v>0</v>
      </c>
      <c r="S42" s="35">
        <f>AVERAGE('พิเศษ 1.10.2_1'!S42,'พิเศษ 1.10.2_2'!S42)</f>
        <v>0</v>
      </c>
      <c r="T42" s="35">
        <f>AVERAGE('พิเศษ 1.10.2_1'!T42,'พิเศษ 1.10.2_2'!T42)</f>
        <v>0</v>
      </c>
      <c r="U42" s="35">
        <f>AVERAGE('พิเศษ 1.10.2_1'!U42,'พิเศษ 1.10.2_2'!U42)</f>
        <v>0</v>
      </c>
      <c r="V42" s="36">
        <f>AVERAGE('พิเศษ 1.10.2_1'!V42,'พิเศษ 1.10.2_2'!V42)</f>
        <v>0</v>
      </c>
      <c r="W42" s="37">
        <f>AVERAGE('พิเศษ 1.10.2_1'!W42,'พิเศษ 1.10.2_2'!W42)</f>
        <v>0</v>
      </c>
    </row>
    <row r="43" spans="1:23" ht="18" customHeight="1" x14ac:dyDescent="0.5">
      <c r="B43" s="32"/>
      <c r="C43" s="74"/>
      <c r="D43" s="34"/>
      <c r="E43" s="34" t="s">
        <v>20</v>
      </c>
      <c r="F43" s="38">
        <f>AVERAGE('พิเศษ 1.10.2_1'!F43,'พิเศษ 1.10.2_2'!F43)</f>
        <v>0</v>
      </c>
      <c r="G43" s="35">
        <f>AVERAGE('พิเศษ 1.10.2_1'!G43,'พิเศษ 1.10.2_2'!G43)</f>
        <v>0</v>
      </c>
      <c r="H43" s="35">
        <f>AVERAGE('พิเศษ 1.10.2_1'!H43,'พิเศษ 1.10.2_2'!H43)</f>
        <v>0</v>
      </c>
      <c r="I43" s="35">
        <f>AVERAGE('พิเศษ 1.10.2_1'!I43,'พิเศษ 1.10.2_2'!I43)</f>
        <v>0</v>
      </c>
      <c r="J43" s="35">
        <f>AVERAGE('พิเศษ 1.10.2_1'!J43,'พิเศษ 1.10.2_2'!J43)</f>
        <v>0</v>
      </c>
      <c r="K43" s="35">
        <f>AVERAGE('พิเศษ 1.10.2_1'!K43,'พิเศษ 1.10.2_2'!K43)</f>
        <v>0</v>
      </c>
      <c r="L43" s="35">
        <f>AVERAGE('พิเศษ 1.10.2_1'!L43,'พิเศษ 1.10.2_2'!L43)</f>
        <v>0</v>
      </c>
      <c r="M43" s="35">
        <f>AVERAGE('พิเศษ 1.10.2_1'!M43,'พิเศษ 1.10.2_2'!M43)</f>
        <v>0</v>
      </c>
      <c r="N43" s="35">
        <f>AVERAGE('พิเศษ 1.10.2_1'!N43,'พิเศษ 1.10.2_2'!N43)</f>
        <v>0</v>
      </c>
      <c r="O43" s="35">
        <f>AVERAGE('พิเศษ 1.10.2_1'!O43,'พิเศษ 1.10.2_2'!O43)</f>
        <v>0</v>
      </c>
      <c r="P43" s="35">
        <f>AVERAGE('พิเศษ 1.10.2_1'!P43,'พิเศษ 1.10.2_2'!P43)</f>
        <v>0</v>
      </c>
      <c r="Q43" s="35">
        <f>AVERAGE('พิเศษ 1.10.2_1'!Q43,'พิเศษ 1.10.2_2'!Q43)</f>
        <v>0</v>
      </c>
      <c r="R43" s="35">
        <f>AVERAGE('พิเศษ 1.10.2_1'!R43,'พิเศษ 1.10.2_2'!R43)</f>
        <v>0</v>
      </c>
      <c r="S43" s="35">
        <f>AVERAGE('พิเศษ 1.10.2_1'!S43,'พิเศษ 1.10.2_2'!S43)</f>
        <v>0</v>
      </c>
      <c r="T43" s="35">
        <f>AVERAGE('พิเศษ 1.10.2_1'!T43,'พิเศษ 1.10.2_2'!T43)</f>
        <v>0</v>
      </c>
      <c r="U43" s="35">
        <f>AVERAGE('พิเศษ 1.10.2_1'!U43,'พิเศษ 1.10.2_2'!U43)</f>
        <v>0</v>
      </c>
      <c r="V43" s="36">
        <f>AVERAGE('พิเศษ 1.10.2_1'!V43,'พิเศษ 1.10.2_2'!V43)</f>
        <v>0</v>
      </c>
      <c r="W43" s="37">
        <f>AVERAGE('พิเศษ 1.10.2_1'!W43,'พิเศษ 1.10.2_2'!W43)</f>
        <v>0</v>
      </c>
    </row>
    <row r="44" spans="1:23" ht="18" customHeight="1" x14ac:dyDescent="0.5">
      <c r="A44" s="4" t="s">
        <v>28</v>
      </c>
      <c r="B44" s="32" t="s">
        <v>54</v>
      </c>
      <c r="C44" s="74"/>
      <c r="D44" s="34" t="s">
        <v>23</v>
      </c>
      <c r="E44" s="34" t="s">
        <v>22</v>
      </c>
      <c r="F44" s="38">
        <f>AVERAGE('พิเศษ 1.10.2_1'!F44,'พิเศษ 1.10.2_2'!F44)</f>
        <v>0</v>
      </c>
      <c r="G44" s="35">
        <f>AVERAGE('พิเศษ 1.10.2_1'!G44,'พิเศษ 1.10.2_2'!G44)</f>
        <v>0</v>
      </c>
      <c r="H44" s="35">
        <f>AVERAGE('พิเศษ 1.10.2_1'!H44,'พิเศษ 1.10.2_2'!H44)</f>
        <v>0</v>
      </c>
      <c r="I44" s="35">
        <f>AVERAGE('พิเศษ 1.10.2_1'!I44,'พิเศษ 1.10.2_2'!I44)</f>
        <v>0</v>
      </c>
      <c r="J44" s="35">
        <f>AVERAGE('พิเศษ 1.10.2_1'!J44,'พิเศษ 1.10.2_2'!J44)</f>
        <v>0</v>
      </c>
      <c r="K44" s="35">
        <f>AVERAGE('พิเศษ 1.10.2_1'!K44,'พิเศษ 1.10.2_2'!K44)</f>
        <v>0</v>
      </c>
      <c r="L44" s="35">
        <f>AVERAGE('พิเศษ 1.10.2_1'!L44,'พิเศษ 1.10.2_2'!L44)</f>
        <v>0</v>
      </c>
      <c r="M44" s="35">
        <f>AVERAGE('พิเศษ 1.10.2_1'!M44,'พิเศษ 1.10.2_2'!M44)</f>
        <v>0</v>
      </c>
      <c r="N44" s="35">
        <f>AVERAGE('พิเศษ 1.10.2_1'!N44,'พิเศษ 1.10.2_2'!N44)</f>
        <v>0</v>
      </c>
      <c r="O44" s="35">
        <f>AVERAGE('พิเศษ 1.10.2_1'!O44,'พิเศษ 1.10.2_2'!O44)</f>
        <v>0</v>
      </c>
      <c r="P44" s="35">
        <f>AVERAGE('พิเศษ 1.10.2_1'!P44,'พิเศษ 1.10.2_2'!P44)</f>
        <v>0</v>
      </c>
      <c r="Q44" s="35">
        <f>AVERAGE('พิเศษ 1.10.2_1'!Q44,'พิเศษ 1.10.2_2'!Q44)</f>
        <v>0</v>
      </c>
      <c r="R44" s="35">
        <f>AVERAGE('พิเศษ 1.10.2_1'!R44,'พิเศษ 1.10.2_2'!R44)</f>
        <v>35.125</v>
      </c>
      <c r="S44" s="35">
        <f>AVERAGE('พิเศษ 1.10.2_1'!S44,'พิเศษ 1.10.2_2'!S44)</f>
        <v>0</v>
      </c>
      <c r="T44" s="35">
        <f>AVERAGE('พิเศษ 1.10.2_1'!T44,'พิเศษ 1.10.2_2'!T44)</f>
        <v>0</v>
      </c>
      <c r="U44" s="35">
        <f>AVERAGE('พิเศษ 1.10.2_1'!U44,'พิเศษ 1.10.2_2'!U44)</f>
        <v>0</v>
      </c>
      <c r="V44" s="36">
        <f>AVERAGE('พิเศษ 1.10.2_1'!V44,'พิเศษ 1.10.2_2'!V44)</f>
        <v>0</v>
      </c>
      <c r="W44" s="37">
        <f>AVERAGE('พิเศษ 1.10.2_1'!W44,'พิเศษ 1.10.2_2'!W44)</f>
        <v>35.125</v>
      </c>
    </row>
    <row r="45" spans="1:23" ht="18" customHeight="1" x14ac:dyDescent="0.5">
      <c r="B45" s="32"/>
      <c r="C45" s="74"/>
      <c r="D45" s="34"/>
      <c r="E45" s="34" t="s">
        <v>24</v>
      </c>
      <c r="F45" s="38">
        <f>AVERAGE('พิเศษ 1.10.2_1'!F45,'พิเศษ 1.10.2_2'!F45)</f>
        <v>0</v>
      </c>
      <c r="G45" s="35">
        <f>AVERAGE('พิเศษ 1.10.2_1'!G45,'พิเศษ 1.10.2_2'!G45)</f>
        <v>0</v>
      </c>
      <c r="H45" s="35">
        <f>AVERAGE('พิเศษ 1.10.2_1'!H45,'พิเศษ 1.10.2_2'!H45)</f>
        <v>0</v>
      </c>
      <c r="I45" s="35">
        <f>AVERAGE('พิเศษ 1.10.2_1'!I45,'พิเศษ 1.10.2_2'!I45)</f>
        <v>0</v>
      </c>
      <c r="J45" s="35">
        <f>AVERAGE('พิเศษ 1.10.2_1'!J45,'พิเศษ 1.10.2_2'!J45)</f>
        <v>0</v>
      </c>
      <c r="K45" s="35">
        <f>AVERAGE('พิเศษ 1.10.2_1'!K45,'พิเศษ 1.10.2_2'!K45)</f>
        <v>0</v>
      </c>
      <c r="L45" s="35">
        <f>AVERAGE('พิเศษ 1.10.2_1'!L45,'พิเศษ 1.10.2_2'!L45)</f>
        <v>0</v>
      </c>
      <c r="M45" s="35">
        <f>AVERAGE('พิเศษ 1.10.2_1'!M45,'พิเศษ 1.10.2_2'!M45)</f>
        <v>0</v>
      </c>
      <c r="N45" s="35">
        <f>AVERAGE('พิเศษ 1.10.2_1'!N45,'พิเศษ 1.10.2_2'!N45)</f>
        <v>0</v>
      </c>
      <c r="O45" s="35">
        <f>AVERAGE('พิเศษ 1.10.2_1'!O45,'พิเศษ 1.10.2_2'!O45)</f>
        <v>0</v>
      </c>
      <c r="P45" s="35">
        <f>AVERAGE('พิเศษ 1.10.2_1'!P45,'พิเศษ 1.10.2_2'!P45)</f>
        <v>0</v>
      </c>
      <c r="Q45" s="35">
        <f>AVERAGE('พิเศษ 1.10.2_1'!Q45,'พิเศษ 1.10.2_2'!Q45)</f>
        <v>0</v>
      </c>
      <c r="R45" s="35">
        <f>AVERAGE('พิเศษ 1.10.2_1'!R45,'พิเศษ 1.10.2_2'!R45)</f>
        <v>70.25</v>
      </c>
      <c r="S45" s="35">
        <f>AVERAGE('พิเศษ 1.10.2_1'!S45,'พิเศษ 1.10.2_2'!S45)</f>
        <v>0</v>
      </c>
      <c r="T45" s="35">
        <f>AVERAGE('พิเศษ 1.10.2_1'!T45,'พิเศษ 1.10.2_2'!T45)</f>
        <v>0</v>
      </c>
      <c r="U45" s="35">
        <f>AVERAGE('พิเศษ 1.10.2_1'!U45,'พิเศษ 1.10.2_2'!U45)</f>
        <v>0</v>
      </c>
      <c r="V45" s="36">
        <f>AVERAGE('พิเศษ 1.10.2_1'!V45,'พิเศษ 1.10.2_2'!V45)</f>
        <v>0</v>
      </c>
      <c r="W45" s="37">
        <f>AVERAGE('พิเศษ 1.10.2_1'!W45,'พิเศษ 1.10.2_2'!W45)</f>
        <v>70.25</v>
      </c>
    </row>
    <row r="46" spans="1:23" ht="18" customHeight="1" x14ac:dyDescent="0.5">
      <c r="B46" s="32"/>
      <c r="C46" s="76"/>
      <c r="D46" s="47" t="s">
        <v>25</v>
      </c>
      <c r="E46" s="47"/>
      <c r="F46" s="18">
        <f>AVERAGE('พิเศษ 1.10.2_1'!F46,'พิเศษ 1.10.2_2'!F46)</f>
        <v>0</v>
      </c>
      <c r="G46" s="19">
        <f>AVERAGE('พิเศษ 1.10.2_1'!G46,'พิเศษ 1.10.2_2'!G46)</f>
        <v>0</v>
      </c>
      <c r="H46" s="19">
        <f>AVERAGE('พิเศษ 1.10.2_1'!H46,'พิเศษ 1.10.2_2'!H46)</f>
        <v>0</v>
      </c>
      <c r="I46" s="19">
        <f>AVERAGE('พิเศษ 1.10.2_1'!I46,'พิเศษ 1.10.2_2'!I46)</f>
        <v>0</v>
      </c>
      <c r="J46" s="19">
        <f>AVERAGE('พิเศษ 1.10.2_1'!J46,'พิเศษ 1.10.2_2'!J46)</f>
        <v>0</v>
      </c>
      <c r="K46" s="19">
        <f>AVERAGE('พิเศษ 1.10.2_1'!K46,'พิเศษ 1.10.2_2'!K46)</f>
        <v>0</v>
      </c>
      <c r="L46" s="19">
        <f>AVERAGE('พิเศษ 1.10.2_1'!L46,'พิเศษ 1.10.2_2'!L46)</f>
        <v>0</v>
      </c>
      <c r="M46" s="19">
        <f>AVERAGE('พิเศษ 1.10.2_1'!M46,'พิเศษ 1.10.2_2'!M46)</f>
        <v>0</v>
      </c>
      <c r="N46" s="19">
        <f>AVERAGE('พิเศษ 1.10.2_1'!N46,'พิเศษ 1.10.2_2'!N46)</f>
        <v>0</v>
      </c>
      <c r="O46" s="19">
        <f>AVERAGE('พิเศษ 1.10.2_1'!O46,'พิเศษ 1.10.2_2'!O46)</f>
        <v>0</v>
      </c>
      <c r="P46" s="19">
        <f>AVERAGE('พิเศษ 1.10.2_1'!P46,'พิเศษ 1.10.2_2'!P46)</f>
        <v>0</v>
      </c>
      <c r="Q46" s="19">
        <f>AVERAGE('พิเศษ 1.10.2_1'!Q46,'พิเศษ 1.10.2_2'!Q46)</f>
        <v>0</v>
      </c>
      <c r="R46" s="19">
        <f>AVERAGE('พิเศษ 1.10.2_1'!R46,'พิเศษ 1.10.2_2'!R46)</f>
        <v>70.25</v>
      </c>
      <c r="S46" s="19">
        <f>AVERAGE('พิเศษ 1.10.2_1'!S46,'พิเศษ 1.10.2_2'!S46)</f>
        <v>0</v>
      </c>
      <c r="T46" s="19">
        <f>AVERAGE('พิเศษ 1.10.2_1'!T46,'พิเศษ 1.10.2_2'!T46)</f>
        <v>0</v>
      </c>
      <c r="U46" s="19">
        <f>AVERAGE('พิเศษ 1.10.2_1'!U46,'พิเศษ 1.10.2_2'!U46)</f>
        <v>0</v>
      </c>
      <c r="V46" s="48">
        <f>AVERAGE('พิเศษ 1.10.2_1'!V46,'พิเศษ 1.10.2_2'!V46)</f>
        <v>0</v>
      </c>
      <c r="W46" s="22">
        <f>AVERAGE('พิเศษ 1.10.2_1'!W46,'พิเศษ 1.10.2_2'!W46)</f>
        <v>70.25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X46"/>
  <sheetViews>
    <sheetView showGridLines="0" workbookViewId="0">
      <pane xSplit="5" ySplit="4" topLeftCell="F5" activePane="bottomRight" state="frozen"/>
      <selection activeCell="G21" sqref="G21"/>
      <selection pane="topRight" activeCell="G21" sqref="G21"/>
      <selection pane="bottomLeft" activeCell="G21" sqref="G21"/>
      <selection pane="bottomRight" activeCell="Q13" sqref="Q13"/>
    </sheetView>
  </sheetViews>
  <sheetFormatPr defaultRowHeight="18" customHeight="1" x14ac:dyDescent="0.5"/>
  <cols>
    <col min="1" max="1" width="7.28515625" style="4" customWidth="1"/>
    <col min="2" max="2" width="4.7109375" style="4" customWidth="1"/>
    <col min="3" max="3" width="37.7109375" style="13" customWidth="1"/>
    <col min="4" max="5" width="5.7109375" style="13" customWidth="1"/>
    <col min="6" max="17" width="6.7109375" style="13" customWidth="1"/>
    <col min="18" max="18" width="7.7109375" style="13" bestFit="1" customWidth="1"/>
    <col min="19" max="22" width="6.7109375" style="13" customWidth="1"/>
    <col min="23" max="23" width="7.7109375" style="13" bestFit="1" customWidth="1"/>
    <col min="24" max="16384" width="9.140625" style="13"/>
  </cols>
  <sheetData>
    <row r="1" spans="1:24" s="107" customFormat="1" ht="18" customHeight="1" x14ac:dyDescent="0.5">
      <c r="A1" s="105"/>
      <c r="B1" s="105"/>
      <c r="C1" s="108" t="s">
        <v>58</v>
      </c>
    </row>
    <row r="2" spans="1:24" s="2" customFormat="1" ht="18" customHeight="1" x14ac:dyDescent="0.5">
      <c r="A2" s="1"/>
      <c r="B2" s="1"/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 x14ac:dyDescent="0.5">
      <c r="B3" s="5"/>
      <c r="C3" s="6" t="s">
        <v>0</v>
      </c>
      <c r="D3" s="7" t="s">
        <v>4</v>
      </c>
      <c r="E3" s="8" t="s">
        <v>5</v>
      </c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2"/>
    </row>
    <row r="4" spans="1:24" ht="18" customHeight="1" x14ac:dyDescent="0.5">
      <c r="B4" s="14"/>
      <c r="C4" s="15"/>
      <c r="D4" s="16" t="s">
        <v>1</v>
      </c>
      <c r="E4" s="17" t="s">
        <v>2</v>
      </c>
      <c r="F4" s="18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 t="s">
        <v>16</v>
      </c>
      <c r="Q4" s="19" t="s">
        <v>17</v>
      </c>
      <c r="R4" s="19" t="s">
        <v>18</v>
      </c>
      <c r="S4" s="20" t="s">
        <v>19</v>
      </c>
      <c r="T4" s="20" t="s">
        <v>49</v>
      </c>
      <c r="U4" s="20" t="s">
        <v>41</v>
      </c>
      <c r="V4" s="21" t="s">
        <v>50</v>
      </c>
      <c r="W4" s="22" t="s">
        <v>20</v>
      </c>
    </row>
    <row r="5" spans="1:24" s="24" customFormat="1" ht="18" customHeight="1" x14ac:dyDescent="0.5">
      <c r="A5" s="23"/>
      <c r="B5" s="14"/>
      <c r="C5" s="81" t="s">
        <v>29</v>
      </c>
      <c r="D5" s="81" t="s">
        <v>21</v>
      </c>
      <c r="E5" s="81" t="s">
        <v>21</v>
      </c>
      <c r="F5" s="82">
        <v>0</v>
      </c>
      <c r="G5" s="83">
        <v>0</v>
      </c>
      <c r="H5" s="83">
        <v>0</v>
      </c>
      <c r="I5" s="83">
        <v>0</v>
      </c>
      <c r="J5" s="83">
        <v>0</v>
      </c>
      <c r="K5" s="83">
        <v>8.1392557022809129</v>
      </c>
      <c r="L5" s="83">
        <v>1.3906207644348063</v>
      </c>
      <c r="M5" s="83">
        <v>0</v>
      </c>
      <c r="N5" s="83">
        <v>0</v>
      </c>
      <c r="O5" s="83">
        <v>0.77256709135267021</v>
      </c>
      <c r="P5" s="83">
        <v>1.0571970723773381</v>
      </c>
      <c r="Q5" s="83">
        <v>0</v>
      </c>
      <c r="R5" s="83">
        <v>359.07183518568712</v>
      </c>
      <c r="S5" s="83">
        <v>0</v>
      </c>
      <c r="T5" s="83">
        <v>0</v>
      </c>
      <c r="U5" s="83">
        <v>0</v>
      </c>
      <c r="V5" s="84">
        <v>0</v>
      </c>
      <c r="W5" s="85">
        <v>370.43147581613283</v>
      </c>
    </row>
    <row r="6" spans="1:24" s="24" customFormat="1" ht="18" customHeight="1" x14ac:dyDescent="0.5">
      <c r="A6" s="23"/>
      <c r="B6" s="14"/>
      <c r="C6" s="86"/>
      <c r="D6" s="81"/>
      <c r="E6" s="81" t="s">
        <v>22</v>
      </c>
      <c r="F6" s="82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4">
        <v>0</v>
      </c>
      <c r="W6" s="85">
        <v>0</v>
      </c>
    </row>
    <row r="7" spans="1:24" s="24" customFormat="1" ht="18" customHeight="1" x14ac:dyDescent="0.5">
      <c r="A7" s="23"/>
      <c r="B7" s="14"/>
      <c r="C7" s="86"/>
      <c r="D7" s="81"/>
      <c r="E7" s="81" t="s">
        <v>20</v>
      </c>
      <c r="F7" s="82">
        <v>0</v>
      </c>
      <c r="G7" s="83">
        <v>0</v>
      </c>
      <c r="H7" s="83">
        <v>0</v>
      </c>
      <c r="I7" s="83">
        <v>0</v>
      </c>
      <c r="J7" s="83">
        <v>0</v>
      </c>
      <c r="K7" s="83">
        <v>8.1392557022809129</v>
      </c>
      <c r="L7" s="83">
        <v>1.3906207644348063</v>
      </c>
      <c r="M7" s="83">
        <v>0</v>
      </c>
      <c r="N7" s="83">
        <v>0</v>
      </c>
      <c r="O7" s="83">
        <v>0.77256709135267021</v>
      </c>
      <c r="P7" s="83">
        <v>1.0571970723773381</v>
      </c>
      <c r="Q7" s="83">
        <v>0</v>
      </c>
      <c r="R7" s="83">
        <v>359.07183518568712</v>
      </c>
      <c r="S7" s="83">
        <v>0</v>
      </c>
      <c r="T7" s="83">
        <v>0</v>
      </c>
      <c r="U7" s="83">
        <v>0</v>
      </c>
      <c r="V7" s="84">
        <v>0</v>
      </c>
      <c r="W7" s="85">
        <v>370.43147581613283</v>
      </c>
    </row>
    <row r="8" spans="1:24" s="24" customFormat="1" ht="18" customHeight="1" x14ac:dyDescent="0.5">
      <c r="A8" s="23"/>
      <c r="B8" s="14"/>
      <c r="C8" s="86"/>
      <c r="D8" s="81" t="s">
        <v>23</v>
      </c>
      <c r="E8" s="81" t="s">
        <v>22</v>
      </c>
      <c r="F8" s="82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96.416666666666671</v>
      </c>
      <c r="S8" s="83">
        <v>0</v>
      </c>
      <c r="T8" s="83">
        <v>0</v>
      </c>
      <c r="U8" s="83">
        <v>0</v>
      </c>
      <c r="V8" s="84">
        <v>0</v>
      </c>
      <c r="W8" s="85">
        <v>96.416666666666671</v>
      </c>
    </row>
    <row r="9" spans="1:24" s="24" customFormat="1" ht="18" customHeight="1" x14ac:dyDescent="0.5">
      <c r="A9" s="23"/>
      <c r="B9" s="14"/>
      <c r="C9" s="86"/>
      <c r="D9" s="81"/>
      <c r="E9" s="81" t="s">
        <v>24</v>
      </c>
      <c r="F9" s="82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192.83333333333334</v>
      </c>
      <c r="S9" s="83">
        <v>0</v>
      </c>
      <c r="T9" s="83">
        <v>0</v>
      </c>
      <c r="U9" s="83">
        <v>0</v>
      </c>
      <c r="V9" s="84">
        <v>0</v>
      </c>
      <c r="W9" s="85">
        <v>192.83333333333334</v>
      </c>
    </row>
    <row r="10" spans="1:24" s="24" customFormat="1" ht="18" customHeight="1" x14ac:dyDescent="0.5">
      <c r="A10" s="23"/>
      <c r="B10" s="14"/>
      <c r="C10" s="86"/>
      <c r="D10" s="87" t="s">
        <v>25</v>
      </c>
      <c r="E10" s="87"/>
      <c r="F10" s="82">
        <v>0</v>
      </c>
      <c r="G10" s="83">
        <v>0</v>
      </c>
      <c r="H10" s="83">
        <v>0</v>
      </c>
      <c r="I10" s="83">
        <v>0</v>
      </c>
      <c r="J10" s="83">
        <v>0</v>
      </c>
      <c r="K10" s="83">
        <v>8.1392557022809129</v>
      </c>
      <c r="L10" s="83">
        <v>1.3906207644348063</v>
      </c>
      <c r="M10" s="83">
        <v>0</v>
      </c>
      <c r="N10" s="83">
        <v>0</v>
      </c>
      <c r="O10" s="83">
        <v>0.77256709135267021</v>
      </c>
      <c r="P10" s="83">
        <v>1.0571970723773381</v>
      </c>
      <c r="Q10" s="83">
        <v>0</v>
      </c>
      <c r="R10" s="83">
        <v>551.90516851902044</v>
      </c>
      <c r="S10" s="83">
        <v>0</v>
      </c>
      <c r="T10" s="83">
        <v>0</v>
      </c>
      <c r="U10" s="83">
        <v>0</v>
      </c>
      <c r="V10" s="84">
        <v>0</v>
      </c>
      <c r="W10" s="85">
        <v>563.26480914946615</v>
      </c>
      <c r="X10" s="25">
        <f>+W16+W22+W28+W34+W40+W46</f>
        <v>563.26480914946615</v>
      </c>
    </row>
    <row r="11" spans="1:24" ht="18" customHeight="1" x14ac:dyDescent="0.5">
      <c r="A11" s="4" t="s">
        <v>26</v>
      </c>
      <c r="B11" s="26" t="s">
        <v>31</v>
      </c>
      <c r="C11" s="27" t="s">
        <v>51</v>
      </c>
      <c r="D11" s="28" t="s">
        <v>21</v>
      </c>
      <c r="E11" s="28" t="s">
        <v>21</v>
      </c>
      <c r="F11" s="93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60.470588235294116</v>
      </c>
      <c r="S11" s="29">
        <v>0</v>
      </c>
      <c r="T11" s="29">
        <v>0</v>
      </c>
      <c r="U11" s="29">
        <v>0</v>
      </c>
      <c r="V11" s="30">
        <v>0</v>
      </c>
      <c r="W11" s="31">
        <v>60.470588235294116</v>
      </c>
    </row>
    <row r="12" spans="1:24" ht="18" customHeight="1" x14ac:dyDescent="0.5">
      <c r="A12" s="4" t="s">
        <v>27</v>
      </c>
      <c r="B12" s="32" t="s">
        <v>31</v>
      </c>
      <c r="C12" s="74"/>
      <c r="D12" s="34"/>
      <c r="E12" s="34" t="s">
        <v>22</v>
      </c>
      <c r="F12" s="38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6">
        <v>0</v>
      </c>
      <c r="W12" s="37">
        <v>0</v>
      </c>
    </row>
    <row r="13" spans="1:24" ht="18" customHeight="1" x14ac:dyDescent="0.5">
      <c r="B13" s="32"/>
      <c r="C13" s="74"/>
      <c r="D13" s="34"/>
      <c r="E13" s="34" t="s">
        <v>20</v>
      </c>
      <c r="F13" s="38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60.470588235294116</v>
      </c>
      <c r="S13" s="35">
        <v>0</v>
      </c>
      <c r="T13" s="35">
        <v>0</v>
      </c>
      <c r="U13" s="35">
        <v>0</v>
      </c>
      <c r="V13" s="36">
        <v>0</v>
      </c>
      <c r="W13" s="37">
        <v>60.470588235294116</v>
      </c>
    </row>
    <row r="14" spans="1:24" ht="18" customHeight="1" x14ac:dyDescent="0.5">
      <c r="A14" s="4" t="s">
        <v>28</v>
      </c>
      <c r="B14" s="32" t="s">
        <v>31</v>
      </c>
      <c r="C14" s="74"/>
      <c r="D14" s="34" t="s">
        <v>23</v>
      </c>
      <c r="E14" s="34" t="s">
        <v>22</v>
      </c>
      <c r="F14" s="38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6">
        <v>0</v>
      </c>
      <c r="W14" s="37">
        <v>0</v>
      </c>
    </row>
    <row r="15" spans="1:24" ht="18" customHeight="1" x14ac:dyDescent="0.5">
      <c r="B15" s="32"/>
      <c r="C15" s="74"/>
      <c r="D15" s="34"/>
      <c r="E15" s="34" t="s">
        <v>24</v>
      </c>
      <c r="F15" s="38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6">
        <v>0</v>
      </c>
      <c r="W15" s="37">
        <v>0</v>
      </c>
    </row>
    <row r="16" spans="1:24" ht="18" customHeight="1" x14ac:dyDescent="0.5">
      <c r="B16" s="32"/>
      <c r="C16" s="75"/>
      <c r="D16" s="41" t="s">
        <v>25</v>
      </c>
      <c r="E16" s="41"/>
      <c r="F16" s="42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60.470588235294116</v>
      </c>
      <c r="S16" s="43">
        <v>0</v>
      </c>
      <c r="T16" s="43">
        <v>0</v>
      </c>
      <c r="U16" s="43">
        <v>0</v>
      </c>
      <c r="V16" s="44">
        <v>0</v>
      </c>
      <c r="W16" s="45">
        <v>60.470588235294116</v>
      </c>
    </row>
    <row r="17" spans="1:23" ht="18" customHeight="1" x14ac:dyDescent="0.5">
      <c r="A17" s="4" t="s">
        <v>26</v>
      </c>
      <c r="B17" s="26" t="s">
        <v>33</v>
      </c>
      <c r="C17" s="27" t="s">
        <v>34</v>
      </c>
      <c r="D17" s="28" t="s">
        <v>21</v>
      </c>
      <c r="E17" s="28" t="s">
        <v>21</v>
      </c>
      <c r="F17" s="93">
        <v>0</v>
      </c>
      <c r="G17" s="29">
        <v>0</v>
      </c>
      <c r="H17" s="29">
        <v>0</v>
      </c>
      <c r="I17" s="29">
        <v>0</v>
      </c>
      <c r="J17" s="29">
        <v>0</v>
      </c>
      <c r="K17" s="29">
        <v>6.7130852340936373</v>
      </c>
      <c r="L17" s="29">
        <v>1.3906207644348063</v>
      </c>
      <c r="M17" s="29">
        <v>0</v>
      </c>
      <c r="N17" s="29">
        <v>0</v>
      </c>
      <c r="O17" s="29">
        <v>0.77256709135267021</v>
      </c>
      <c r="P17" s="29">
        <v>1.0571970723773381</v>
      </c>
      <c r="Q17" s="29">
        <v>0</v>
      </c>
      <c r="R17" s="29">
        <v>75.592843589048513</v>
      </c>
      <c r="S17" s="29">
        <v>0</v>
      </c>
      <c r="T17" s="29">
        <v>0</v>
      </c>
      <c r="U17" s="29">
        <v>0</v>
      </c>
      <c r="V17" s="30">
        <v>0</v>
      </c>
      <c r="W17" s="31">
        <v>85.526313751306958</v>
      </c>
    </row>
    <row r="18" spans="1:23" ht="18" customHeight="1" x14ac:dyDescent="0.5">
      <c r="A18" s="4" t="s">
        <v>27</v>
      </c>
      <c r="B18" s="32" t="s">
        <v>33</v>
      </c>
      <c r="C18" s="74"/>
      <c r="D18" s="34"/>
      <c r="E18" s="34" t="s">
        <v>22</v>
      </c>
      <c r="F18" s="38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6">
        <v>0</v>
      </c>
      <c r="W18" s="37">
        <v>0</v>
      </c>
    </row>
    <row r="19" spans="1:23" ht="18" customHeight="1" x14ac:dyDescent="0.5">
      <c r="B19" s="32"/>
      <c r="C19" s="74"/>
      <c r="D19" s="34"/>
      <c r="E19" s="34" t="s">
        <v>20</v>
      </c>
      <c r="F19" s="38">
        <v>0</v>
      </c>
      <c r="G19" s="35">
        <v>0</v>
      </c>
      <c r="H19" s="35">
        <v>0</v>
      </c>
      <c r="I19" s="35">
        <v>0</v>
      </c>
      <c r="J19" s="35">
        <v>0</v>
      </c>
      <c r="K19" s="35">
        <v>6.7130852340936373</v>
      </c>
      <c r="L19" s="35">
        <v>1.3906207644348063</v>
      </c>
      <c r="M19" s="35">
        <v>0</v>
      </c>
      <c r="N19" s="35">
        <v>0</v>
      </c>
      <c r="O19" s="35">
        <v>0.77256709135267021</v>
      </c>
      <c r="P19" s="35">
        <v>1.0571970723773381</v>
      </c>
      <c r="Q19" s="35">
        <v>0</v>
      </c>
      <c r="R19" s="35">
        <v>75.592843589048513</v>
      </c>
      <c r="S19" s="35">
        <v>0</v>
      </c>
      <c r="T19" s="35">
        <v>0</v>
      </c>
      <c r="U19" s="35">
        <v>0</v>
      </c>
      <c r="V19" s="36">
        <v>0</v>
      </c>
      <c r="W19" s="37">
        <v>85.526313751306958</v>
      </c>
    </row>
    <row r="20" spans="1:23" ht="18" customHeight="1" x14ac:dyDescent="0.5">
      <c r="A20" s="4" t="s">
        <v>28</v>
      </c>
      <c r="B20" s="32" t="s">
        <v>33</v>
      </c>
      <c r="C20" s="74"/>
      <c r="D20" s="34" t="s">
        <v>23</v>
      </c>
      <c r="E20" s="34" t="s">
        <v>22</v>
      </c>
      <c r="F20" s="38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34</v>
      </c>
      <c r="S20" s="35">
        <v>0</v>
      </c>
      <c r="T20" s="35">
        <v>0</v>
      </c>
      <c r="U20" s="35">
        <v>0</v>
      </c>
      <c r="V20" s="36">
        <v>0</v>
      </c>
      <c r="W20" s="37">
        <v>34</v>
      </c>
    </row>
    <row r="21" spans="1:23" ht="18" customHeight="1" x14ac:dyDescent="0.5">
      <c r="B21" s="32"/>
      <c r="C21" s="74"/>
      <c r="D21" s="34"/>
      <c r="E21" s="34" t="s">
        <v>24</v>
      </c>
      <c r="F21" s="38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68</v>
      </c>
      <c r="S21" s="35">
        <v>0</v>
      </c>
      <c r="T21" s="35">
        <v>0</v>
      </c>
      <c r="U21" s="35">
        <v>0</v>
      </c>
      <c r="V21" s="36">
        <v>0</v>
      </c>
      <c r="W21" s="37">
        <v>68</v>
      </c>
    </row>
    <row r="22" spans="1:23" ht="18" customHeight="1" x14ac:dyDescent="0.5">
      <c r="B22" s="32"/>
      <c r="C22" s="75"/>
      <c r="D22" s="41" t="s">
        <v>25</v>
      </c>
      <c r="E22" s="41"/>
      <c r="F22" s="42">
        <v>0</v>
      </c>
      <c r="G22" s="43">
        <v>0</v>
      </c>
      <c r="H22" s="43">
        <v>0</v>
      </c>
      <c r="I22" s="43">
        <v>0</v>
      </c>
      <c r="J22" s="43">
        <v>0</v>
      </c>
      <c r="K22" s="43">
        <v>6.7130852340936373</v>
      </c>
      <c r="L22" s="43">
        <v>1.3906207644348063</v>
      </c>
      <c r="M22" s="43">
        <v>0</v>
      </c>
      <c r="N22" s="43">
        <v>0</v>
      </c>
      <c r="O22" s="43">
        <v>0.77256709135267021</v>
      </c>
      <c r="P22" s="43">
        <v>1.0571970723773381</v>
      </c>
      <c r="Q22" s="43">
        <v>0</v>
      </c>
      <c r="R22" s="43">
        <v>143.5928435890485</v>
      </c>
      <c r="S22" s="43">
        <v>0</v>
      </c>
      <c r="T22" s="43">
        <v>0</v>
      </c>
      <c r="U22" s="43">
        <v>0</v>
      </c>
      <c r="V22" s="44">
        <v>0</v>
      </c>
      <c r="W22" s="45">
        <v>153.52631375130696</v>
      </c>
    </row>
    <row r="23" spans="1:23" ht="18" customHeight="1" x14ac:dyDescent="0.5">
      <c r="A23" s="4" t="s">
        <v>26</v>
      </c>
      <c r="B23" s="26" t="s">
        <v>35</v>
      </c>
      <c r="C23" s="27" t="s">
        <v>36</v>
      </c>
      <c r="D23" s="28" t="s">
        <v>21</v>
      </c>
      <c r="E23" s="28" t="s">
        <v>21</v>
      </c>
      <c r="F23" s="93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0.47539015606242491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71.806722689075627</v>
      </c>
      <c r="S23" s="29">
        <v>0</v>
      </c>
      <c r="T23" s="29">
        <v>0</v>
      </c>
      <c r="U23" s="29">
        <v>0</v>
      </c>
      <c r="V23" s="30">
        <v>0</v>
      </c>
      <c r="W23" s="31">
        <v>72.282112845138059</v>
      </c>
    </row>
    <row r="24" spans="1:23" ht="18" customHeight="1" x14ac:dyDescent="0.5">
      <c r="A24" s="4" t="s">
        <v>27</v>
      </c>
      <c r="B24" s="32" t="s">
        <v>35</v>
      </c>
      <c r="C24" s="74"/>
      <c r="D24" s="34"/>
      <c r="E24" s="34" t="s">
        <v>22</v>
      </c>
      <c r="F24" s="38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6">
        <v>0</v>
      </c>
      <c r="W24" s="37">
        <v>0</v>
      </c>
    </row>
    <row r="25" spans="1:23" ht="18" customHeight="1" x14ac:dyDescent="0.5">
      <c r="B25" s="32"/>
      <c r="C25" s="74"/>
      <c r="D25" s="34"/>
      <c r="E25" s="34" t="s">
        <v>20</v>
      </c>
      <c r="F25" s="38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0.47539015606242491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71.806722689075627</v>
      </c>
      <c r="S25" s="35">
        <v>0</v>
      </c>
      <c r="T25" s="35">
        <v>0</v>
      </c>
      <c r="U25" s="35">
        <v>0</v>
      </c>
      <c r="V25" s="36">
        <v>0</v>
      </c>
      <c r="W25" s="37">
        <v>72.282112845138059</v>
      </c>
    </row>
    <row r="26" spans="1:23" ht="18" customHeight="1" x14ac:dyDescent="0.5">
      <c r="A26" s="4" t="s">
        <v>28</v>
      </c>
      <c r="B26" s="32" t="s">
        <v>35</v>
      </c>
      <c r="C26" s="74"/>
      <c r="D26" s="34" t="s">
        <v>23</v>
      </c>
      <c r="E26" s="34" t="s">
        <v>22</v>
      </c>
      <c r="F26" s="38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21.166666666666668</v>
      </c>
      <c r="S26" s="35">
        <v>0</v>
      </c>
      <c r="T26" s="35">
        <v>0</v>
      </c>
      <c r="U26" s="35">
        <v>0</v>
      </c>
      <c r="V26" s="36">
        <v>0</v>
      </c>
      <c r="W26" s="37">
        <v>21.166666666666668</v>
      </c>
    </row>
    <row r="27" spans="1:23" ht="18" customHeight="1" x14ac:dyDescent="0.5">
      <c r="B27" s="32"/>
      <c r="C27" s="74"/>
      <c r="D27" s="34"/>
      <c r="E27" s="34" t="s">
        <v>24</v>
      </c>
      <c r="F27" s="38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42.333333333333336</v>
      </c>
      <c r="S27" s="35">
        <v>0</v>
      </c>
      <c r="T27" s="35">
        <v>0</v>
      </c>
      <c r="U27" s="35">
        <v>0</v>
      </c>
      <c r="V27" s="36">
        <v>0</v>
      </c>
      <c r="W27" s="37">
        <v>42.333333333333336</v>
      </c>
    </row>
    <row r="28" spans="1:23" ht="18" customHeight="1" x14ac:dyDescent="0.5">
      <c r="B28" s="32"/>
      <c r="C28" s="75"/>
      <c r="D28" s="41" t="s">
        <v>25</v>
      </c>
      <c r="E28" s="41"/>
      <c r="F28" s="42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0.47539015606242491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114.14005602240896</v>
      </c>
      <c r="S28" s="43">
        <v>0</v>
      </c>
      <c r="T28" s="43">
        <v>0</v>
      </c>
      <c r="U28" s="43">
        <v>0</v>
      </c>
      <c r="V28" s="44">
        <v>0</v>
      </c>
      <c r="W28" s="45">
        <v>114.61544617847139</v>
      </c>
    </row>
    <row r="29" spans="1:23" ht="18" customHeight="1" x14ac:dyDescent="0.5">
      <c r="A29" s="4" t="s">
        <v>26</v>
      </c>
      <c r="B29" s="26" t="s">
        <v>37</v>
      </c>
      <c r="C29" s="27" t="s">
        <v>52</v>
      </c>
      <c r="D29" s="28" t="s">
        <v>21</v>
      </c>
      <c r="E29" s="28" t="s">
        <v>21</v>
      </c>
      <c r="F29" s="93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0.95078031212484981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95.378151260504183</v>
      </c>
      <c r="S29" s="29">
        <v>0</v>
      </c>
      <c r="T29" s="29">
        <v>0</v>
      </c>
      <c r="U29" s="29">
        <v>0</v>
      </c>
      <c r="V29" s="30">
        <v>0</v>
      </c>
      <c r="W29" s="31">
        <v>96.328931572629031</v>
      </c>
    </row>
    <row r="30" spans="1:23" ht="18" customHeight="1" x14ac:dyDescent="0.5">
      <c r="A30" s="4" t="s">
        <v>27</v>
      </c>
      <c r="B30" s="32" t="s">
        <v>37</v>
      </c>
      <c r="C30" s="74"/>
      <c r="D30" s="34"/>
      <c r="E30" s="34" t="s">
        <v>22</v>
      </c>
      <c r="F30" s="38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6">
        <v>0</v>
      </c>
      <c r="W30" s="37">
        <v>0</v>
      </c>
    </row>
    <row r="31" spans="1:23" ht="18" customHeight="1" x14ac:dyDescent="0.5">
      <c r="B31" s="32"/>
      <c r="C31" s="74"/>
      <c r="D31" s="34"/>
      <c r="E31" s="34" t="s">
        <v>20</v>
      </c>
      <c r="F31" s="38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0.95078031212484981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95.378151260504183</v>
      </c>
      <c r="S31" s="35">
        <v>0</v>
      </c>
      <c r="T31" s="35">
        <v>0</v>
      </c>
      <c r="U31" s="35">
        <v>0</v>
      </c>
      <c r="V31" s="36">
        <v>0</v>
      </c>
      <c r="W31" s="37">
        <v>96.328931572629031</v>
      </c>
    </row>
    <row r="32" spans="1:23" ht="18" customHeight="1" x14ac:dyDescent="0.5">
      <c r="A32" s="4" t="s">
        <v>28</v>
      </c>
      <c r="B32" s="32" t="s">
        <v>37</v>
      </c>
      <c r="C32" s="74"/>
      <c r="D32" s="34" t="s">
        <v>23</v>
      </c>
      <c r="E32" s="34" t="s">
        <v>22</v>
      </c>
      <c r="F32" s="38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6">
        <v>0</v>
      </c>
      <c r="W32" s="37">
        <v>0</v>
      </c>
    </row>
    <row r="33" spans="1:23" ht="18" customHeight="1" x14ac:dyDescent="0.5">
      <c r="B33" s="32"/>
      <c r="C33" s="74"/>
      <c r="D33" s="34"/>
      <c r="E33" s="34" t="s">
        <v>24</v>
      </c>
      <c r="F33" s="38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6">
        <v>0</v>
      </c>
      <c r="W33" s="37">
        <v>0</v>
      </c>
    </row>
    <row r="34" spans="1:23" ht="18" customHeight="1" x14ac:dyDescent="0.5">
      <c r="B34" s="32"/>
      <c r="C34" s="75"/>
      <c r="D34" s="41" t="s">
        <v>25</v>
      </c>
      <c r="E34" s="41"/>
      <c r="F34" s="42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0.95078031212484981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95.378151260504183</v>
      </c>
      <c r="S34" s="43">
        <v>0</v>
      </c>
      <c r="T34" s="43">
        <v>0</v>
      </c>
      <c r="U34" s="43">
        <v>0</v>
      </c>
      <c r="V34" s="44">
        <v>0</v>
      </c>
      <c r="W34" s="45">
        <v>96.328931572629031</v>
      </c>
    </row>
    <row r="35" spans="1:23" ht="18" customHeight="1" x14ac:dyDescent="0.5">
      <c r="A35" s="4" t="s">
        <v>26</v>
      </c>
      <c r="B35" s="26" t="s">
        <v>39</v>
      </c>
      <c r="C35" s="27" t="s">
        <v>53</v>
      </c>
      <c r="D35" s="28" t="s">
        <v>21</v>
      </c>
      <c r="E35" s="28" t="s">
        <v>21</v>
      </c>
      <c r="F35" s="93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55.823529411764696</v>
      </c>
      <c r="S35" s="29">
        <v>0</v>
      </c>
      <c r="T35" s="29">
        <v>0</v>
      </c>
      <c r="U35" s="29">
        <v>0</v>
      </c>
      <c r="V35" s="30">
        <v>0</v>
      </c>
      <c r="W35" s="31">
        <v>55.823529411764696</v>
      </c>
    </row>
    <row r="36" spans="1:23" ht="18" customHeight="1" x14ac:dyDescent="0.5">
      <c r="A36" s="4" t="s">
        <v>27</v>
      </c>
      <c r="B36" s="32" t="s">
        <v>39</v>
      </c>
      <c r="C36" s="74"/>
      <c r="D36" s="34"/>
      <c r="E36" s="34" t="s">
        <v>22</v>
      </c>
      <c r="F36" s="38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6">
        <v>0</v>
      </c>
      <c r="W36" s="37">
        <v>0</v>
      </c>
    </row>
    <row r="37" spans="1:23" ht="18" customHeight="1" x14ac:dyDescent="0.5">
      <c r="B37" s="32"/>
      <c r="C37" s="74"/>
      <c r="D37" s="34"/>
      <c r="E37" s="34" t="s">
        <v>20</v>
      </c>
      <c r="F37" s="38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55.823529411764696</v>
      </c>
      <c r="S37" s="35">
        <v>0</v>
      </c>
      <c r="T37" s="35">
        <v>0</v>
      </c>
      <c r="U37" s="35">
        <v>0</v>
      </c>
      <c r="V37" s="36">
        <v>0</v>
      </c>
      <c r="W37" s="37">
        <v>55.823529411764696</v>
      </c>
    </row>
    <row r="38" spans="1:23" ht="18" customHeight="1" x14ac:dyDescent="0.5">
      <c r="A38" s="4" t="s">
        <v>28</v>
      </c>
      <c r="B38" s="32" t="s">
        <v>39</v>
      </c>
      <c r="C38" s="74"/>
      <c r="D38" s="34" t="s">
        <v>23</v>
      </c>
      <c r="E38" s="34" t="s">
        <v>22</v>
      </c>
      <c r="F38" s="38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6">
        <v>0</v>
      </c>
      <c r="W38" s="37">
        <v>0</v>
      </c>
    </row>
    <row r="39" spans="1:23" ht="18" customHeight="1" x14ac:dyDescent="0.5">
      <c r="B39" s="32"/>
      <c r="C39" s="74"/>
      <c r="D39" s="34"/>
      <c r="E39" s="34" t="s">
        <v>24</v>
      </c>
      <c r="F39" s="38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6">
        <v>0</v>
      </c>
      <c r="W39" s="37">
        <v>0</v>
      </c>
    </row>
    <row r="40" spans="1:23" ht="18" customHeight="1" x14ac:dyDescent="0.5">
      <c r="B40" s="32"/>
      <c r="C40" s="75"/>
      <c r="D40" s="41" t="s">
        <v>25</v>
      </c>
      <c r="E40" s="41"/>
      <c r="F40" s="42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55.823529411764696</v>
      </c>
      <c r="S40" s="43">
        <v>0</v>
      </c>
      <c r="T40" s="43">
        <v>0</v>
      </c>
      <c r="U40" s="43">
        <v>0</v>
      </c>
      <c r="V40" s="44">
        <v>0</v>
      </c>
      <c r="W40" s="45">
        <v>55.823529411764696</v>
      </c>
    </row>
    <row r="41" spans="1:23" ht="18" customHeight="1" x14ac:dyDescent="0.5">
      <c r="A41" s="4" t="s">
        <v>26</v>
      </c>
      <c r="B41" s="26" t="s">
        <v>54</v>
      </c>
      <c r="C41" s="27" t="s">
        <v>55</v>
      </c>
      <c r="D41" s="28" t="s">
        <v>21</v>
      </c>
      <c r="E41" s="28" t="s">
        <v>21</v>
      </c>
      <c r="F41" s="93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30">
        <v>0</v>
      </c>
      <c r="W41" s="31">
        <v>0</v>
      </c>
    </row>
    <row r="42" spans="1:23" ht="18" customHeight="1" x14ac:dyDescent="0.5">
      <c r="A42" s="4" t="s">
        <v>27</v>
      </c>
      <c r="B42" s="32" t="s">
        <v>54</v>
      </c>
      <c r="C42" s="74"/>
      <c r="D42" s="34"/>
      <c r="E42" s="34" t="s">
        <v>22</v>
      </c>
      <c r="F42" s="38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6">
        <v>0</v>
      </c>
      <c r="W42" s="37">
        <v>0</v>
      </c>
    </row>
    <row r="43" spans="1:23" ht="18" customHeight="1" x14ac:dyDescent="0.5">
      <c r="B43" s="32"/>
      <c r="C43" s="74"/>
      <c r="D43" s="34"/>
      <c r="E43" s="34" t="s">
        <v>20</v>
      </c>
      <c r="F43" s="38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6">
        <v>0</v>
      </c>
      <c r="W43" s="37">
        <v>0</v>
      </c>
    </row>
    <row r="44" spans="1:23" ht="18" customHeight="1" x14ac:dyDescent="0.5">
      <c r="A44" s="4" t="s">
        <v>28</v>
      </c>
      <c r="B44" s="32" t="s">
        <v>54</v>
      </c>
      <c r="C44" s="74"/>
      <c r="D44" s="34" t="s">
        <v>23</v>
      </c>
      <c r="E44" s="34" t="s">
        <v>22</v>
      </c>
      <c r="F44" s="38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41.25</v>
      </c>
      <c r="S44" s="35">
        <v>0</v>
      </c>
      <c r="T44" s="35">
        <v>0</v>
      </c>
      <c r="U44" s="35">
        <v>0</v>
      </c>
      <c r="V44" s="36">
        <v>0</v>
      </c>
      <c r="W44" s="37">
        <v>41.25</v>
      </c>
    </row>
    <row r="45" spans="1:23" ht="18" customHeight="1" x14ac:dyDescent="0.5">
      <c r="B45" s="32"/>
      <c r="C45" s="74"/>
      <c r="D45" s="34"/>
      <c r="E45" s="34" t="s">
        <v>24</v>
      </c>
      <c r="F45" s="38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82.5</v>
      </c>
      <c r="S45" s="35">
        <v>0</v>
      </c>
      <c r="T45" s="35">
        <v>0</v>
      </c>
      <c r="U45" s="35">
        <v>0</v>
      </c>
      <c r="V45" s="36">
        <v>0</v>
      </c>
      <c r="W45" s="37">
        <v>82.5</v>
      </c>
    </row>
    <row r="46" spans="1:23" ht="18" customHeight="1" x14ac:dyDescent="0.5">
      <c r="B46" s="32"/>
      <c r="C46" s="76"/>
      <c r="D46" s="47" t="s">
        <v>25</v>
      </c>
      <c r="E46" s="47"/>
      <c r="F46" s="18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82.5</v>
      </c>
      <c r="S46" s="19">
        <v>0</v>
      </c>
      <c r="T46" s="19">
        <v>0</v>
      </c>
      <c r="U46" s="19">
        <v>0</v>
      </c>
      <c r="V46" s="48">
        <v>0</v>
      </c>
      <c r="W46" s="22">
        <v>82.5</v>
      </c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20</vt:i4>
      </vt:variant>
    </vt:vector>
  </HeadingPairs>
  <TitlesOfParts>
    <vt:vector size="31" baseType="lpstr">
      <vt:lpstr>Table 1.10อุตสาหกรรมเกษตร</vt:lpstr>
      <vt:lpstr>Table 1.10</vt:lpstr>
      <vt:lpstr>Table 1.10_1</vt:lpstr>
      <vt:lpstr>Table 1.10_2</vt:lpstr>
      <vt:lpstr>ปกติ 1.10.1</vt:lpstr>
      <vt:lpstr>ปกติ 1.10.1_1</vt:lpstr>
      <vt:lpstr>ปกติ 1.10.1_2</vt:lpstr>
      <vt:lpstr>พิเศษ 1.10.2</vt:lpstr>
      <vt:lpstr>พิเศษ 1.10.2_1</vt:lpstr>
      <vt:lpstr>พิเศษ 1.10.2_2</vt:lpstr>
      <vt:lpstr>Sheet1</vt:lpstr>
      <vt:lpstr>'Table 1.10'!Print_Area</vt:lpstr>
      <vt:lpstr>'Table 1.10_1'!Print_Area</vt:lpstr>
      <vt:lpstr>'Table 1.10_2'!Print_Area</vt:lpstr>
      <vt:lpstr>'Table 1.10อุตสาหกรรมเกษตร'!Print_Area</vt:lpstr>
      <vt:lpstr>'ปกติ 1.10.1'!Print_Area</vt:lpstr>
      <vt:lpstr>'ปกติ 1.10.1_1'!Print_Area</vt:lpstr>
      <vt:lpstr>'ปกติ 1.10.1_2'!Print_Area</vt:lpstr>
      <vt:lpstr>'พิเศษ 1.10.2'!Print_Area</vt:lpstr>
      <vt:lpstr>'พิเศษ 1.10.2_1'!Print_Area</vt:lpstr>
      <vt:lpstr>'พิเศษ 1.10.2_2'!Print_Area</vt:lpstr>
      <vt:lpstr>'Table 1.10'!Print_Titles</vt:lpstr>
      <vt:lpstr>'Table 1.10_1'!Print_Titles</vt:lpstr>
      <vt:lpstr>'Table 1.10_2'!Print_Titles</vt:lpstr>
      <vt:lpstr>'Table 1.10อุตสาหกรรมเกษตร'!Print_Titles</vt:lpstr>
      <vt:lpstr>'ปกติ 1.10.1'!Print_Titles</vt:lpstr>
      <vt:lpstr>'ปกติ 1.10.1_1'!Print_Titles</vt:lpstr>
      <vt:lpstr>'ปกติ 1.10.1_2'!Print_Titles</vt:lpstr>
      <vt:lpstr>'พิเศษ 1.10.2'!Print_Titles</vt:lpstr>
      <vt:lpstr>'พิเศษ 1.10.2_1'!Print_Titles</vt:lpstr>
      <vt:lpstr>'พิเศษ 1.10.2_2'!Print_Titles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Plan198</cp:lastModifiedBy>
  <cp:lastPrinted>2016-03-14T08:36:10Z</cp:lastPrinted>
  <dcterms:created xsi:type="dcterms:W3CDTF">2010-10-22T06:52:07Z</dcterms:created>
  <dcterms:modified xsi:type="dcterms:W3CDTF">2016-03-14T09:25:29Z</dcterms:modified>
</cp:coreProperties>
</file>