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งานประจำ\ภาวะหางานทำ 61-ปัจจุบัน\รุ่น 2565 (ต.ค.66)\รายงานผลสำรวจ\"/>
    </mc:Choice>
  </mc:AlternateContent>
  <xr:revisionPtr revIDLastSave="0" documentId="13_ncr:1_{9D62A455-66C1-4C13-B22A-001663BCD6D3}" xr6:coauthVersionLast="47" xr6:coauthVersionMax="47" xr10:uidLastSave="{00000000-0000-0000-0000-000000000000}"/>
  <bookViews>
    <workbookView xWindow="-108" yWindow="-108" windowWidth="23256" windowHeight="12456" xr2:uid="{95372A9F-2992-4B84-9590-07EF2965930B}"/>
  </bookViews>
  <sheets>
    <sheet name="3.5ทำงานในภูมิภาค_รุ่น2565" sheetId="1" r:id="rId1"/>
  </sheets>
  <externalReferences>
    <externalReference r:id="rId2"/>
    <externalReference r:id="rId3"/>
    <externalReference r:id="rId4"/>
  </externalReferences>
  <definedNames>
    <definedName name="aaa">#REF!</definedName>
    <definedName name="ADMIT_TYPE">#REF!</definedName>
    <definedName name="dbo_fulltime_Query">#REF!</definedName>
    <definedName name="REF_CURR">#REF!</definedName>
    <definedName name="REF_CURR_LANG">#REF!</definedName>
    <definedName name="REF_FAC">#REF!</definedName>
    <definedName name="REF_GENDER">#REF!</definedName>
    <definedName name="REF_ISCED">#REF!</definedName>
    <definedName name="REF_LEV">#REF!</definedName>
    <definedName name="REF_POSITION">'[1]10.REF_POSITION'!#REF!</definedName>
    <definedName name="REF_POSTYPE">#REF!</definedName>
    <definedName name="REF_PROGRAM">#REF!</definedName>
    <definedName name="REF_PROGRAM_53">#REF!</definedName>
    <definedName name="REF_RELIGION">#REF!</definedName>
    <definedName name="REF_STUDY_TYPE">#REF!</definedName>
    <definedName name="REF_UNIV">#REF!</definedName>
    <definedName name="REF_ZIPCODE">#REF!</definedName>
    <definedName name="S_G50_51">[2]data50_ตรี!#REF!</definedName>
    <definedName name="tbl_main">#REF!</definedName>
    <definedName name="ข้อมูลตรีเพื่อตรวจสอบฐานภาวะหางานทำ_พี่แมว">#REF!</definedName>
    <definedName name="ตรี_กพรปี2557">[3]ตรี_กพรปี2557!$A$1:$Z$16</definedName>
    <definedName name="องค์ประกอบและค่าร้อยละวิชาเฉพาะ_Admissions_ใหม่__FORM_Lis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4" i="1" l="1"/>
  <c r="J44" i="1"/>
  <c r="J6" i="1" s="1"/>
  <c r="I44" i="1"/>
  <c r="I6" i="1" s="1"/>
  <c r="H44" i="1"/>
  <c r="H6" i="1" s="1"/>
  <c r="G44" i="1"/>
  <c r="G6" i="1" s="1"/>
  <c r="J7" i="1"/>
  <c r="I7" i="1"/>
  <c r="H7" i="1"/>
  <c r="G7" i="1"/>
  <c r="K6" i="1" l="1"/>
  <c r="K7" i="1"/>
</calcChain>
</file>

<file path=xl/sharedStrings.xml><?xml version="1.0" encoding="utf-8"?>
<sst xmlns="http://schemas.openxmlformats.org/spreadsheetml/2006/main" count="121" uniqueCount="59">
  <si>
    <t>ตาราง 3.5 ร้อยละการได้งานทำในพื้นที่หรือภูมิภาคของสถานศึกษาตั้งอยู่</t>
  </si>
  <si>
    <t>ผู้สำเร็จ</t>
  </si>
  <si>
    <t>ทำงานในภูมิภาคที่สถานศึกษาตั้งอยู่</t>
  </si>
  <si>
    <t>ระดับ/วิทยาเขต/คณะ</t>
  </si>
  <si>
    <t>การ</t>
  </si>
  <si>
    <t>งานเดิม</t>
  </si>
  <si>
    <t>งานใหม่</t>
  </si>
  <si>
    <t>รวม</t>
  </si>
  <si>
    <t>ศึกษา</t>
  </si>
  <si>
    <t>ก่อนศึกษา</t>
  </si>
  <si>
    <t>หลังจบ</t>
  </si>
  <si>
    <t>จำนวน</t>
  </si>
  <si>
    <t>%</t>
  </si>
  <si>
    <t>มหาวิทยาลัยเกษตรศาสตร์</t>
  </si>
  <si>
    <t>ปริญญาตรี</t>
  </si>
  <si>
    <t>1 บางเขน</t>
  </si>
  <si>
    <t>เกษตร</t>
  </si>
  <si>
    <t>เทคนิคการสัตวแพทย์</t>
  </si>
  <si>
    <t>บริหารธุรกิจ</t>
  </si>
  <si>
    <t>ประมง</t>
  </si>
  <si>
    <t>มนุษยศาสตร์</t>
  </si>
  <si>
    <t>วนศาสตร์</t>
  </si>
  <si>
    <t>วิทยาลัยบูรณาการศาสตร์</t>
  </si>
  <si>
    <t>วิทยาศาสตร์</t>
  </si>
  <si>
    <t>วิศวกรรมศาสตร์</t>
  </si>
  <si>
    <t>ศึกษาศาสตร์</t>
  </si>
  <si>
    <t>เศรษฐศาสตร์</t>
  </si>
  <si>
    <t>สถาปัตยกรรมศาสตร์</t>
  </si>
  <si>
    <t>สหวิทยาการจัดการและเทคโนโลยี</t>
  </si>
  <si>
    <t>สังคมศาสตร์</t>
  </si>
  <si>
    <t>สิ่งแวดล้อม</t>
  </si>
  <si>
    <t>อุตสาหกรรมเกษตร</t>
  </si>
  <si>
    <t>2 กำแพงแสน</t>
  </si>
  <si>
    <t>เกษตร กำแพงแสน</t>
  </si>
  <si>
    <t>วิทยาศาสตร์การกีฬาและสุขภาพ</t>
  </si>
  <si>
    <t>วิศวกรรมศาสตร์ กำแพงแสน</t>
  </si>
  <si>
    <t>ศิลปศาสตร์และวิทยาศาสตร์</t>
  </si>
  <si>
    <t>ศึกษาศาสตร์และพัฒนศาสตร์</t>
  </si>
  <si>
    <t>สัตวแพทยศาสตร์</t>
  </si>
  <si>
    <t>3 ศรีราชา</t>
  </si>
  <si>
    <t>พาณิชยนาวีนานาชาติ</t>
  </si>
  <si>
    <t>วิทยาการจัดการ</t>
  </si>
  <si>
    <t>วิทยาศาสตร์ ศรีราชา</t>
  </si>
  <si>
    <t>วิศวกรรมศาสตร์ ศรีราชา</t>
  </si>
  <si>
    <t>เศรษฐศาสตร์ ศรีราชา</t>
  </si>
  <si>
    <t>4 เฉลิมพระเกียรติ จังหวัดสกลนคร</t>
  </si>
  <si>
    <t>ทรัพยากรธรรมชาติและอุตสาหกรรมเกษตร</t>
  </si>
  <si>
    <t>วิทยาศาสตร์และวิศวกรรมศาสตร์</t>
  </si>
  <si>
    <t>ศิลปศาสตร์และวิทยาการจัดการ</t>
  </si>
  <si>
    <t>สาธารณสุขศาสตร์</t>
  </si>
  <si>
    <t>ระดับบัณฑิตศึกษา</t>
  </si>
  <si>
    <t>ปริญญาโท</t>
  </si>
  <si>
    <t>โครงการสหวิทยาการ</t>
  </si>
  <si>
    <t>ปริญญาเอก</t>
  </si>
  <si>
    <t>ประกาศนียบัตรบัณฑิตขั้นสูง</t>
  </si>
  <si>
    <t>ประกาศนียบัตรบัณฑิตชั้นสูง สาขาวิชาวิทยาศาสตร์การสัตวแพทย์คลินิก</t>
  </si>
  <si>
    <t>ประกาศนียบัตรบัณฑิต</t>
  </si>
  <si>
    <t>ประกาศนียบัตรบัณฑิต สาขาเทคโนโลยีของน้ำตาล</t>
  </si>
  <si>
    <t>ประกาศนียบัตรบัณฑิต สาขาเทคโนโลยีเครื่องดื่มและการจัดการ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</si>
</sst>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color rgb="FF0000FF"/>
      <name val="CordiaUPC"/>
      <family val="2"/>
      <charset val="222"/>
    </font>
    <font>
      <b/>
      <sz val="14"/>
      <color indexed="8"/>
      <name val="CordiaUPC"/>
      <family val="2"/>
      <charset val="222"/>
    </font>
    <font>
      <sz val="14"/>
      <color indexed="8"/>
      <name val="CordiaUPC"/>
      <family val="2"/>
      <charset val="222"/>
    </font>
    <font>
      <sz val="11"/>
      <color indexed="8"/>
      <name val="Tahoma"/>
      <family val="2"/>
      <scheme val="minor"/>
    </font>
    <font>
      <b/>
      <sz val="14"/>
      <color theme="1"/>
      <name val="CordiaUPC"/>
      <family val="2"/>
      <charset val="222"/>
    </font>
    <font>
      <b/>
      <sz val="14"/>
      <color theme="8" tint="-0.499984740745262"/>
      <name val="CordiaUPC"/>
      <family val="2"/>
      <charset val="222"/>
    </font>
    <font>
      <sz val="11"/>
      <color theme="1"/>
      <name val="Tahoma"/>
      <family val="2"/>
      <scheme val="minor"/>
    </font>
    <font>
      <sz val="14"/>
      <color theme="1"/>
      <name val="CordiaUPC"/>
      <family val="2"/>
      <charset val="222"/>
    </font>
    <font>
      <b/>
      <sz val="14"/>
      <name val="CordiaUPC"/>
      <family val="2"/>
      <charset val="222"/>
    </font>
    <font>
      <b/>
      <sz val="14"/>
      <color rgb="FFC00000"/>
      <name val="CordiaUPC"/>
      <family val="2"/>
      <charset val="222"/>
    </font>
    <font>
      <sz val="14"/>
      <name val="CordiaUPC"/>
      <family val="2"/>
      <charset val="222"/>
    </font>
    <font>
      <b/>
      <sz val="14"/>
      <color rgb="FF0070C0"/>
      <name val="CordiaUPC"/>
      <family val="2"/>
      <charset val="222"/>
    </font>
    <font>
      <b/>
      <sz val="14"/>
      <color rgb="FF0070C0"/>
      <name val="Tahoma"/>
      <family val="2"/>
      <scheme val="minor"/>
    </font>
    <font>
      <sz val="14"/>
      <name val="Tahom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6" fillId="0" borderId="0"/>
    <xf numFmtId="0" fontId="9" fillId="0" borderId="0"/>
  </cellStyleXfs>
  <cellXfs count="68">
    <xf numFmtId="0" fontId="0" fillId="0" borderId="0" xfId="0"/>
    <xf numFmtId="0" fontId="3" fillId="0" borderId="0" xfId="2" applyFont="1" applyAlignment="1">
      <alignment vertical="center"/>
    </xf>
    <xf numFmtId="187" fontId="4" fillId="0" borderId="0" xfId="3" applyNumberFormat="1" applyFont="1" applyBorder="1" applyAlignment="1"/>
    <xf numFmtId="43" fontId="5" fillId="0" borderId="0" xfId="1" applyFont="1"/>
    <xf numFmtId="0" fontId="5" fillId="0" borderId="0" xfId="4" applyFont="1"/>
    <xf numFmtId="187" fontId="7" fillId="0" borderId="1" xfId="3" applyNumberFormat="1" applyFont="1" applyFill="1" applyBorder="1" applyAlignment="1"/>
    <xf numFmtId="187" fontId="7" fillId="0" borderId="2" xfId="3" applyNumberFormat="1" applyFont="1" applyFill="1" applyBorder="1" applyAlignment="1"/>
    <xf numFmtId="187" fontId="7" fillId="0" borderId="3" xfId="3" applyNumberFormat="1" applyFont="1" applyFill="1" applyBorder="1" applyAlignment="1">
      <alignment horizontal="center" vertical="center" shrinkToFit="1"/>
    </xf>
    <xf numFmtId="187" fontId="8" fillId="0" borderId="4" xfId="3" applyNumberFormat="1" applyFont="1" applyFill="1" applyBorder="1" applyAlignment="1">
      <alignment horizontal="centerContinuous"/>
    </xf>
    <xf numFmtId="187" fontId="4" fillId="0" borderId="5" xfId="3" applyNumberFormat="1" applyFont="1" applyFill="1" applyBorder="1" applyAlignment="1">
      <alignment horizontal="centerContinuous" vertical="center"/>
    </xf>
    <xf numFmtId="0" fontId="10" fillId="0" borderId="5" xfId="5" applyFont="1" applyBorder="1" applyAlignment="1">
      <alignment horizontal="centerContinuous"/>
    </xf>
    <xf numFmtId="43" fontId="10" fillId="0" borderId="6" xfId="3" applyFont="1" applyFill="1" applyBorder="1" applyAlignment="1">
      <alignment horizontal="centerContinuous"/>
    </xf>
    <xf numFmtId="187" fontId="7" fillId="0" borderId="7" xfId="3" applyNumberFormat="1" applyFont="1" applyFill="1" applyBorder="1" applyAlignment="1">
      <alignment horizontal="centerContinuous"/>
    </xf>
    <xf numFmtId="187" fontId="7" fillId="0" borderId="0" xfId="3" applyNumberFormat="1" applyFont="1" applyFill="1" applyBorder="1" applyAlignment="1">
      <alignment horizontal="centerContinuous"/>
    </xf>
    <xf numFmtId="187" fontId="7" fillId="0" borderId="8" xfId="3" applyNumberFormat="1" applyFont="1" applyFill="1" applyBorder="1" applyAlignment="1">
      <alignment horizontal="center" vertical="center" shrinkToFit="1"/>
    </xf>
    <xf numFmtId="187" fontId="4" fillId="0" borderId="1" xfId="3" applyNumberFormat="1" applyFont="1" applyFill="1" applyBorder="1" applyAlignment="1">
      <alignment horizontal="centerContinuous" vertical="center"/>
    </xf>
    <xf numFmtId="187" fontId="7" fillId="0" borderId="3" xfId="3" applyNumberFormat="1" applyFont="1" applyFill="1" applyBorder="1" applyAlignment="1">
      <alignment horizontal="centerContinuous" vertical="center"/>
    </xf>
    <xf numFmtId="187" fontId="7" fillId="0" borderId="9" xfId="3" applyNumberFormat="1" applyFont="1" applyFill="1" applyBorder="1" applyAlignment="1">
      <alignment horizontal="centerContinuous" vertical="center"/>
    </xf>
    <xf numFmtId="43" fontId="7" fillId="0" borderId="9" xfId="3" applyFont="1" applyFill="1" applyBorder="1" applyAlignment="1">
      <alignment horizontal="centerContinuous" vertical="center"/>
    </xf>
    <xf numFmtId="187" fontId="7" fillId="0" borderId="10" xfId="3" applyNumberFormat="1" applyFont="1" applyFill="1" applyBorder="1" applyAlignment="1"/>
    <xf numFmtId="187" fontId="7" fillId="0" borderId="11" xfId="3" applyNumberFormat="1" applyFont="1" applyFill="1" applyBorder="1" applyAlignment="1"/>
    <xf numFmtId="187" fontId="7" fillId="0" borderId="12" xfId="3" applyNumberFormat="1" applyFont="1" applyFill="1" applyBorder="1" applyAlignment="1"/>
    <xf numFmtId="187" fontId="7" fillId="0" borderId="13" xfId="3" applyNumberFormat="1" applyFont="1" applyFill="1" applyBorder="1" applyAlignment="1">
      <alignment horizontal="center" vertical="center" shrinkToFit="1"/>
    </xf>
    <xf numFmtId="187" fontId="7" fillId="0" borderId="13" xfId="3" applyNumberFormat="1" applyFont="1" applyFill="1" applyBorder="1" applyAlignment="1">
      <alignment horizontal="centerContinuous" vertical="center"/>
    </xf>
    <xf numFmtId="43" fontId="7" fillId="0" borderId="13" xfId="3" applyFont="1" applyFill="1" applyBorder="1" applyAlignment="1">
      <alignment horizontal="centerContinuous" vertical="center"/>
    </xf>
    <xf numFmtId="187" fontId="3" fillId="2" borderId="14" xfId="3" applyNumberFormat="1" applyFont="1" applyFill="1" applyBorder="1" applyAlignment="1"/>
    <xf numFmtId="187" fontId="3" fillId="2" borderId="15" xfId="3" applyNumberFormat="1" applyFont="1" applyFill="1" applyBorder="1" applyAlignment="1"/>
    <xf numFmtId="187" fontId="3" fillId="2" borderId="16" xfId="3" applyNumberFormat="1" applyFont="1" applyFill="1" applyBorder="1" applyAlignment="1"/>
    <xf numFmtId="187" fontId="3" fillId="2" borderId="17" xfId="3" applyNumberFormat="1" applyFont="1" applyFill="1" applyBorder="1" applyAlignment="1"/>
    <xf numFmtId="43" fontId="3" fillId="2" borderId="17" xfId="3" applyFont="1" applyFill="1" applyBorder="1" applyAlignment="1">
      <alignment vertical="center"/>
    </xf>
    <xf numFmtId="187" fontId="11" fillId="3" borderId="18" xfId="3" applyNumberFormat="1" applyFont="1" applyFill="1" applyBorder="1" applyAlignment="1"/>
    <xf numFmtId="187" fontId="11" fillId="3" borderId="19" xfId="3" applyNumberFormat="1" applyFont="1" applyFill="1" applyBorder="1" applyAlignment="1"/>
    <xf numFmtId="187" fontId="11" fillId="3" borderId="20" xfId="3" applyNumberFormat="1" applyFont="1" applyFill="1" applyBorder="1" applyAlignment="1"/>
    <xf numFmtId="187" fontId="11" fillId="3" borderId="21" xfId="3" applyNumberFormat="1" applyFont="1" applyFill="1" applyBorder="1" applyAlignment="1"/>
    <xf numFmtId="43" fontId="11" fillId="3" borderId="21" xfId="3" applyFont="1" applyFill="1" applyBorder="1" applyAlignment="1">
      <alignment vertical="center"/>
    </xf>
    <xf numFmtId="187" fontId="12" fillId="4" borderId="18" xfId="3" applyNumberFormat="1" applyFont="1" applyFill="1" applyBorder="1" applyAlignment="1"/>
    <xf numFmtId="187" fontId="12" fillId="4" borderId="19" xfId="3" applyNumberFormat="1" applyFont="1" applyFill="1" applyBorder="1" applyAlignment="1"/>
    <xf numFmtId="187" fontId="12" fillId="4" borderId="20" xfId="3" applyNumberFormat="1" applyFont="1" applyFill="1" applyBorder="1" applyAlignment="1"/>
    <xf numFmtId="187" fontId="12" fillId="4" borderId="21" xfId="3" applyNumberFormat="1" applyFont="1" applyFill="1" applyBorder="1" applyAlignment="1"/>
    <xf numFmtId="43" fontId="12" fillId="4" borderId="21" xfId="3" applyFont="1" applyFill="1" applyBorder="1" applyAlignment="1">
      <alignment vertical="center"/>
    </xf>
    <xf numFmtId="187" fontId="13" fillId="0" borderId="18" xfId="3" applyNumberFormat="1" applyFont="1" applyBorder="1" applyAlignment="1"/>
    <xf numFmtId="187" fontId="13" fillId="0" borderId="19" xfId="3" applyNumberFormat="1" applyFont="1" applyBorder="1" applyAlignment="1"/>
    <xf numFmtId="187" fontId="13" fillId="0" borderId="20" xfId="3" applyNumberFormat="1" applyFont="1" applyBorder="1" applyAlignment="1"/>
    <xf numFmtId="0" fontId="10" fillId="0" borderId="20" xfId="0" applyFont="1" applyBorder="1"/>
    <xf numFmtId="0" fontId="10" fillId="0" borderId="21" xfId="0" applyFont="1" applyBorder="1"/>
    <xf numFmtId="43" fontId="5" fillId="0" borderId="21" xfId="1" applyFont="1" applyBorder="1"/>
    <xf numFmtId="43" fontId="10" fillId="0" borderId="21" xfId="1" applyFont="1" applyBorder="1"/>
    <xf numFmtId="187" fontId="11" fillId="5" borderId="18" xfId="3" applyNumberFormat="1" applyFont="1" applyFill="1" applyBorder="1" applyAlignment="1"/>
    <xf numFmtId="187" fontId="11" fillId="5" borderId="19" xfId="3" applyNumberFormat="1" applyFont="1" applyFill="1" applyBorder="1" applyAlignment="1"/>
    <xf numFmtId="187" fontId="11" fillId="5" borderId="20" xfId="3" applyNumberFormat="1" applyFont="1" applyFill="1" applyBorder="1" applyAlignment="1"/>
    <xf numFmtId="187" fontId="11" fillId="5" borderId="21" xfId="3" applyNumberFormat="1" applyFont="1" applyFill="1" applyBorder="1" applyAlignment="1"/>
    <xf numFmtId="43" fontId="11" fillId="5" borderId="21" xfId="3" applyFont="1" applyFill="1" applyBorder="1" applyAlignment="1">
      <alignment vertical="center"/>
    </xf>
    <xf numFmtId="0" fontId="5" fillId="0" borderId="21" xfId="4" applyFont="1" applyBorder="1"/>
    <xf numFmtId="187" fontId="12" fillId="0" borderId="0" xfId="3" applyNumberFormat="1" applyFont="1" applyFill="1" applyBorder="1" applyAlignment="1"/>
    <xf numFmtId="187" fontId="12" fillId="4" borderId="20" xfId="3" applyNumberFormat="1" applyFont="1" applyFill="1" applyBorder="1" applyAlignment="1">
      <alignment vertical="center"/>
    </xf>
    <xf numFmtId="187" fontId="12" fillId="4" borderId="21" xfId="3" applyNumberFormat="1" applyFont="1" applyFill="1" applyBorder="1" applyAlignment="1">
      <alignment vertical="center"/>
    </xf>
    <xf numFmtId="0" fontId="14" fillId="0" borderId="0" xfId="5" applyFont="1"/>
    <xf numFmtId="0" fontId="15" fillId="0" borderId="0" xfId="5" applyFont="1"/>
    <xf numFmtId="187" fontId="13" fillId="0" borderId="0" xfId="3" applyNumberFormat="1" applyFont="1" applyFill="1" applyBorder="1" applyAlignment="1"/>
    <xf numFmtId="187" fontId="13" fillId="0" borderId="21" xfId="3" applyNumberFormat="1" applyFont="1" applyBorder="1" applyAlignment="1">
      <alignment vertical="center"/>
    </xf>
    <xf numFmtId="43" fontId="13" fillId="0" borderId="21" xfId="3" applyFont="1" applyBorder="1" applyAlignment="1">
      <alignment vertical="center"/>
    </xf>
    <xf numFmtId="0" fontId="16" fillId="0" borderId="0" xfId="5" applyFont="1"/>
    <xf numFmtId="187" fontId="13" fillId="0" borderId="22" xfId="3" applyNumberFormat="1" applyFont="1" applyBorder="1" applyAlignment="1"/>
    <xf numFmtId="187" fontId="13" fillId="0" borderId="23" xfId="3" applyNumberFormat="1" applyFont="1" applyBorder="1" applyAlignment="1"/>
    <xf numFmtId="187" fontId="13" fillId="0" borderId="24" xfId="3" applyNumberFormat="1" applyFont="1" applyBorder="1" applyAlignment="1">
      <alignment vertical="center"/>
    </xf>
    <xf numFmtId="43" fontId="13" fillId="0" borderId="24" xfId="3" applyFont="1" applyBorder="1" applyAlignment="1">
      <alignment vertical="center"/>
    </xf>
    <xf numFmtId="187" fontId="13" fillId="0" borderId="0" xfId="3" applyNumberFormat="1" applyFont="1" applyBorder="1" applyAlignment="1"/>
    <xf numFmtId="0" fontId="10" fillId="0" borderId="0" xfId="0" applyFont="1"/>
  </cellXfs>
  <cellStyles count="6">
    <cellStyle name="จุลภาค" xfId="1" builtinId="3"/>
    <cellStyle name="จุลภาค 2 2" xfId="3" xr:uid="{19306B4B-3BA6-4046-B9A0-F46699BD7857}"/>
    <cellStyle name="ปกติ" xfId="0" builtinId="0"/>
    <cellStyle name="ปกติ 2" xfId="4" xr:uid="{3769411F-DAE2-4C9A-8601-22E66410002C}"/>
    <cellStyle name="ปกติ 7" xfId="5" xr:uid="{84FE6A6D-8B16-4F9E-8111-CE056DB0F533}"/>
    <cellStyle name="ปกติ_นิสิตเต็มเวลา_บางเขน_462" xfId="2" xr:uid="{881763E6-3E3C-4C8D-902E-725AD2D8B8C7}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365ku-my.sharepoint.com/Panida/&#3591;&#3634;&#3609;&#3611;&#3619;&#3632;&#3592;&#3635;&#3627;&#3621;&#3633;&#3585;/&#3616;&#3634;&#3623;&#3632;&#3627;&#3634;&#3591;&#3634;&#3609;&#3607;&#3635;/&#3616;&#3634;&#3623;&#3632;&#3627;&#3634;&#3591;&#3634;&#3609;&#3607;&#3635;51/&#3585;&#3634;&#3619;&#3605;&#3636;&#3604;&#3605;&#3634;&#3617;&#3585;&#3634;&#3619;&#3652;&#3604;&#3657;&#3591;&#3634;&#3609;&#3607;&#3635;%20&#3619;&#3629;&#3610;2/data/Table_code%20questionaire5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93\My%20Documents\&#3652;&#3615;&#3621;&#3660;&#3607;&#3637;&#3656;&#3652;&#3604;&#3657;&#3619;&#3633;&#3610;&#3586;&#3629;&#3591;&#3593;&#3633;&#3609;\&#3616;&#3634;&#3623;&#3632;&#3627;&#3634;&#3591;&#3634;&#3609;&#3607;&#3635;50\&#3605;&#3634;&#3619;&#3634;&#3591;&#3626;&#3619;&#3640;&#3611;\&#3650;&#3588;&#3619;&#3591;&#3585;&#3634;&#3619;&#3605;&#3636;&#3604;&#3605;&#3634;&#3617;&#3626;&#3606;&#3634;&#3609;&#3616;&#3634;&#3614;%20&#3619;&#3640;&#3656;&#3609;5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365ku-my.sharepoint.com/Panida/&#3591;&#3634;&#3609;&#3611;&#3619;&#3632;&#3592;&#3635;&#3627;&#3621;&#3633;&#3585;/&#3616;&#3634;&#3623;&#3632;&#3627;&#3634;&#3591;&#3634;&#3609;&#3607;&#3635;/&#3616;&#3634;&#3623;&#3632;&#3627;&#3634;&#3591;&#3634;&#3609;&#3607;&#3635;%2058%20(&#3605;.&#3588;.%2059)/&#3600;&#3634;&#3609;&#3586;&#3657;&#3629;&#3617;&#3641;&#3621;%20&#3626;&#3585;&#3629;/&#3600;&#3634;&#3609;%20&#3626;&#3585;&#3629;%20&#3611;&#3637;2558/&#3586;&#3657;&#3629;&#3617;&#3641;&#3621;&#3612;&#3641;&#3657;&#3626;&#3635;&#3648;&#3619;&#3655;&#3592;&#3585;&#3634;&#3619;&#3624;&#3638;&#3585;&#3625;&#3634;%202558/Finish2557%20&#3610;&#3633;&#3609;&#3607;&#3638;&#3585;&#3605;&#3619;&#3623;&#3592;&#3626;&#3629;&#361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รหัสทางไกล"/>
      <sheetName val="UOC_STD"/>
      <sheetName val="Questionaire"/>
      <sheetName val="4.REF_STATUS"/>
      <sheetName val="5.REF_OCCuP"/>
      <sheetName val="7.REF_QN_TALENT"/>
      <sheetName val="9.REF_POSTYPE"/>
      <sheetName val="10.REF_POSITION"/>
      <sheetName val="20.REF_PROVINCE"/>
      <sheetName val="21.REF_ZIPCODE"/>
      <sheetName val="26.REF_Work_Satisfy"/>
      <sheetName val="28.REF_Time_Finework"/>
      <sheetName val="30.APPLY_ID"/>
      <sheetName val="31.CAUSE_NoWork"/>
      <sheetName val="33.REF_Prob_FindWork"/>
      <sheetName val="36.LEV_edu"/>
      <sheetName val="38.REF_PROGRAM"/>
      <sheetName val="39.Type_UNiV"/>
      <sheetName val="40.CAUSE_EDU"/>
      <sheetName val="42.REF_Prob_EDu"/>
      <sheetName val="REF_UNIV"/>
      <sheetName val="REF_FAC (มก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เป้าหมาย49-51"/>
      <sheetName val="เป้าหมาย51"/>
      <sheetName val="ตารางweb ตรี"/>
      <sheetName val="data50_ตรี"/>
      <sheetName val="งปม."/>
      <sheetName val="งปม. (2)"/>
      <sheetName val="ฟอร์ม50"/>
      <sheetName val="บันทึกจ่าย"/>
      <sheetName val="ค่าจ้างโทร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58 ตรี"/>
      <sheetName val="ตรี_กพรปี2557"/>
      <sheetName val="เช็ค ปชช"/>
    </sheetNames>
    <sheetDataSet>
      <sheetData sheetId="0"/>
      <sheetData sheetId="1">
        <row r="1">
          <cell r="A1" t="str">
            <v>CAMPUS_ID</v>
          </cell>
          <cell r="B1" t="str">
            <v>CAMPUS_NAME</v>
          </cell>
          <cell r="C1" t="str">
            <v>MAJOR_ID</v>
          </cell>
          <cell r="D1" t="str">
            <v>DATAGRADUATION</v>
          </cell>
          <cell r="E1" t="str">
            <v>STD_ID</v>
          </cell>
          <cell r="F1">
            <v>0</v>
          </cell>
          <cell r="G1">
            <v>0</v>
          </cell>
          <cell r="H1" t="str">
            <v>PREFIX_NAME</v>
          </cell>
          <cell r="I1" t="str">
            <v>STD_FNAME</v>
          </cell>
          <cell r="J1" t="str">
            <v>STD_LNAME</v>
          </cell>
          <cell r="K1" t="str">
            <v>CITIZEN_ID</v>
          </cell>
          <cell r="L1" t="str">
            <v>BIRTHDAY</v>
          </cell>
          <cell r="M1" t="str">
            <v>HOUSE_NO</v>
          </cell>
          <cell r="N1" t="str">
            <v>HOUSEADD_NAME</v>
          </cell>
          <cell r="O1" t="str">
            <v>MOO</v>
          </cell>
          <cell r="P1" t="str">
            <v>SOI</v>
          </cell>
          <cell r="Q1" t="str">
            <v>STREET</v>
          </cell>
          <cell r="R1" t="str">
            <v>TUMBON</v>
          </cell>
          <cell r="S1" t="str">
            <v>SUB_DISTRICT_ID</v>
          </cell>
          <cell r="T1" t="str">
            <v>CODE_AMPH</v>
          </cell>
          <cell r="U1" t="str">
            <v>PROVINCE</v>
          </cell>
          <cell r="V1" t="str">
            <v>CODE_PROV</v>
          </cell>
          <cell r="W1" t="str">
            <v>ZIPCODE</v>
          </cell>
          <cell r="X1" t="str">
            <v>RACE_NAME</v>
          </cell>
          <cell r="Y1" t="str">
            <v>RELIGION_NAME</v>
          </cell>
          <cell r="Z1" t="str">
            <v>NO</v>
          </cell>
        </row>
        <row r="2">
          <cell r="A2" t="str">
            <v>B</v>
          </cell>
          <cell r="B2" t="str">
            <v>บางเขน</v>
          </cell>
          <cell r="C2" t="str">
            <v>C01</v>
          </cell>
          <cell r="D2" t="str">
            <v>22/12/2557</v>
          </cell>
          <cell r="E2" t="str">
            <v>50031293</v>
          </cell>
          <cell r="F2" t="str">
            <v>B_1203</v>
          </cell>
          <cell r="G2" t="str">
            <v>**</v>
          </cell>
          <cell r="H2" t="str">
            <v>นางสาว</v>
          </cell>
          <cell r="I2" t="str">
            <v>พิชามญชุ์</v>
          </cell>
          <cell r="J2" t="str">
            <v>นาคสมบูรณ์</v>
          </cell>
          <cell r="K2" t="str">
            <v>1250400137433</v>
          </cell>
          <cell r="L2" t="str">
            <v>12/04/2531</v>
          </cell>
          <cell r="M2" t="str">
            <v>533/1754</v>
          </cell>
          <cell r="O2" t="str">
            <v>-</v>
          </cell>
          <cell r="P2" t="str">
            <v>-</v>
          </cell>
          <cell r="R2" t="str">
            <v>สีกัน</v>
          </cell>
          <cell r="T2" t="str">
            <v>ดอนเมือง</v>
          </cell>
          <cell r="U2" t="str">
            <v>กรุงเทพมหานคร</v>
          </cell>
          <cell r="W2">
            <v>10210</v>
          </cell>
          <cell r="X2" t="str">
            <v>ไทย</v>
          </cell>
          <cell r="Y2" t="str">
            <v>พุทธ</v>
          </cell>
          <cell r="Z2">
            <v>15</v>
          </cell>
        </row>
        <row r="3">
          <cell r="A3" t="str">
            <v>B</v>
          </cell>
          <cell r="B3" t="str">
            <v>บางเขน</v>
          </cell>
          <cell r="C3" t="str">
            <v>L73</v>
          </cell>
          <cell r="D3" t="str">
            <v>25/05/2558</v>
          </cell>
          <cell r="E3" t="str">
            <v>5411100852</v>
          </cell>
          <cell r="F3" t="str">
            <v>B_1435</v>
          </cell>
          <cell r="G3" t="str">
            <v>**</v>
          </cell>
          <cell r="H3" t="str">
            <v>นาย</v>
          </cell>
          <cell r="I3" t="str">
            <v>เมธัส</v>
          </cell>
          <cell r="J3" t="str">
            <v>คงคา</v>
          </cell>
          <cell r="K3" t="str">
            <v>1309900766607</v>
          </cell>
          <cell r="L3" t="str">
            <v>03/07/2535</v>
          </cell>
          <cell r="M3" t="str">
            <v>78/38 หมู่</v>
          </cell>
          <cell r="N3" t="str">
            <v>78/38 หมู่บ้านบุศรินทร์</v>
          </cell>
          <cell r="P3" t="str">
            <v>พหลโยธิน 54/1 แยก4-47</v>
          </cell>
          <cell r="R3" t="str">
            <v>สายไหม</v>
          </cell>
          <cell r="U3" t="str">
            <v>กรุงเทพฯ</v>
          </cell>
          <cell r="W3">
            <v>10220</v>
          </cell>
          <cell r="X3" t="str">
            <v>ไทย</v>
          </cell>
          <cell r="Y3" t="str">
            <v>พุทธ</v>
          </cell>
          <cell r="Z3">
            <v>6142</v>
          </cell>
        </row>
        <row r="4">
          <cell r="A4" t="str">
            <v>B</v>
          </cell>
          <cell r="B4" t="str">
            <v>บางเขน</v>
          </cell>
          <cell r="C4" t="str">
            <v>E01</v>
          </cell>
          <cell r="D4" t="str">
            <v>22/12/2557</v>
          </cell>
          <cell r="E4" t="str">
            <v>50051671</v>
          </cell>
          <cell r="F4" t="str">
            <v>B_3117</v>
          </cell>
          <cell r="G4" t="str">
            <v>**</v>
          </cell>
          <cell r="H4" t="str">
            <v>นาย</v>
          </cell>
          <cell r="I4" t="str">
            <v>จารุภพ</v>
          </cell>
          <cell r="J4" t="str">
            <v>เรืองสุวรรณ</v>
          </cell>
          <cell r="K4" t="str">
            <v>1101401404062</v>
          </cell>
          <cell r="L4" t="str">
            <v>31/08/2531</v>
          </cell>
          <cell r="M4" t="str">
            <v>196/5</v>
          </cell>
          <cell r="P4" t="str">
            <v>อิสรภาพ23</v>
          </cell>
          <cell r="Q4" t="str">
            <v>อิสรภาพ</v>
          </cell>
          <cell r="R4" t="str">
            <v>ท่าพระ</v>
          </cell>
          <cell r="T4" t="str">
            <v>บางกอกใหญ่</v>
          </cell>
          <cell r="U4" t="str">
            <v>กรุงเทพมหานคร</v>
          </cell>
          <cell r="W4">
            <v>10600</v>
          </cell>
          <cell r="X4" t="str">
            <v>ไทย</v>
          </cell>
          <cell r="Y4" t="str">
            <v>พุทธ</v>
          </cell>
          <cell r="Z4">
            <v>18</v>
          </cell>
        </row>
        <row r="5">
          <cell r="A5" t="str">
            <v>S</v>
          </cell>
          <cell r="B5" t="str">
            <v>ศรีราชา</v>
          </cell>
          <cell r="C5" t="str">
            <v>R04</v>
          </cell>
          <cell r="D5" t="str">
            <v>22/12/2557</v>
          </cell>
          <cell r="E5" t="str">
            <v>5330106940</v>
          </cell>
          <cell r="F5" t="str">
            <v>B_3872</v>
          </cell>
          <cell r="G5" t="str">
            <v>**</v>
          </cell>
          <cell r="H5" t="str">
            <v>นางสาว</v>
          </cell>
          <cell r="I5" t="str">
            <v>ณัฏฐนิช</v>
          </cell>
          <cell r="J5" t="str">
            <v>มุขพรหม</v>
          </cell>
          <cell r="K5" t="str">
            <v>1209900077519</v>
          </cell>
          <cell r="L5" t="str">
            <v>21/06/2534</v>
          </cell>
          <cell r="M5" t="str">
            <v>111/134</v>
          </cell>
          <cell r="N5" t="str">
            <v>111/134</v>
          </cell>
          <cell r="O5" t="str">
            <v>10</v>
          </cell>
          <cell r="P5" t="str">
            <v>-</v>
          </cell>
          <cell r="Q5" t="str">
            <v>-</v>
          </cell>
          <cell r="R5" t="str">
            <v>บางรักพัฒนา</v>
          </cell>
          <cell r="S5">
            <v>0</v>
          </cell>
          <cell r="T5" t="str">
            <v>บางบัวทอง</v>
          </cell>
          <cell r="U5" t="str">
            <v>นนทบุรี</v>
          </cell>
          <cell r="V5" t="str">
            <v>12</v>
          </cell>
          <cell r="W5" t="str">
            <v>11110</v>
          </cell>
          <cell r="X5" t="str">
            <v>ไทย</v>
          </cell>
          <cell r="Y5" t="str">
            <v>พุทธ</v>
          </cell>
          <cell r="Z5">
            <v>1356</v>
          </cell>
        </row>
        <row r="6">
          <cell r="A6" t="str">
            <v>B</v>
          </cell>
          <cell r="B6" t="str">
            <v>บางเขน</v>
          </cell>
          <cell r="C6" t="str">
            <v>E10</v>
          </cell>
          <cell r="D6" t="str">
            <v>22/12/2557</v>
          </cell>
          <cell r="E6" t="str">
            <v>5310553894</v>
          </cell>
          <cell r="F6" t="str">
            <v>B_4338</v>
          </cell>
          <cell r="G6" t="str">
            <v>**</v>
          </cell>
          <cell r="H6" t="str">
            <v>นางสาว</v>
          </cell>
          <cell r="I6" t="str">
            <v>ณัฐชยา</v>
          </cell>
          <cell r="J6" t="str">
            <v>ดิษเจริญ</v>
          </cell>
          <cell r="K6" t="str">
            <v>1101401910383</v>
          </cell>
          <cell r="L6" t="str">
            <v>01/09/2534</v>
          </cell>
          <cell r="M6" t="str">
            <v>35/611</v>
          </cell>
          <cell r="N6" t="str">
            <v>35/611</v>
          </cell>
          <cell r="O6" t="str">
            <v>1</v>
          </cell>
          <cell r="P6" t="str">
            <v>-</v>
          </cell>
          <cell r="R6" t="str">
            <v>บ้านใหม่</v>
          </cell>
          <cell r="U6" t="str">
            <v>ปทุมธานี</v>
          </cell>
          <cell r="V6" t="str">
            <v>13</v>
          </cell>
          <cell r="W6">
            <v>12000</v>
          </cell>
          <cell r="X6" t="str">
            <v>ไทย</v>
          </cell>
          <cell r="Y6" t="str">
            <v>พุทธ</v>
          </cell>
          <cell r="Z6">
            <v>710</v>
          </cell>
        </row>
        <row r="7">
          <cell r="A7" t="str">
            <v>B</v>
          </cell>
          <cell r="B7" t="str">
            <v>บางเขน</v>
          </cell>
          <cell r="C7" t="str">
            <v>H01</v>
          </cell>
          <cell r="D7" t="str">
            <v>25/05/2558</v>
          </cell>
          <cell r="E7" t="str">
            <v>5210810011</v>
          </cell>
          <cell r="F7" t="str">
            <v>B_5967</v>
          </cell>
          <cell r="G7" t="str">
            <v>**</v>
          </cell>
          <cell r="H7" t="str">
            <v>นาย</v>
          </cell>
          <cell r="I7" t="str">
            <v>คนุพงษ์</v>
          </cell>
          <cell r="J7" t="str">
            <v>งามเนตร</v>
          </cell>
          <cell r="K7" t="str">
            <v>1259700110831</v>
          </cell>
          <cell r="L7" t="str">
            <v>18/03/1991</v>
          </cell>
          <cell r="M7">
            <v>222</v>
          </cell>
          <cell r="O7">
            <v>2</v>
          </cell>
          <cell r="R7" t="str">
            <v>ช่องกุ่ม</v>
          </cell>
          <cell r="T7" t="str">
            <v>วัฒนานคร</v>
          </cell>
          <cell r="U7" t="str">
            <v>สระแก้ว</v>
          </cell>
          <cell r="W7">
            <v>27160</v>
          </cell>
          <cell r="X7" t="str">
            <v>ไทย</v>
          </cell>
          <cell r="Y7" t="str">
            <v>พุทธ</v>
          </cell>
          <cell r="Z7">
            <v>224</v>
          </cell>
        </row>
        <row r="8">
          <cell r="A8" t="str">
            <v>S</v>
          </cell>
          <cell r="B8" t="str">
            <v>ศรีราชา</v>
          </cell>
          <cell r="C8" t="str">
            <v>M03</v>
          </cell>
          <cell r="D8" t="str">
            <v>22/12/2557</v>
          </cell>
          <cell r="E8" t="str">
            <v>5330402051</v>
          </cell>
          <cell r="F8" t="str">
            <v>B_6321</v>
          </cell>
          <cell r="G8" t="str">
            <v>**</v>
          </cell>
          <cell r="H8" t="str">
            <v>นาย</v>
          </cell>
          <cell r="I8" t="str">
            <v>จักรพงค์</v>
          </cell>
          <cell r="J8" t="str">
            <v>พรำนัก</v>
          </cell>
          <cell r="K8" t="str">
            <v>1340900175171</v>
          </cell>
          <cell r="L8" t="str">
            <v>04/10/2534</v>
          </cell>
          <cell r="M8" t="str">
            <v>48</v>
          </cell>
          <cell r="N8" t="str">
            <v>บ้านหนองดุม</v>
          </cell>
          <cell r="O8" t="str">
            <v>15</v>
          </cell>
          <cell r="P8" t="str">
            <v>-</v>
          </cell>
          <cell r="Q8" t="str">
            <v>-</v>
          </cell>
          <cell r="R8" t="str">
            <v>ไพบูลย์</v>
          </cell>
          <cell r="T8" t="str">
            <v>น้ำขุ่น</v>
          </cell>
          <cell r="U8" t="str">
            <v>อุบลราชธานี</v>
          </cell>
          <cell r="V8" t="str">
            <v>34</v>
          </cell>
          <cell r="W8" t="str">
            <v>34260</v>
          </cell>
          <cell r="X8" t="str">
            <v>ไทย</v>
          </cell>
          <cell r="Y8" t="str">
            <v>พุทธ</v>
          </cell>
          <cell r="Z8">
            <v>1555</v>
          </cell>
        </row>
        <row r="9">
          <cell r="A9" t="str">
            <v>B</v>
          </cell>
          <cell r="B9" t="str">
            <v>บางเขน</v>
          </cell>
          <cell r="C9" t="str">
            <v>H01</v>
          </cell>
          <cell r="D9" t="str">
            <v>25/05/2558</v>
          </cell>
          <cell r="E9" t="str">
            <v>5310810072</v>
          </cell>
          <cell r="F9" t="str">
            <v>B_7123</v>
          </cell>
          <cell r="G9" t="str">
            <v>**</v>
          </cell>
          <cell r="H9" t="str">
            <v>นางสาว</v>
          </cell>
          <cell r="I9" t="str">
            <v>เจนจิรา</v>
          </cell>
          <cell r="J9" t="str">
            <v>นันไชศิลป์</v>
          </cell>
          <cell r="K9" t="str">
            <v>1509901069801</v>
          </cell>
          <cell r="L9" t="str">
            <v>25/09/2534</v>
          </cell>
          <cell r="M9">
            <v>44</v>
          </cell>
          <cell r="O9">
            <v>7</v>
          </cell>
          <cell r="Q9" t="str">
            <v>เชียงใหม่-พร้าว</v>
          </cell>
          <cell r="R9" t="str">
            <v>แม่แฝกใหม่</v>
          </cell>
          <cell r="T9" t="str">
            <v>สันทราย</v>
          </cell>
          <cell r="U9" t="str">
            <v>เชียงใหม่</v>
          </cell>
          <cell r="W9">
            <v>50210</v>
          </cell>
          <cell r="X9" t="str">
            <v>ไทย</v>
          </cell>
          <cell r="Y9" t="str">
            <v>พุทธ</v>
          </cell>
          <cell r="Z9">
            <v>835</v>
          </cell>
        </row>
        <row r="10">
          <cell r="A10" t="str">
            <v>B</v>
          </cell>
          <cell r="B10" t="str">
            <v>บางเขน</v>
          </cell>
          <cell r="C10" t="str">
            <v>H01</v>
          </cell>
          <cell r="D10" t="str">
            <v>22/12/2557</v>
          </cell>
          <cell r="E10" t="str">
            <v>5310810021</v>
          </cell>
          <cell r="F10" t="str">
            <v>B_7725</v>
          </cell>
          <cell r="G10" t="str">
            <v>**</v>
          </cell>
          <cell r="H10" t="str">
            <v>นาย</v>
          </cell>
          <cell r="I10" t="str">
            <v>นวมินทร์</v>
          </cell>
          <cell r="J10" t="str">
            <v>อยู่เย็น</v>
          </cell>
          <cell r="K10" t="str">
            <v>1709900645717</v>
          </cell>
          <cell r="L10" t="str">
            <v>24/08/2534</v>
          </cell>
          <cell r="M10" t="str">
            <v>146/30-31</v>
          </cell>
          <cell r="O10">
            <v>10</v>
          </cell>
          <cell r="P10" t="str">
            <v>หมู่บ้านทองธานี 1</v>
          </cell>
          <cell r="Q10" t="str">
            <v>วิทิศวรการ</v>
          </cell>
          <cell r="R10" t="str">
            <v>ดอนตะโก</v>
          </cell>
          <cell r="T10" t="str">
            <v>เมือง</v>
          </cell>
          <cell r="U10" t="str">
            <v>ราชบุรี</v>
          </cell>
          <cell r="W10">
            <v>70000</v>
          </cell>
          <cell r="X10" t="str">
            <v>ไทย</v>
          </cell>
          <cell r="Y10" t="str">
            <v>พุทธ</v>
          </cell>
          <cell r="Z10">
            <v>830</v>
          </cell>
        </row>
        <row r="11">
          <cell r="A11" t="str">
            <v>C</v>
          </cell>
          <cell r="B11" t="str">
            <v>สกลนคร</v>
          </cell>
          <cell r="C11" t="str">
            <v>C54</v>
          </cell>
          <cell r="D11" t="str">
            <v>22/12/2557</v>
          </cell>
          <cell r="E11" t="str">
            <v>5340350452</v>
          </cell>
          <cell r="F11" t="str">
            <v>B_9860</v>
          </cell>
          <cell r="G11" t="str">
            <v>**</v>
          </cell>
          <cell r="H11" t="str">
            <v>นาย</v>
          </cell>
          <cell r="I11" t="str">
            <v>สมาน</v>
          </cell>
          <cell r="J11" t="str">
            <v>จารง</v>
          </cell>
          <cell r="K11" t="str">
            <v>1959900325311</v>
          </cell>
          <cell r="L11">
            <v>0</v>
          </cell>
          <cell r="M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T11">
            <v>0</v>
          </cell>
          <cell r="U11">
            <v>0</v>
          </cell>
          <cell r="W11">
            <v>0</v>
          </cell>
          <cell r="X11">
            <v>0</v>
          </cell>
          <cell r="Y11">
            <v>0</v>
          </cell>
          <cell r="Z11">
            <v>1658</v>
          </cell>
        </row>
        <row r="12">
          <cell r="A12" t="str">
            <v>B</v>
          </cell>
          <cell r="B12" t="str">
            <v>บางเขน</v>
          </cell>
          <cell r="C12" t="str">
            <v>H01</v>
          </cell>
          <cell r="D12" t="str">
            <v>25/05/2558</v>
          </cell>
          <cell r="E12" t="str">
            <v>51085298</v>
          </cell>
          <cell r="F12" t="str">
            <v>B_9861</v>
          </cell>
          <cell r="G12" t="str">
            <v>**</v>
          </cell>
          <cell r="H12" t="str">
            <v>นาย</v>
          </cell>
          <cell r="I12" t="str">
            <v>กฤษฎา</v>
          </cell>
          <cell r="J12" t="str">
            <v>พิทธยานันท์</v>
          </cell>
          <cell r="K12" t="str">
            <v>1301700138630</v>
          </cell>
          <cell r="L12" t="str">
            <v>15/02/2532</v>
          </cell>
          <cell r="M12">
            <v>96</v>
          </cell>
          <cell r="O12">
            <v>1</v>
          </cell>
          <cell r="R12" t="str">
            <v>เมืองยาง</v>
          </cell>
          <cell r="T12" t="str">
            <v>เมืองยาง</v>
          </cell>
          <cell r="U12" t="str">
            <v>นครราชสีมา</v>
          </cell>
          <cell r="W12">
            <v>30270</v>
          </cell>
          <cell r="X12" t="str">
            <v>ไทย</v>
          </cell>
          <cell r="Y12" t="str">
            <v>พุทธ</v>
          </cell>
          <cell r="Z12">
            <v>87</v>
          </cell>
        </row>
        <row r="13">
          <cell r="A13" t="str">
            <v>S</v>
          </cell>
          <cell r="B13" t="str">
            <v>ศรีราชา</v>
          </cell>
          <cell r="C13" t="str">
            <v>R08</v>
          </cell>
          <cell r="D13" t="str">
            <v>25/05/2558</v>
          </cell>
          <cell r="E13" t="str">
            <v>5430153095</v>
          </cell>
          <cell r="F13" t="str">
            <v>B_9862</v>
          </cell>
          <cell r="G13" t="str">
            <v>**</v>
          </cell>
          <cell r="H13" t="str">
            <v>นาย</v>
          </cell>
          <cell r="I13" t="str">
            <v>วิทวินธ์</v>
          </cell>
          <cell r="J13" t="str">
            <v>อัชชวลาพร</v>
          </cell>
          <cell r="K13" t="str">
            <v>1101401937753</v>
          </cell>
          <cell r="L13" t="str">
            <v>25/04/2535</v>
          </cell>
          <cell r="M13" t="str">
            <v>195/26</v>
          </cell>
          <cell r="N13" t="str">
            <v>-</v>
          </cell>
          <cell r="O13" t="str">
            <v>-</v>
          </cell>
          <cell r="P13" t="str">
            <v>เพชรบุรี5</v>
          </cell>
          <cell r="Q13" t="str">
            <v>เพชรบุรี</v>
          </cell>
          <cell r="R13" t="str">
            <v>ทุ่งพญาไท</v>
          </cell>
          <cell r="S13">
            <v>0</v>
          </cell>
          <cell r="T13" t="str">
            <v>ราชเทวี</v>
          </cell>
          <cell r="U13" t="str">
            <v>กรุงเทพมหานคร</v>
          </cell>
          <cell r="V13">
            <v>0</v>
          </cell>
          <cell r="W13" t="str">
            <v>10400</v>
          </cell>
          <cell r="X13" t="str">
            <v>ไทย</v>
          </cell>
          <cell r="Y13" t="str">
            <v>พุทธ</v>
          </cell>
          <cell r="Z13">
            <v>9596</v>
          </cell>
        </row>
        <row r="14">
          <cell r="A14" t="str">
            <v>C</v>
          </cell>
          <cell r="B14" t="str">
            <v>สกลนคร</v>
          </cell>
          <cell r="C14" t="str">
            <v>C52</v>
          </cell>
          <cell r="D14" t="str">
            <v>25/05/2558</v>
          </cell>
          <cell r="E14" t="str">
            <v>5440300538</v>
          </cell>
          <cell r="F14" t="str">
            <v>B_9863</v>
          </cell>
          <cell r="G14" t="str">
            <v>**</v>
          </cell>
          <cell r="H14" t="str">
            <v>นางสาว</v>
          </cell>
          <cell r="I14" t="str">
            <v>พรรณิภา</v>
          </cell>
          <cell r="J14" t="str">
            <v>ขันโอฬาร</v>
          </cell>
          <cell r="K14" t="str">
            <v>1461300117481</v>
          </cell>
          <cell r="L14" t="str">
            <v>04/09/2535</v>
          </cell>
          <cell r="M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T14">
            <v>0</v>
          </cell>
          <cell r="U14">
            <v>0</v>
          </cell>
          <cell r="W14">
            <v>0</v>
          </cell>
          <cell r="X14" t="str">
            <v>ไทย</v>
          </cell>
          <cell r="Y14" t="str">
            <v>พุทธ</v>
          </cell>
          <cell r="Z14">
            <v>11258</v>
          </cell>
        </row>
        <row r="15">
          <cell r="A15" t="str">
            <v>C</v>
          </cell>
          <cell r="B15" t="str">
            <v>สกลนคร</v>
          </cell>
          <cell r="C15" t="str">
            <v>C51</v>
          </cell>
          <cell r="D15" t="str">
            <v>25/05/2558</v>
          </cell>
          <cell r="E15" t="str">
            <v>5440305157</v>
          </cell>
          <cell r="F15" t="str">
            <v>B_9864</v>
          </cell>
          <cell r="G15" t="str">
            <v>**</v>
          </cell>
          <cell r="H15" t="str">
            <v>นาย</v>
          </cell>
          <cell r="I15" t="str">
            <v>เจษรินทร์</v>
          </cell>
          <cell r="J15" t="str">
            <v>แสงพรมชารี</v>
          </cell>
          <cell r="K15" t="str">
            <v>1471700005299</v>
          </cell>
          <cell r="L15">
            <v>0</v>
          </cell>
          <cell r="M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T15">
            <v>0</v>
          </cell>
          <cell r="U15">
            <v>0</v>
          </cell>
          <cell r="W15">
            <v>0</v>
          </cell>
          <cell r="X15">
            <v>0</v>
          </cell>
          <cell r="Y15">
            <v>0</v>
          </cell>
          <cell r="Z15">
            <v>11432</v>
          </cell>
        </row>
        <row r="16">
          <cell r="A16" t="str">
            <v>C</v>
          </cell>
          <cell r="B16" t="str">
            <v>สกลนคร</v>
          </cell>
          <cell r="C16" t="str">
            <v>C51</v>
          </cell>
          <cell r="D16" t="str">
            <v>25/05/2558</v>
          </cell>
          <cell r="E16" t="str">
            <v>5440305165</v>
          </cell>
          <cell r="F16" t="str">
            <v>B_9865</v>
          </cell>
          <cell r="G16" t="str">
            <v>**</v>
          </cell>
          <cell r="H16" t="str">
            <v>นางสาว</v>
          </cell>
          <cell r="I16" t="str">
            <v>ธีร์จุฑา</v>
          </cell>
          <cell r="J16" t="str">
            <v>จันทะนะ</v>
          </cell>
          <cell r="K16" t="str">
            <v>1489900139474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  <cell r="W16">
            <v>0</v>
          </cell>
          <cell r="X16">
            <v>0</v>
          </cell>
          <cell r="Y16">
            <v>0</v>
          </cell>
          <cell r="Z16">
            <v>11433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A08A8-8565-4DB4-BC13-77B16BC7F0AC}">
  <sheetPr>
    <tabColor theme="7" tint="0.39997558519241921"/>
  </sheetPr>
  <dimension ref="A1:K211"/>
  <sheetViews>
    <sheetView tabSelected="1" workbookViewId="0">
      <selection activeCell="F15" sqref="F15"/>
    </sheetView>
  </sheetViews>
  <sheetFormatPr defaultColWidth="9" defaultRowHeight="21" x14ac:dyDescent="0.6"/>
  <cols>
    <col min="1" max="1" width="2.09765625" style="4" customWidth="1"/>
    <col min="2" max="2" width="1.5" style="66" customWidth="1"/>
    <col min="3" max="5" width="1" style="66" customWidth="1"/>
    <col min="6" max="6" width="48.5" style="66" customWidth="1"/>
    <col min="7" max="7" width="10.59765625" style="3" customWidth="1"/>
    <col min="8" max="8" width="8.69921875" style="4" customWidth="1"/>
    <col min="9" max="9" width="9" style="4" customWidth="1"/>
    <col min="10" max="10" width="6.8984375" style="4" customWidth="1"/>
    <col min="11" max="11" width="8.59765625" style="4" customWidth="1"/>
    <col min="12" max="16384" width="9" style="4"/>
  </cols>
  <sheetData>
    <row r="1" spans="1:11" x14ac:dyDescent="0.6">
      <c r="A1" s="1" t="s">
        <v>0</v>
      </c>
      <c r="B1" s="2"/>
      <c r="C1" s="2"/>
      <c r="D1" s="2"/>
      <c r="E1" s="2"/>
      <c r="F1" s="2"/>
    </row>
    <row r="2" spans="1:11" x14ac:dyDescent="0.6">
      <c r="B2" s="2"/>
      <c r="C2" s="2"/>
      <c r="D2" s="2"/>
      <c r="E2" s="2"/>
      <c r="F2" s="2"/>
    </row>
    <row r="3" spans="1:11" x14ac:dyDescent="0.6">
      <c r="B3" s="5"/>
      <c r="C3" s="6"/>
      <c r="D3" s="6"/>
      <c r="E3" s="6"/>
      <c r="F3" s="6"/>
      <c r="G3" s="7" t="s">
        <v>1</v>
      </c>
      <c r="H3" s="8" t="s">
        <v>2</v>
      </c>
      <c r="I3" s="9"/>
      <c r="J3" s="10"/>
      <c r="K3" s="11"/>
    </row>
    <row r="4" spans="1:11" x14ac:dyDescent="0.6">
      <c r="B4" s="12" t="s">
        <v>3</v>
      </c>
      <c r="C4" s="13"/>
      <c r="D4" s="13"/>
      <c r="E4" s="13"/>
      <c r="F4" s="13"/>
      <c r="G4" s="14" t="s">
        <v>4</v>
      </c>
      <c r="H4" s="15" t="s">
        <v>5</v>
      </c>
      <c r="I4" s="16" t="s">
        <v>6</v>
      </c>
      <c r="J4" s="17" t="s">
        <v>7</v>
      </c>
      <c r="K4" s="18"/>
    </row>
    <row r="5" spans="1:11" ht="31.5" customHeight="1" x14ac:dyDescent="0.6">
      <c r="B5" s="19"/>
      <c r="C5" s="20"/>
      <c r="D5" s="20"/>
      <c r="E5" s="20"/>
      <c r="F5" s="21"/>
      <c r="G5" s="22" t="s">
        <v>8</v>
      </c>
      <c r="H5" s="23" t="s">
        <v>9</v>
      </c>
      <c r="I5" s="23" t="s">
        <v>10</v>
      </c>
      <c r="J5" s="23" t="s">
        <v>11</v>
      </c>
      <c r="K5" s="24" t="s">
        <v>12</v>
      </c>
    </row>
    <row r="6" spans="1:11" x14ac:dyDescent="0.6">
      <c r="B6" s="25" t="s">
        <v>13</v>
      </c>
      <c r="C6" s="26"/>
      <c r="D6" s="26"/>
      <c r="E6" s="26"/>
      <c r="F6" s="27"/>
      <c r="G6" s="27">
        <f>+G7+G44</f>
        <v>16106</v>
      </c>
      <c r="H6" s="28">
        <f>+H7+H44</f>
        <v>1758</v>
      </c>
      <c r="I6" s="28">
        <f>+I7+I44</f>
        <v>8079</v>
      </c>
      <c r="J6" s="28">
        <f>+J7+J44</f>
        <v>8108</v>
      </c>
      <c r="K6" s="29">
        <f>+(J6/G6)*100</f>
        <v>50.341487644356143</v>
      </c>
    </row>
    <row r="7" spans="1:11" x14ac:dyDescent="0.6">
      <c r="B7" s="30"/>
      <c r="C7" s="31"/>
      <c r="D7" s="31" t="s">
        <v>14</v>
      </c>
      <c r="E7" s="31"/>
      <c r="F7" s="32"/>
      <c r="G7" s="32">
        <f>+G8+G25+G33+G39</f>
        <v>14035</v>
      </c>
      <c r="H7" s="33">
        <f>+H8+H25+H33+H39</f>
        <v>770</v>
      </c>
      <c r="I7" s="33">
        <f>+I8+I25+I33+I39</f>
        <v>7610</v>
      </c>
      <c r="J7" s="33">
        <f>+J8+J25+J33+J39</f>
        <v>6907</v>
      </c>
      <c r="K7" s="34">
        <f>+(J7/G7)*100</f>
        <v>49.212682579266122</v>
      </c>
    </row>
    <row r="8" spans="1:11" x14ac:dyDescent="0.6">
      <c r="B8" s="35"/>
      <c r="C8" s="36"/>
      <c r="D8" s="36"/>
      <c r="E8" s="36" t="s">
        <v>15</v>
      </c>
      <c r="F8" s="37"/>
      <c r="G8" s="37">
        <v>6820</v>
      </c>
      <c r="H8" s="38">
        <v>421</v>
      </c>
      <c r="I8" s="38">
        <v>3365</v>
      </c>
      <c r="J8" s="38">
        <v>3142</v>
      </c>
      <c r="K8" s="39">
        <v>46.070381231671554</v>
      </c>
    </row>
    <row r="9" spans="1:11" x14ac:dyDescent="0.6">
      <c r="B9" s="40"/>
      <c r="C9" s="41"/>
      <c r="D9" s="41"/>
      <c r="E9" s="41"/>
      <c r="F9" s="42" t="s">
        <v>16</v>
      </c>
      <c r="G9" s="43">
        <v>355</v>
      </c>
      <c r="H9" s="44"/>
      <c r="I9" s="44">
        <v>163</v>
      </c>
      <c r="J9" s="44">
        <v>117</v>
      </c>
      <c r="K9" s="45">
        <v>32.95774647887324</v>
      </c>
    </row>
    <row r="10" spans="1:11" x14ac:dyDescent="0.6">
      <c r="B10" s="40"/>
      <c r="C10" s="41"/>
      <c r="D10" s="41"/>
      <c r="E10" s="41"/>
      <c r="F10" s="42" t="s">
        <v>17</v>
      </c>
      <c r="G10" s="43">
        <v>213</v>
      </c>
      <c r="H10" s="44">
        <v>24</v>
      </c>
      <c r="I10" s="44">
        <v>69</v>
      </c>
      <c r="J10" s="44">
        <v>78</v>
      </c>
      <c r="K10" s="45">
        <v>36.619718309859159</v>
      </c>
    </row>
    <row r="11" spans="1:11" x14ac:dyDescent="0.6">
      <c r="B11" s="40"/>
      <c r="C11" s="41"/>
      <c r="D11" s="41"/>
      <c r="E11" s="41"/>
      <c r="F11" s="42" t="s">
        <v>18</v>
      </c>
      <c r="G11" s="43">
        <v>575</v>
      </c>
      <c r="H11" s="44">
        <v>80</v>
      </c>
      <c r="I11" s="44">
        <v>352</v>
      </c>
      <c r="J11" s="44">
        <v>388</v>
      </c>
      <c r="K11" s="45">
        <v>67.478260869565219</v>
      </c>
    </row>
    <row r="12" spans="1:11" x14ac:dyDescent="0.6">
      <c r="B12" s="40"/>
      <c r="C12" s="41"/>
      <c r="D12" s="41"/>
      <c r="E12" s="41"/>
      <c r="F12" s="42" t="s">
        <v>19</v>
      </c>
      <c r="G12" s="43">
        <v>282</v>
      </c>
      <c r="H12" s="44"/>
      <c r="I12" s="44">
        <v>102</v>
      </c>
      <c r="J12" s="44">
        <v>74</v>
      </c>
      <c r="K12" s="45">
        <v>26.24113475177305</v>
      </c>
    </row>
    <row r="13" spans="1:11" x14ac:dyDescent="0.6">
      <c r="B13" s="40"/>
      <c r="C13" s="41"/>
      <c r="D13" s="41"/>
      <c r="E13" s="41"/>
      <c r="F13" s="42" t="s">
        <v>20</v>
      </c>
      <c r="G13" s="43">
        <v>650</v>
      </c>
      <c r="H13" s="44">
        <v>63</v>
      </c>
      <c r="I13" s="44">
        <v>340</v>
      </c>
      <c r="J13" s="44">
        <v>358</v>
      </c>
      <c r="K13" s="45">
        <v>55.07692307692308</v>
      </c>
    </row>
    <row r="14" spans="1:11" x14ac:dyDescent="0.6">
      <c r="B14" s="40"/>
      <c r="C14" s="41"/>
      <c r="D14" s="41"/>
      <c r="E14" s="41"/>
      <c r="F14" s="42" t="s">
        <v>21</v>
      </c>
      <c r="G14" s="43">
        <v>285</v>
      </c>
      <c r="H14" s="44"/>
      <c r="I14" s="44">
        <v>223</v>
      </c>
      <c r="J14" s="44">
        <v>123</v>
      </c>
      <c r="K14" s="45">
        <v>43.15789473684211</v>
      </c>
    </row>
    <row r="15" spans="1:11" x14ac:dyDescent="0.6">
      <c r="B15" s="40"/>
      <c r="C15" s="41"/>
      <c r="D15" s="41"/>
      <c r="E15" s="41"/>
      <c r="F15" s="42" t="s">
        <v>22</v>
      </c>
      <c r="G15" s="43">
        <v>65</v>
      </c>
      <c r="H15" s="44"/>
      <c r="I15" s="44">
        <v>34</v>
      </c>
      <c r="J15" s="44">
        <v>26</v>
      </c>
      <c r="K15" s="45">
        <v>40</v>
      </c>
    </row>
    <row r="16" spans="1:11" x14ac:dyDescent="0.6">
      <c r="B16" s="40"/>
      <c r="C16" s="41"/>
      <c r="D16" s="41"/>
      <c r="E16" s="41"/>
      <c r="F16" s="42" t="s">
        <v>23</v>
      </c>
      <c r="G16" s="43">
        <v>611</v>
      </c>
      <c r="H16" s="44">
        <v>44</v>
      </c>
      <c r="I16" s="44">
        <v>314</v>
      </c>
      <c r="J16" s="44">
        <v>311</v>
      </c>
      <c r="K16" s="45">
        <v>50.900163666121109</v>
      </c>
    </row>
    <row r="17" spans="2:11" x14ac:dyDescent="0.6">
      <c r="B17" s="40"/>
      <c r="C17" s="41"/>
      <c r="D17" s="41"/>
      <c r="E17" s="41"/>
      <c r="F17" s="42" t="s">
        <v>24</v>
      </c>
      <c r="G17" s="43">
        <v>1112</v>
      </c>
      <c r="H17" s="44">
        <v>66</v>
      </c>
      <c r="I17" s="44">
        <v>456</v>
      </c>
      <c r="J17" s="44">
        <v>455</v>
      </c>
      <c r="K17" s="45">
        <v>40.917266187050359</v>
      </c>
    </row>
    <row r="18" spans="2:11" x14ac:dyDescent="0.6">
      <c r="B18" s="40"/>
      <c r="C18" s="41"/>
      <c r="D18" s="41"/>
      <c r="E18" s="41"/>
      <c r="F18" s="42" t="s">
        <v>25</v>
      </c>
      <c r="G18" s="43">
        <v>381</v>
      </c>
      <c r="H18" s="44"/>
      <c r="I18" s="44">
        <v>233</v>
      </c>
      <c r="J18" s="44">
        <v>160</v>
      </c>
      <c r="K18" s="45">
        <v>41.99475065616798</v>
      </c>
    </row>
    <row r="19" spans="2:11" x14ac:dyDescent="0.6">
      <c r="B19" s="40"/>
      <c r="C19" s="41"/>
      <c r="D19" s="41"/>
      <c r="E19" s="41"/>
      <c r="F19" s="42" t="s">
        <v>26</v>
      </c>
      <c r="G19" s="43">
        <v>819</v>
      </c>
      <c r="H19" s="44">
        <v>65</v>
      </c>
      <c r="I19" s="44">
        <v>370</v>
      </c>
      <c r="J19" s="44">
        <v>379</v>
      </c>
      <c r="K19" s="45">
        <v>46.275946275946275</v>
      </c>
    </row>
    <row r="20" spans="2:11" x14ac:dyDescent="0.6">
      <c r="B20" s="40"/>
      <c r="C20" s="41"/>
      <c r="D20" s="41"/>
      <c r="E20" s="41"/>
      <c r="F20" s="42" t="s">
        <v>27</v>
      </c>
      <c r="G20" s="43">
        <v>128</v>
      </c>
      <c r="H20" s="44"/>
      <c r="I20" s="44">
        <v>97</v>
      </c>
      <c r="J20" s="44">
        <v>85</v>
      </c>
      <c r="K20" s="45">
        <v>66.40625</v>
      </c>
    </row>
    <row r="21" spans="2:11" x14ac:dyDescent="0.6">
      <c r="B21" s="40"/>
      <c r="C21" s="41"/>
      <c r="D21" s="41"/>
      <c r="E21" s="41"/>
      <c r="F21" s="42" t="s">
        <v>28</v>
      </c>
      <c r="G21" s="43">
        <v>93</v>
      </c>
      <c r="H21" s="44"/>
      <c r="I21" s="44">
        <v>63</v>
      </c>
      <c r="J21" s="44">
        <v>54</v>
      </c>
      <c r="K21" s="45">
        <v>58.064516129032263</v>
      </c>
    </row>
    <row r="22" spans="2:11" x14ac:dyDescent="0.6">
      <c r="B22" s="40"/>
      <c r="C22" s="41"/>
      <c r="D22" s="41"/>
      <c r="E22" s="41"/>
      <c r="F22" s="42" t="s">
        <v>29</v>
      </c>
      <c r="G22" s="43">
        <v>763</v>
      </c>
      <c r="H22" s="44">
        <v>63</v>
      </c>
      <c r="I22" s="44">
        <v>288</v>
      </c>
      <c r="J22" s="44">
        <v>311</v>
      </c>
      <c r="K22" s="45">
        <v>40.760157273918743</v>
      </c>
    </row>
    <row r="23" spans="2:11" x14ac:dyDescent="0.6">
      <c r="B23" s="40"/>
      <c r="C23" s="41"/>
      <c r="D23" s="41"/>
      <c r="E23" s="41"/>
      <c r="F23" s="42" t="s">
        <v>30</v>
      </c>
      <c r="G23" s="43">
        <v>166</v>
      </c>
      <c r="H23" s="44"/>
      <c r="I23" s="44">
        <v>98</v>
      </c>
      <c r="J23" s="44">
        <v>81</v>
      </c>
      <c r="K23" s="45">
        <v>48.795180722891565</v>
      </c>
    </row>
    <row r="24" spans="2:11" x14ac:dyDescent="0.6">
      <c r="B24" s="40"/>
      <c r="C24" s="41"/>
      <c r="D24" s="41"/>
      <c r="E24" s="41"/>
      <c r="F24" s="42" t="s">
        <v>31</v>
      </c>
      <c r="G24" s="43">
        <v>322</v>
      </c>
      <c r="H24" s="44">
        <v>16</v>
      </c>
      <c r="I24" s="44">
        <v>163</v>
      </c>
      <c r="J24" s="44">
        <v>142</v>
      </c>
      <c r="K24" s="45">
        <v>44.099378881987576</v>
      </c>
    </row>
    <row r="25" spans="2:11" x14ac:dyDescent="0.6">
      <c r="B25" s="35"/>
      <c r="C25" s="36"/>
      <c r="D25" s="36"/>
      <c r="E25" s="36" t="s">
        <v>32</v>
      </c>
      <c r="F25" s="37"/>
      <c r="G25" s="37">
        <v>3697</v>
      </c>
      <c r="H25" s="38">
        <v>215</v>
      </c>
      <c r="I25" s="38">
        <v>2057</v>
      </c>
      <c r="J25" s="38">
        <v>2015</v>
      </c>
      <c r="K25" s="39">
        <v>54.503651609413041</v>
      </c>
    </row>
    <row r="26" spans="2:11" x14ac:dyDescent="0.6">
      <c r="B26" s="40"/>
      <c r="C26" s="41"/>
      <c r="D26" s="41"/>
      <c r="E26" s="41"/>
      <c r="F26" s="42" t="s">
        <v>33</v>
      </c>
      <c r="G26" s="43">
        <v>328</v>
      </c>
      <c r="H26" s="44"/>
      <c r="I26" s="44">
        <v>233</v>
      </c>
      <c r="J26" s="44">
        <v>182</v>
      </c>
      <c r="K26" s="45">
        <v>55.487804878048784</v>
      </c>
    </row>
    <row r="27" spans="2:11" x14ac:dyDescent="0.6">
      <c r="B27" s="40"/>
      <c r="C27" s="41"/>
      <c r="D27" s="41"/>
      <c r="E27" s="41"/>
      <c r="F27" s="42" t="s">
        <v>19</v>
      </c>
      <c r="G27" s="43">
        <v>69</v>
      </c>
      <c r="H27" s="44"/>
      <c r="I27" s="44">
        <v>32</v>
      </c>
      <c r="J27" s="44">
        <v>25</v>
      </c>
      <c r="K27" s="45">
        <v>36.231884057971016</v>
      </c>
    </row>
    <row r="28" spans="2:11" x14ac:dyDescent="0.6">
      <c r="B28" s="40"/>
      <c r="C28" s="41"/>
      <c r="D28" s="41"/>
      <c r="E28" s="41"/>
      <c r="F28" s="42" t="s">
        <v>34</v>
      </c>
      <c r="G28" s="43">
        <v>123</v>
      </c>
      <c r="H28" s="44">
        <v>6</v>
      </c>
      <c r="I28" s="44">
        <v>87</v>
      </c>
      <c r="J28" s="44">
        <v>90</v>
      </c>
      <c r="K28" s="45">
        <v>73.170731707317074</v>
      </c>
    </row>
    <row r="29" spans="2:11" x14ac:dyDescent="0.6">
      <c r="B29" s="40"/>
      <c r="C29" s="41"/>
      <c r="D29" s="41"/>
      <c r="E29" s="41"/>
      <c r="F29" s="42" t="s">
        <v>35</v>
      </c>
      <c r="G29" s="43">
        <v>494</v>
      </c>
      <c r="H29" s="44">
        <v>17</v>
      </c>
      <c r="I29" s="44">
        <v>330</v>
      </c>
      <c r="J29" s="44">
        <v>319</v>
      </c>
      <c r="K29" s="45">
        <v>64.574898785425106</v>
      </c>
    </row>
    <row r="30" spans="2:11" x14ac:dyDescent="0.6">
      <c r="B30" s="40"/>
      <c r="C30" s="41"/>
      <c r="D30" s="41"/>
      <c r="E30" s="41"/>
      <c r="F30" s="42" t="s">
        <v>36</v>
      </c>
      <c r="G30" s="43">
        <v>2062</v>
      </c>
      <c r="H30" s="44">
        <v>192</v>
      </c>
      <c r="I30" s="44">
        <v>955</v>
      </c>
      <c r="J30" s="44">
        <v>1059</v>
      </c>
      <c r="K30" s="45">
        <v>51.357904946653733</v>
      </c>
    </row>
    <row r="31" spans="2:11" x14ac:dyDescent="0.6">
      <c r="B31" s="40"/>
      <c r="C31" s="41"/>
      <c r="D31" s="41"/>
      <c r="E31" s="41"/>
      <c r="F31" s="42" t="s">
        <v>37</v>
      </c>
      <c r="G31" s="43">
        <v>498</v>
      </c>
      <c r="H31" s="44"/>
      <c r="I31" s="44">
        <v>326</v>
      </c>
      <c r="J31" s="44">
        <v>267</v>
      </c>
      <c r="K31" s="45">
        <v>53.614457831325304</v>
      </c>
    </row>
    <row r="32" spans="2:11" x14ac:dyDescent="0.6">
      <c r="B32" s="40"/>
      <c r="C32" s="41"/>
      <c r="D32" s="41"/>
      <c r="E32" s="41"/>
      <c r="F32" s="42" t="s">
        <v>38</v>
      </c>
      <c r="G32" s="43">
        <v>123</v>
      </c>
      <c r="H32" s="44"/>
      <c r="I32" s="44">
        <v>94</v>
      </c>
      <c r="J32" s="44">
        <v>73</v>
      </c>
      <c r="K32" s="45">
        <v>59.349593495934961</v>
      </c>
    </row>
    <row r="33" spans="2:11" x14ac:dyDescent="0.6">
      <c r="B33" s="35"/>
      <c r="C33" s="36"/>
      <c r="D33" s="36"/>
      <c r="E33" s="36" t="s">
        <v>39</v>
      </c>
      <c r="F33" s="37"/>
      <c r="G33" s="37">
        <v>2429</v>
      </c>
      <c r="H33" s="38">
        <v>134</v>
      </c>
      <c r="I33" s="38">
        <v>1508</v>
      </c>
      <c r="J33" s="38">
        <v>1525</v>
      </c>
      <c r="K33" s="39">
        <v>62.783038287361059</v>
      </c>
    </row>
    <row r="34" spans="2:11" x14ac:dyDescent="0.6">
      <c r="B34" s="40"/>
      <c r="C34" s="41"/>
      <c r="D34" s="41"/>
      <c r="E34" s="41"/>
      <c r="F34" s="42" t="s">
        <v>40</v>
      </c>
      <c r="G34" s="43">
        <v>161</v>
      </c>
      <c r="H34" s="44"/>
      <c r="I34" s="44">
        <v>109</v>
      </c>
      <c r="J34" s="44">
        <v>93</v>
      </c>
      <c r="K34" s="45">
        <v>57.763975155279503</v>
      </c>
    </row>
    <row r="35" spans="2:11" x14ac:dyDescent="0.6">
      <c r="B35" s="40"/>
      <c r="C35" s="41"/>
      <c r="D35" s="41"/>
      <c r="E35" s="41"/>
      <c r="F35" s="42" t="s">
        <v>41</v>
      </c>
      <c r="G35" s="43">
        <v>1346</v>
      </c>
      <c r="H35" s="44">
        <v>117</v>
      </c>
      <c r="I35" s="44">
        <v>750</v>
      </c>
      <c r="J35" s="44">
        <v>807</v>
      </c>
      <c r="K35" s="45">
        <v>59.955423476968797</v>
      </c>
    </row>
    <row r="36" spans="2:11" x14ac:dyDescent="0.6">
      <c r="B36" s="40"/>
      <c r="C36" s="41"/>
      <c r="D36" s="41"/>
      <c r="E36" s="41"/>
      <c r="F36" s="42" t="s">
        <v>42</v>
      </c>
      <c r="G36" s="43">
        <v>294</v>
      </c>
      <c r="H36" s="44">
        <v>9</v>
      </c>
      <c r="I36" s="44">
        <v>206</v>
      </c>
      <c r="J36" s="44">
        <v>201</v>
      </c>
      <c r="K36" s="45">
        <v>68.367346938775512</v>
      </c>
    </row>
    <row r="37" spans="2:11" x14ac:dyDescent="0.6">
      <c r="B37" s="40"/>
      <c r="C37" s="41"/>
      <c r="D37" s="41"/>
      <c r="E37" s="41"/>
      <c r="F37" s="42" t="s">
        <v>43</v>
      </c>
      <c r="G37" s="43">
        <v>463</v>
      </c>
      <c r="H37" s="44">
        <v>3</v>
      </c>
      <c r="I37" s="44">
        <v>358</v>
      </c>
      <c r="J37" s="44">
        <v>346</v>
      </c>
      <c r="K37" s="45">
        <v>74.730021598272131</v>
      </c>
    </row>
    <row r="38" spans="2:11" x14ac:dyDescent="0.6">
      <c r="B38" s="40"/>
      <c r="C38" s="41"/>
      <c r="D38" s="41"/>
      <c r="E38" s="41"/>
      <c r="F38" s="42" t="s">
        <v>44</v>
      </c>
      <c r="G38" s="43">
        <v>165</v>
      </c>
      <c r="H38" s="44">
        <v>5</v>
      </c>
      <c r="I38" s="44">
        <v>85</v>
      </c>
      <c r="J38" s="44">
        <v>78</v>
      </c>
      <c r="K38" s="45">
        <v>47.272727272727273</v>
      </c>
    </row>
    <row r="39" spans="2:11" x14ac:dyDescent="0.6">
      <c r="B39" s="35"/>
      <c r="C39" s="36"/>
      <c r="D39" s="36"/>
      <c r="E39" s="36"/>
      <c r="F39" s="37" t="s">
        <v>45</v>
      </c>
      <c r="G39" s="37">
        <v>1089</v>
      </c>
      <c r="H39" s="38"/>
      <c r="I39" s="38">
        <v>680</v>
      </c>
      <c r="J39" s="38">
        <v>225</v>
      </c>
      <c r="K39" s="39">
        <v>20.66115702479339</v>
      </c>
    </row>
    <row r="40" spans="2:11" x14ac:dyDescent="0.6">
      <c r="B40" s="40"/>
      <c r="C40" s="41"/>
      <c r="D40" s="41"/>
      <c r="E40" s="41"/>
      <c r="F40" s="42" t="s">
        <v>46</v>
      </c>
      <c r="G40" s="43">
        <v>129</v>
      </c>
      <c r="H40" s="44"/>
      <c r="I40" s="44">
        <v>101</v>
      </c>
      <c r="J40" s="44">
        <v>52</v>
      </c>
      <c r="K40" s="45">
        <v>40.310077519379846</v>
      </c>
    </row>
    <row r="41" spans="2:11" x14ac:dyDescent="0.6">
      <c r="B41" s="40"/>
      <c r="C41" s="41"/>
      <c r="D41" s="41"/>
      <c r="E41" s="41"/>
      <c r="F41" s="42" t="s">
        <v>47</v>
      </c>
      <c r="G41" s="43">
        <v>375</v>
      </c>
      <c r="H41" s="44"/>
      <c r="I41" s="44">
        <v>211</v>
      </c>
      <c r="J41" s="44">
        <v>37</v>
      </c>
      <c r="K41" s="45">
        <v>9.8666666666666671</v>
      </c>
    </row>
    <row r="42" spans="2:11" x14ac:dyDescent="0.6">
      <c r="B42" s="40"/>
      <c r="C42" s="41"/>
      <c r="D42" s="41"/>
      <c r="E42" s="41"/>
      <c r="F42" s="42" t="s">
        <v>48</v>
      </c>
      <c r="G42" s="43">
        <v>443</v>
      </c>
      <c r="H42" s="44"/>
      <c r="I42" s="44">
        <v>286</v>
      </c>
      <c r="J42" s="44">
        <v>106</v>
      </c>
      <c r="K42" s="45">
        <v>23.927765237020317</v>
      </c>
    </row>
    <row r="43" spans="2:11" x14ac:dyDescent="0.6">
      <c r="B43" s="40"/>
      <c r="C43" s="41"/>
      <c r="D43" s="41"/>
      <c r="E43" s="41"/>
      <c r="F43" s="42" t="s">
        <v>49</v>
      </c>
      <c r="G43" s="43">
        <v>142</v>
      </c>
      <c r="H43" s="44"/>
      <c r="I43" s="44">
        <v>82</v>
      </c>
      <c r="J43" s="44">
        <v>30</v>
      </c>
      <c r="K43" s="45">
        <v>21.12676056338028</v>
      </c>
    </row>
    <row r="44" spans="2:11" x14ac:dyDescent="0.6">
      <c r="B44" s="30"/>
      <c r="C44" s="31"/>
      <c r="D44" s="31" t="s">
        <v>50</v>
      </c>
      <c r="E44" s="31"/>
      <c r="F44" s="32"/>
      <c r="G44" s="32">
        <f>+G45+G80+G105+G109</f>
        <v>2071</v>
      </c>
      <c r="H44" s="33">
        <f>+H45+H80+H105+H109</f>
        <v>988</v>
      </c>
      <c r="I44" s="33">
        <f>+I45+I80+I105+I109</f>
        <v>469</v>
      </c>
      <c r="J44" s="33">
        <f>+J45+J80+J105+J109</f>
        <v>1201</v>
      </c>
      <c r="K44" s="34">
        <f>+(J44/G44)*100</f>
        <v>57.991308546595846</v>
      </c>
    </row>
    <row r="45" spans="2:11" x14ac:dyDescent="0.6">
      <c r="B45" s="47"/>
      <c r="C45" s="48"/>
      <c r="D45" s="48" t="s">
        <v>51</v>
      </c>
      <c r="E45" s="48"/>
      <c r="F45" s="49"/>
      <c r="G45" s="49">
        <v>1802</v>
      </c>
      <c r="H45" s="50">
        <v>941</v>
      </c>
      <c r="I45" s="50">
        <v>335</v>
      </c>
      <c r="J45" s="50">
        <v>1075</v>
      </c>
      <c r="K45" s="51">
        <v>59.655937846836849</v>
      </c>
    </row>
    <row r="46" spans="2:11" x14ac:dyDescent="0.6">
      <c r="B46" s="40"/>
      <c r="C46" s="41"/>
      <c r="D46" s="41"/>
      <c r="E46" s="41" t="s">
        <v>15</v>
      </c>
      <c r="F46" s="42"/>
      <c r="G46" s="43">
        <v>1545</v>
      </c>
      <c r="H46" s="44">
        <v>849</v>
      </c>
      <c r="I46" s="44">
        <v>250</v>
      </c>
      <c r="J46" s="44">
        <v>921</v>
      </c>
      <c r="K46" s="45">
        <v>59.611650485436897</v>
      </c>
    </row>
    <row r="47" spans="2:11" x14ac:dyDescent="0.6">
      <c r="B47" s="40"/>
      <c r="C47" s="41"/>
      <c r="D47" s="41"/>
      <c r="E47" s="41"/>
      <c r="F47" s="42" t="s">
        <v>16</v>
      </c>
      <c r="G47" s="43">
        <v>79</v>
      </c>
      <c r="H47" s="44">
        <v>5</v>
      </c>
      <c r="I47" s="44">
        <v>36</v>
      </c>
      <c r="J47" s="44">
        <v>31</v>
      </c>
      <c r="K47" s="45">
        <v>39.24050632911392</v>
      </c>
    </row>
    <row r="48" spans="2:11" x14ac:dyDescent="0.6">
      <c r="B48" s="40"/>
      <c r="C48" s="41"/>
      <c r="D48" s="41"/>
      <c r="E48" s="41"/>
      <c r="F48" s="42" t="s">
        <v>52</v>
      </c>
      <c r="G48" s="43">
        <v>7</v>
      </c>
      <c r="H48" s="44">
        <v>1</v>
      </c>
      <c r="I48" s="44">
        <v>2</v>
      </c>
      <c r="J48" s="44">
        <v>3</v>
      </c>
      <c r="K48" s="45">
        <v>42.857142857142854</v>
      </c>
    </row>
    <row r="49" spans="2:11" x14ac:dyDescent="0.6">
      <c r="B49" s="40"/>
      <c r="C49" s="41"/>
      <c r="D49" s="41"/>
      <c r="E49" s="41"/>
      <c r="F49" s="42" t="s">
        <v>17</v>
      </c>
      <c r="G49" s="43">
        <v>4</v>
      </c>
      <c r="H49" s="44">
        <v>205</v>
      </c>
      <c r="I49" s="44">
        <v>2</v>
      </c>
      <c r="J49" s="44">
        <v>2</v>
      </c>
      <c r="K49" s="45">
        <v>50</v>
      </c>
    </row>
    <row r="50" spans="2:11" x14ac:dyDescent="0.6">
      <c r="B50" s="40"/>
      <c r="C50" s="41"/>
      <c r="D50" s="41"/>
      <c r="E50" s="41"/>
      <c r="F50" s="42" t="s">
        <v>18</v>
      </c>
      <c r="G50" s="43">
        <v>241</v>
      </c>
      <c r="H50" s="52"/>
      <c r="I50" s="44">
        <v>12</v>
      </c>
      <c r="J50" s="44">
        <v>206</v>
      </c>
      <c r="K50" s="45">
        <v>85.477178423236509</v>
      </c>
    </row>
    <row r="51" spans="2:11" x14ac:dyDescent="0.6">
      <c r="B51" s="40"/>
      <c r="C51" s="41"/>
      <c r="D51" s="41"/>
      <c r="E51" s="41"/>
      <c r="F51" s="42" t="s">
        <v>19</v>
      </c>
      <c r="G51" s="43">
        <v>36</v>
      </c>
      <c r="H51" s="44"/>
      <c r="I51" s="44">
        <v>15</v>
      </c>
      <c r="J51" s="44">
        <v>11</v>
      </c>
      <c r="K51" s="45">
        <v>30.555555555555557</v>
      </c>
    </row>
    <row r="52" spans="2:11" x14ac:dyDescent="0.6">
      <c r="B52" s="40"/>
      <c r="C52" s="41"/>
      <c r="D52" s="41"/>
      <c r="E52" s="41"/>
      <c r="F52" s="42" t="s">
        <v>20</v>
      </c>
      <c r="G52" s="43">
        <v>43</v>
      </c>
      <c r="H52" s="44">
        <v>12</v>
      </c>
      <c r="I52" s="44">
        <v>13</v>
      </c>
      <c r="J52" s="44">
        <v>21</v>
      </c>
      <c r="K52" s="45">
        <v>48.837209302325576</v>
      </c>
    </row>
    <row r="53" spans="2:11" x14ac:dyDescent="0.6">
      <c r="B53" s="40"/>
      <c r="C53" s="41"/>
      <c r="D53" s="41"/>
      <c r="E53" s="41"/>
      <c r="F53" s="42" t="s">
        <v>21</v>
      </c>
      <c r="G53" s="43">
        <v>68</v>
      </c>
      <c r="H53" s="44">
        <v>30</v>
      </c>
      <c r="I53" s="44">
        <v>20</v>
      </c>
      <c r="J53" s="44">
        <v>34</v>
      </c>
      <c r="K53" s="45">
        <v>50</v>
      </c>
    </row>
    <row r="54" spans="2:11" x14ac:dyDescent="0.6">
      <c r="B54" s="40"/>
      <c r="C54" s="41"/>
      <c r="D54" s="41"/>
      <c r="E54" s="41"/>
      <c r="F54" s="42" t="s">
        <v>23</v>
      </c>
      <c r="G54" s="43">
        <v>84</v>
      </c>
      <c r="H54" s="44">
        <v>4</v>
      </c>
      <c r="I54" s="44">
        <v>35</v>
      </c>
      <c r="J54" s="44">
        <v>32</v>
      </c>
      <c r="K54" s="45">
        <v>38.095238095238095</v>
      </c>
    </row>
    <row r="55" spans="2:11" x14ac:dyDescent="0.6">
      <c r="B55" s="40"/>
      <c r="C55" s="41"/>
      <c r="D55" s="41"/>
      <c r="E55" s="41"/>
      <c r="F55" s="42" t="s">
        <v>24</v>
      </c>
      <c r="G55" s="43">
        <v>350</v>
      </c>
      <c r="H55" s="44">
        <v>166</v>
      </c>
      <c r="I55" s="44">
        <v>52</v>
      </c>
      <c r="J55" s="44">
        <v>183</v>
      </c>
      <c r="K55" s="45">
        <v>52.285714285714292</v>
      </c>
    </row>
    <row r="56" spans="2:11" x14ac:dyDescent="0.6">
      <c r="B56" s="40"/>
      <c r="C56" s="41"/>
      <c r="D56" s="41"/>
      <c r="E56" s="41"/>
      <c r="F56" s="42" t="s">
        <v>25</v>
      </c>
      <c r="G56" s="43">
        <v>251</v>
      </c>
      <c r="H56" s="44">
        <v>214</v>
      </c>
      <c r="I56" s="44">
        <v>15</v>
      </c>
      <c r="J56" s="44">
        <v>165</v>
      </c>
      <c r="K56" s="45">
        <v>65.73705179282868</v>
      </c>
    </row>
    <row r="57" spans="2:11" x14ac:dyDescent="0.6">
      <c r="B57" s="40"/>
      <c r="C57" s="41"/>
      <c r="D57" s="41"/>
      <c r="E57" s="41"/>
      <c r="F57" s="42" t="s">
        <v>26</v>
      </c>
      <c r="G57" s="43">
        <v>107</v>
      </c>
      <c r="H57" s="44">
        <v>62</v>
      </c>
      <c r="I57" s="44">
        <v>5</v>
      </c>
      <c r="J57" s="44">
        <v>63</v>
      </c>
      <c r="K57" s="45">
        <v>58.878504672897193</v>
      </c>
    </row>
    <row r="58" spans="2:11" x14ac:dyDescent="0.6">
      <c r="B58" s="40"/>
      <c r="C58" s="41"/>
      <c r="D58" s="41"/>
      <c r="E58" s="41"/>
      <c r="F58" s="42" t="s">
        <v>27</v>
      </c>
      <c r="G58" s="43">
        <v>8</v>
      </c>
      <c r="H58" s="44">
        <v>7</v>
      </c>
      <c r="I58" s="44"/>
      <c r="J58" s="44">
        <v>6</v>
      </c>
      <c r="K58" s="45">
        <v>75</v>
      </c>
    </row>
    <row r="59" spans="2:11" x14ac:dyDescent="0.6">
      <c r="B59" s="40"/>
      <c r="C59" s="41"/>
      <c r="D59" s="41"/>
      <c r="E59" s="41"/>
      <c r="F59" s="42" t="s">
        <v>29</v>
      </c>
      <c r="G59" s="43">
        <v>166</v>
      </c>
      <c r="H59" s="44">
        <v>126</v>
      </c>
      <c r="I59" s="44">
        <v>6</v>
      </c>
      <c r="J59" s="44">
        <v>119</v>
      </c>
      <c r="K59" s="45">
        <v>71.686746987951807</v>
      </c>
    </row>
    <row r="60" spans="2:11" x14ac:dyDescent="0.6">
      <c r="B60" s="40"/>
      <c r="C60" s="41"/>
      <c r="D60" s="41"/>
      <c r="E60" s="41"/>
      <c r="F60" s="42" t="s">
        <v>38</v>
      </c>
      <c r="G60" s="43">
        <v>11</v>
      </c>
      <c r="H60" s="44"/>
      <c r="I60" s="44">
        <v>1</v>
      </c>
      <c r="J60" s="46">
        <v>0</v>
      </c>
      <c r="K60" s="45">
        <v>0</v>
      </c>
    </row>
    <row r="61" spans="2:11" x14ac:dyDescent="0.6">
      <c r="B61" s="40"/>
      <c r="C61" s="41"/>
      <c r="D61" s="41"/>
      <c r="E61" s="41"/>
      <c r="F61" s="42" t="s">
        <v>30</v>
      </c>
      <c r="G61" s="43">
        <v>25</v>
      </c>
      <c r="H61" s="44"/>
      <c r="I61" s="44">
        <v>15</v>
      </c>
      <c r="J61" s="44">
        <v>12</v>
      </c>
      <c r="K61" s="45">
        <v>48</v>
      </c>
    </row>
    <row r="62" spans="2:11" x14ac:dyDescent="0.6">
      <c r="B62" s="40"/>
      <c r="C62" s="41"/>
      <c r="D62" s="41"/>
      <c r="E62" s="41"/>
      <c r="F62" s="42" t="s">
        <v>31</v>
      </c>
      <c r="G62" s="43">
        <v>65</v>
      </c>
      <c r="H62" s="44">
        <v>17</v>
      </c>
      <c r="I62" s="44">
        <v>21</v>
      </c>
      <c r="J62" s="44">
        <v>33</v>
      </c>
      <c r="K62" s="45">
        <v>50.769230769230766</v>
      </c>
    </row>
    <row r="63" spans="2:11" x14ac:dyDescent="0.6">
      <c r="B63" s="35"/>
      <c r="C63" s="36"/>
      <c r="D63" s="36"/>
      <c r="E63" s="36" t="s">
        <v>32</v>
      </c>
      <c r="F63" s="37"/>
      <c r="G63" s="37">
        <v>145</v>
      </c>
      <c r="H63" s="38">
        <v>22</v>
      </c>
      <c r="I63" s="38">
        <v>60</v>
      </c>
      <c r="J63" s="38">
        <v>66</v>
      </c>
      <c r="K63" s="39">
        <v>45.517241379310349</v>
      </c>
    </row>
    <row r="64" spans="2:11" x14ac:dyDescent="0.6">
      <c r="B64" s="40"/>
      <c r="C64" s="41"/>
      <c r="D64" s="41"/>
      <c r="E64" s="41"/>
      <c r="F64" s="42" t="s">
        <v>33</v>
      </c>
      <c r="G64" s="43">
        <v>51</v>
      </c>
      <c r="H64" s="44"/>
      <c r="I64" s="44">
        <v>20</v>
      </c>
      <c r="J64" s="44">
        <v>15</v>
      </c>
      <c r="K64" s="45">
        <v>29.411764705882355</v>
      </c>
    </row>
    <row r="65" spans="1:11" x14ac:dyDescent="0.6">
      <c r="B65" s="40"/>
      <c r="C65" s="41"/>
      <c r="D65" s="41"/>
      <c r="E65" s="41"/>
      <c r="F65" s="42" t="s">
        <v>52</v>
      </c>
      <c r="G65" s="43">
        <v>5</v>
      </c>
      <c r="H65" s="44"/>
      <c r="I65" s="44">
        <v>5</v>
      </c>
      <c r="J65" s="44">
        <v>4</v>
      </c>
      <c r="K65" s="45">
        <v>80</v>
      </c>
    </row>
    <row r="66" spans="1:11" x14ac:dyDescent="0.6">
      <c r="B66" s="40"/>
      <c r="C66" s="41"/>
      <c r="D66" s="41"/>
      <c r="E66" s="41"/>
      <c r="F66" s="42" t="s">
        <v>34</v>
      </c>
      <c r="G66" s="43">
        <v>9</v>
      </c>
      <c r="H66" s="44"/>
      <c r="I66" s="44">
        <v>5</v>
      </c>
      <c r="J66" s="44">
        <v>4</v>
      </c>
      <c r="K66" s="45">
        <v>44.444444444444443</v>
      </c>
    </row>
    <row r="67" spans="1:11" x14ac:dyDescent="0.6">
      <c r="B67" s="40"/>
      <c r="C67" s="41"/>
      <c r="D67" s="41"/>
      <c r="E67" s="41"/>
      <c r="F67" s="42" t="s">
        <v>35</v>
      </c>
      <c r="G67" s="43">
        <v>26</v>
      </c>
      <c r="H67" s="44"/>
      <c r="I67" s="44">
        <v>14</v>
      </c>
      <c r="J67" s="44">
        <v>10</v>
      </c>
      <c r="K67" s="45">
        <v>38.461538461538467</v>
      </c>
    </row>
    <row r="68" spans="1:11" x14ac:dyDescent="0.6">
      <c r="B68" s="40"/>
      <c r="C68" s="41"/>
      <c r="D68" s="41"/>
      <c r="E68" s="41"/>
      <c r="F68" s="42" t="s">
        <v>36</v>
      </c>
      <c r="G68" s="43">
        <v>9</v>
      </c>
      <c r="H68" s="44">
        <v>2</v>
      </c>
      <c r="I68" s="44">
        <v>3</v>
      </c>
      <c r="J68" s="44">
        <v>4</v>
      </c>
      <c r="K68" s="45">
        <v>44.444444444444443</v>
      </c>
    </row>
    <row r="69" spans="1:11" x14ac:dyDescent="0.6">
      <c r="B69" s="40"/>
      <c r="C69" s="41"/>
      <c r="D69" s="41"/>
      <c r="E69" s="41"/>
      <c r="F69" s="42" t="s">
        <v>37</v>
      </c>
      <c r="G69" s="43">
        <v>34</v>
      </c>
      <c r="H69" s="44">
        <v>20</v>
      </c>
      <c r="I69" s="44">
        <v>7</v>
      </c>
      <c r="J69" s="44">
        <v>25</v>
      </c>
      <c r="K69" s="45">
        <v>73.529411764705884</v>
      </c>
    </row>
    <row r="70" spans="1:11" x14ac:dyDescent="0.6">
      <c r="B70" s="40"/>
      <c r="C70" s="41"/>
      <c r="D70" s="41"/>
      <c r="E70" s="41"/>
      <c r="F70" s="42" t="s">
        <v>38</v>
      </c>
      <c r="G70" s="43">
        <v>11</v>
      </c>
      <c r="H70" s="44"/>
      <c r="I70" s="44">
        <v>6</v>
      </c>
      <c r="J70" s="44">
        <v>4</v>
      </c>
      <c r="K70" s="45">
        <v>36.363636363636367</v>
      </c>
    </row>
    <row r="71" spans="1:11" s="56" customFormat="1" ht="20.399999999999999" x14ac:dyDescent="0.55000000000000004">
      <c r="A71" s="53"/>
      <c r="B71" s="35"/>
      <c r="C71" s="36"/>
      <c r="D71" s="36"/>
      <c r="E71" s="36" t="s">
        <v>39</v>
      </c>
      <c r="F71" s="37"/>
      <c r="G71" s="54">
        <v>73</v>
      </c>
      <c r="H71" s="55">
        <v>58</v>
      </c>
      <c r="I71" s="55">
        <v>9</v>
      </c>
      <c r="J71" s="55">
        <v>66</v>
      </c>
      <c r="K71" s="39">
        <v>90.410958904109577</v>
      </c>
    </row>
    <row r="72" spans="1:11" x14ac:dyDescent="0.6">
      <c r="B72" s="40"/>
      <c r="C72" s="41"/>
      <c r="D72" s="41"/>
      <c r="E72" s="41"/>
      <c r="F72" s="42" t="s">
        <v>41</v>
      </c>
      <c r="G72" s="43">
        <v>29</v>
      </c>
      <c r="H72" s="44">
        <v>23</v>
      </c>
      <c r="I72" s="44">
        <v>1</v>
      </c>
      <c r="J72" s="44">
        <v>24</v>
      </c>
      <c r="K72" s="45">
        <v>82.758620689655174</v>
      </c>
    </row>
    <row r="73" spans="1:11" x14ac:dyDescent="0.6">
      <c r="B73" s="40"/>
      <c r="C73" s="41"/>
      <c r="D73" s="41"/>
      <c r="E73" s="41"/>
      <c r="F73" s="42" t="s">
        <v>43</v>
      </c>
      <c r="G73" s="43">
        <v>34</v>
      </c>
      <c r="H73" s="44">
        <v>25</v>
      </c>
      <c r="I73" s="44">
        <v>8</v>
      </c>
      <c r="J73" s="44">
        <v>32</v>
      </c>
      <c r="K73" s="45">
        <v>94.117647058823522</v>
      </c>
    </row>
    <row r="74" spans="1:11" x14ac:dyDescent="0.6">
      <c r="B74" s="40"/>
      <c r="C74" s="41"/>
      <c r="D74" s="41"/>
      <c r="E74" s="41"/>
      <c r="F74" s="42" t="s">
        <v>44</v>
      </c>
      <c r="G74" s="43">
        <v>10</v>
      </c>
      <c r="H74" s="44">
        <v>10</v>
      </c>
      <c r="I74" s="44"/>
      <c r="J74" s="44">
        <v>10</v>
      </c>
      <c r="K74" s="45">
        <v>100</v>
      </c>
    </row>
    <row r="75" spans="1:11" s="56" customFormat="1" ht="20.399999999999999" x14ac:dyDescent="0.55000000000000004">
      <c r="A75" s="53"/>
      <c r="B75" s="35"/>
      <c r="C75" s="36"/>
      <c r="D75" s="36"/>
      <c r="E75" s="36" t="s">
        <v>45</v>
      </c>
      <c r="F75" s="37"/>
      <c r="G75" s="54">
        <v>39</v>
      </c>
      <c r="H75" s="55">
        <v>12</v>
      </c>
      <c r="I75" s="55">
        <v>16</v>
      </c>
      <c r="J75" s="55">
        <v>22</v>
      </c>
      <c r="K75" s="39">
        <v>56.410256410256409</v>
      </c>
    </row>
    <row r="76" spans="1:11" x14ac:dyDescent="0.6">
      <c r="B76" s="40"/>
      <c r="C76" s="41"/>
      <c r="D76" s="41"/>
      <c r="E76" s="41"/>
      <c r="F76" s="42" t="s">
        <v>46</v>
      </c>
      <c r="G76" s="43">
        <v>5</v>
      </c>
      <c r="H76" s="44"/>
      <c r="I76" s="44">
        <v>3</v>
      </c>
      <c r="J76" s="44">
        <v>2</v>
      </c>
      <c r="K76" s="45">
        <v>40</v>
      </c>
    </row>
    <row r="77" spans="1:11" x14ac:dyDescent="0.6">
      <c r="B77" s="40"/>
      <c r="C77" s="41"/>
      <c r="D77" s="41"/>
      <c r="E77" s="41"/>
      <c r="F77" s="42" t="s">
        <v>47</v>
      </c>
      <c r="G77" s="43">
        <v>4</v>
      </c>
      <c r="H77" s="44">
        <v>3</v>
      </c>
      <c r="I77" s="44"/>
      <c r="J77" s="44">
        <v>2</v>
      </c>
      <c r="K77" s="45">
        <v>50</v>
      </c>
    </row>
    <row r="78" spans="1:11" x14ac:dyDescent="0.6">
      <c r="B78" s="40"/>
      <c r="C78" s="41"/>
      <c r="D78" s="41"/>
      <c r="E78" s="41"/>
      <c r="F78" s="42" t="s">
        <v>48</v>
      </c>
      <c r="G78" s="43">
        <v>12</v>
      </c>
      <c r="H78" s="44">
        <v>9</v>
      </c>
      <c r="I78" s="44"/>
      <c r="J78" s="44">
        <v>6</v>
      </c>
      <c r="K78" s="45">
        <v>50</v>
      </c>
    </row>
    <row r="79" spans="1:11" x14ac:dyDescent="0.6">
      <c r="B79" s="40"/>
      <c r="C79" s="41"/>
      <c r="D79" s="41"/>
      <c r="E79" s="41"/>
      <c r="F79" s="42" t="s">
        <v>49</v>
      </c>
      <c r="G79" s="43">
        <v>18</v>
      </c>
      <c r="H79" s="44"/>
      <c r="I79" s="44">
        <v>13</v>
      </c>
      <c r="J79" s="44">
        <v>12</v>
      </c>
      <c r="K79" s="45">
        <v>66.666666666666657</v>
      </c>
    </row>
    <row r="80" spans="1:11" x14ac:dyDescent="0.6">
      <c r="B80" s="30"/>
      <c r="C80" s="31"/>
      <c r="D80" s="31" t="s">
        <v>53</v>
      </c>
      <c r="E80" s="31"/>
      <c r="F80" s="32"/>
      <c r="G80" s="32">
        <v>244</v>
      </c>
      <c r="H80" s="33">
        <v>47</v>
      </c>
      <c r="I80" s="33">
        <v>134</v>
      </c>
      <c r="J80" s="33">
        <v>126</v>
      </c>
      <c r="K80" s="34">
        <v>51.639344262295083</v>
      </c>
    </row>
    <row r="81" spans="1:11" s="56" customFormat="1" ht="20.399999999999999" x14ac:dyDescent="0.55000000000000004">
      <c r="A81" s="53"/>
      <c r="B81" s="35"/>
      <c r="C81" s="36"/>
      <c r="D81" s="36"/>
      <c r="E81" s="36" t="s">
        <v>15</v>
      </c>
      <c r="F81" s="37"/>
      <c r="G81" s="54">
        <v>210</v>
      </c>
      <c r="H81" s="55">
        <v>45</v>
      </c>
      <c r="I81" s="55">
        <v>111</v>
      </c>
      <c r="J81" s="55">
        <v>110</v>
      </c>
      <c r="K81" s="39">
        <v>52.380952380952387</v>
      </c>
    </row>
    <row r="82" spans="1:11" x14ac:dyDescent="0.6">
      <c r="B82" s="40"/>
      <c r="C82" s="41"/>
      <c r="D82" s="41"/>
      <c r="E82" s="41"/>
      <c r="F82" s="42" t="s">
        <v>16</v>
      </c>
      <c r="G82" s="43">
        <v>14</v>
      </c>
      <c r="H82" s="44">
        <v>3</v>
      </c>
      <c r="I82" s="44">
        <v>8</v>
      </c>
      <c r="J82" s="44">
        <v>9</v>
      </c>
      <c r="K82" s="45">
        <v>64.285714285714292</v>
      </c>
    </row>
    <row r="83" spans="1:11" x14ac:dyDescent="0.6">
      <c r="B83" s="40"/>
      <c r="C83" s="41"/>
      <c r="D83" s="41"/>
      <c r="E83" s="41"/>
      <c r="F83" s="42" t="s">
        <v>52</v>
      </c>
      <c r="G83" s="43">
        <v>4</v>
      </c>
      <c r="H83" s="44">
        <v>2</v>
      </c>
      <c r="I83" s="44">
        <v>1</v>
      </c>
      <c r="J83" s="44">
        <v>2</v>
      </c>
      <c r="K83" s="45">
        <v>50</v>
      </c>
    </row>
    <row r="84" spans="1:11" x14ac:dyDescent="0.6">
      <c r="B84" s="40"/>
      <c r="C84" s="41"/>
      <c r="D84" s="41"/>
      <c r="E84" s="41"/>
      <c r="F84" s="42" t="s">
        <v>18</v>
      </c>
      <c r="G84" s="43">
        <v>14</v>
      </c>
      <c r="H84" s="44">
        <v>14</v>
      </c>
      <c r="I84" s="44"/>
      <c r="J84" s="44">
        <v>11</v>
      </c>
      <c r="K84" s="45">
        <v>78.571428571428569</v>
      </c>
    </row>
    <row r="85" spans="1:11" x14ac:dyDescent="0.6">
      <c r="B85" s="40"/>
      <c r="C85" s="41"/>
      <c r="D85" s="41"/>
      <c r="E85" s="41"/>
      <c r="F85" s="42" t="s">
        <v>19</v>
      </c>
      <c r="G85" s="43">
        <v>2</v>
      </c>
      <c r="H85" s="44"/>
      <c r="I85" s="44">
        <v>2</v>
      </c>
      <c r="J85" s="44">
        <v>1</v>
      </c>
      <c r="K85" s="45">
        <v>50</v>
      </c>
    </row>
    <row r="86" spans="1:11" x14ac:dyDescent="0.6">
      <c r="B86" s="40"/>
      <c r="C86" s="41"/>
      <c r="D86" s="41"/>
      <c r="E86" s="41"/>
      <c r="F86" s="42" t="s">
        <v>20</v>
      </c>
      <c r="G86" s="43">
        <v>17</v>
      </c>
      <c r="H86" s="44">
        <v>1</v>
      </c>
      <c r="I86" s="44">
        <v>9</v>
      </c>
      <c r="J86" s="44">
        <v>7</v>
      </c>
      <c r="K86" s="45">
        <v>41.17647058823529</v>
      </c>
    </row>
    <row r="87" spans="1:11" x14ac:dyDescent="0.6">
      <c r="B87" s="40"/>
      <c r="C87" s="41"/>
      <c r="D87" s="41"/>
      <c r="E87" s="41"/>
      <c r="F87" s="42" t="s">
        <v>21</v>
      </c>
      <c r="G87" s="43">
        <v>6</v>
      </c>
      <c r="H87" s="44"/>
      <c r="I87" s="44">
        <v>5</v>
      </c>
      <c r="J87" s="44">
        <v>1</v>
      </c>
      <c r="K87" s="45">
        <v>16.666666666666664</v>
      </c>
    </row>
    <row r="88" spans="1:11" x14ac:dyDescent="0.6">
      <c r="B88" s="40"/>
      <c r="C88" s="41"/>
      <c r="D88" s="41"/>
      <c r="E88" s="41"/>
      <c r="F88" s="42" t="s">
        <v>23</v>
      </c>
      <c r="G88" s="43">
        <v>44</v>
      </c>
      <c r="H88" s="44"/>
      <c r="I88" s="44">
        <v>27</v>
      </c>
      <c r="J88" s="44">
        <v>18</v>
      </c>
      <c r="K88" s="45">
        <v>40.909090909090914</v>
      </c>
    </row>
    <row r="89" spans="1:11" x14ac:dyDescent="0.6">
      <c r="B89" s="40"/>
      <c r="C89" s="41"/>
      <c r="D89" s="41"/>
      <c r="E89" s="41"/>
      <c r="F89" s="42" t="s">
        <v>24</v>
      </c>
      <c r="G89" s="43">
        <v>26</v>
      </c>
      <c r="H89" s="44">
        <v>4</v>
      </c>
      <c r="I89" s="44">
        <v>13</v>
      </c>
      <c r="J89" s="44">
        <v>11</v>
      </c>
      <c r="K89" s="45">
        <v>42.307692307692307</v>
      </c>
    </row>
    <row r="90" spans="1:11" x14ac:dyDescent="0.6">
      <c r="B90" s="40"/>
      <c r="C90" s="41"/>
      <c r="D90" s="41"/>
      <c r="E90" s="41"/>
      <c r="F90" s="42" t="s">
        <v>25</v>
      </c>
      <c r="G90" s="43">
        <v>39</v>
      </c>
      <c r="H90" s="44">
        <v>19</v>
      </c>
      <c r="I90" s="44">
        <v>17</v>
      </c>
      <c r="J90" s="44">
        <v>27</v>
      </c>
      <c r="K90" s="45">
        <v>69.230769230769226</v>
      </c>
    </row>
    <row r="91" spans="1:11" x14ac:dyDescent="0.6">
      <c r="B91" s="40"/>
      <c r="C91" s="41"/>
      <c r="D91" s="41"/>
      <c r="E91" s="41"/>
      <c r="F91" s="42" t="s">
        <v>26</v>
      </c>
      <c r="G91" s="43">
        <v>2</v>
      </c>
      <c r="H91" s="44">
        <v>2</v>
      </c>
      <c r="I91" s="44"/>
      <c r="J91" s="44">
        <v>1</v>
      </c>
      <c r="K91" s="45">
        <v>50</v>
      </c>
    </row>
    <row r="92" spans="1:11" x14ac:dyDescent="0.6">
      <c r="B92" s="40"/>
      <c r="C92" s="41"/>
      <c r="D92" s="41"/>
      <c r="E92" s="41"/>
      <c r="F92" s="42" t="s">
        <v>27</v>
      </c>
      <c r="G92" s="43">
        <v>4</v>
      </c>
      <c r="H92" s="44"/>
      <c r="I92" s="44">
        <v>2</v>
      </c>
      <c r="J92" s="44">
        <v>1</v>
      </c>
      <c r="K92" s="45">
        <v>25</v>
      </c>
    </row>
    <row r="93" spans="1:11" x14ac:dyDescent="0.6">
      <c r="B93" s="40"/>
      <c r="C93" s="41"/>
      <c r="D93" s="41"/>
      <c r="E93" s="41"/>
      <c r="F93" s="42" t="s">
        <v>29</v>
      </c>
      <c r="G93" s="43">
        <v>2</v>
      </c>
      <c r="H93" s="44"/>
      <c r="I93" s="44">
        <v>2</v>
      </c>
      <c r="J93" s="44">
        <v>1</v>
      </c>
      <c r="K93" s="45">
        <v>50</v>
      </c>
    </row>
    <row r="94" spans="1:11" x14ac:dyDescent="0.6">
      <c r="B94" s="40"/>
      <c r="C94" s="41"/>
      <c r="D94" s="41"/>
      <c r="E94" s="41"/>
      <c r="F94" s="42" t="s">
        <v>38</v>
      </c>
      <c r="G94" s="43">
        <v>6</v>
      </c>
      <c r="H94" s="44"/>
      <c r="I94" s="44">
        <v>5</v>
      </c>
      <c r="J94" s="44">
        <v>4</v>
      </c>
      <c r="K94" s="45">
        <v>66.666666666666657</v>
      </c>
    </row>
    <row r="95" spans="1:11" x14ac:dyDescent="0.6">
      <c r="B95" s="40"/>
      <c r="C95" s="41"/>
      <c r="D95" s="41"/>
      <c r="E95" s="41"/>
      <c r="F95" s="42" t="s">
        <v>30</v>
      </c>
      <c r="G95" s="43">
        <v>13</v>
      </c>
      <c r="H95" s="44"/>
      <c r="I95" s="44">
        <v>8</v>
      </c>
      <c r="J95" s="44">
        <v>6</v>
      </c>
      <c r="K95" s="45">
        <v>46.153846153846153</v>
      </c>
    </row>
    <row r="96" spans="1:11" x14ac:dyDescent="0.6">
      <c r="B96" s="40"/>
      <c r="C96" s="41"/>
      <c r="D96" s="41"/>
      <c r="E96" s="41"/>
      <c r="F96" s="42" t="s">
        <v>31</v>
      </c>
      <c r="G96" s="43">
        <v>17</v>
      </c>
      <c r="H96" s="44"/>
      <c r="I96" s="44">
        <v>12</v>
      </c>
      <c r="J96" s="44">
        <v>10</v>
      </c>
      <c r="K96" s="45">
        <v>58.82352941176471</v>
      </c>
    </row>
    <row r="97" spans="1:11" s="56" customFormat="1" ht="20.399999999999999" x14ac:dyDescent="0.55000000000000004">
      <c r="A97" s="53"/>
      <c r="B97" s="35"/>
      <c r="C97" s="36"/>
      <c r="D97" s="36"/>
      <c r="E97" s="36" t="s">
        <v>32</v>
      </c>
      <c r="F97" s="37"/>
      <c r="G97" s="54">
        <v>34</v>
      </c>
      <c r="H97" s="55">
        <v>2</v>
      </c>
      <c r="I97" s="55">
        <v>23</v>
      </c>
      <c r="J97" s="55">
        <v>16</v>
      </c>
      <c r="K97" s="39">
        <v>47.058823529411761</v>
      </c>
    </row>
    <row r="98" spans="1:11" x14ac:dyDescent="0.6">
      <c r="B98" s="40"/>
      <c r="C98" s="41"/>
      <c r="D98" s="41"/>
      <c r="E98" s="41"/>
      <c r="F98" s="42" t="s">
        <v>33</v>
      </c>
      <c r="G98" s="43">
        <v>17</v>
      </c>
      <c r="H98" s="44"/>
      <c r="I98" s="44">
        <v>12</v>
      </c>
      <c r="J98" s="44">
        <v>5</v>
      </c>
      <c r="K98" s="45">
        <v>29.411764705882355</v>
      </c>
    </row>
    <row r="99" spans="1:11" x14ac:dyDescent="0.6">
      <c r="B99" s="40"/>
      <c r="C99" s="41"/>
      <c r="D99" s="41"/>
      <c r="E99" s="41"/>
      <c r="F99" s="42" t="s">
        <v>52</v>
      </c>
      <c r="G99" s="43">
        <v>2</v>
      </c>
      <c r="H99" s="44"/>
      <c r="I99" s="44">
        <v>2</v>
      </c>
      <c r="J99" s="44">
        <v>1</v>
      </c>
      <c r="K99" s="45">
        <v>50</v>
      </c>
    </row>
    <row r="100" spans="1:11" x14ac:dyDescent="0.6">
      <c r="B100" s="40"/>
      <c r="C100" s="41"/>
      <c r="D100" s="41"/>
      <c r="E100" s="41"/>
      <c r="F100" s="42" t="s">
        <v>34</v>
      </c>
      <c r="G100" s="43">
        <v>1</v>
      </c>
      <c r="H100" s="44"/>
      <c r="I100" s="44">
        <v>1</v>
      </c>
      <c r="J100" s="44">
        <v>1</v>
      </c>
      <c r="K100" s="45">
        <v>100</v>
      </c>
    </row>
    <row r="101" spans="1:11" x14ac:dyDescent="0.6">
      <c r="B101" s="40"/>
      <c r="C101" s="41"/>
      <c r="D101" s="41"/>
      <c r="E101" s="41"/>
      <c r="F101" s="42" t="s">
        <v>35</v>
      </c>
      <c r="G101" s="43">
        <v>4</v>
      </c>
      <c r="H101" s="44"/>
      <c r="I101" s="44">
        <v>4</v>
      </c>
      <c r="J101" s="44">
        <v>3</v>
      </c>
      <c r="K101" s="45">
        <v>75</v>
      </c>
    </row>
    <row r="102" spans="1:11" x14ac:dyDescent="0.6">
      <c r="B102" s="40"/>
      <c r="C102" s="41"/>
      <c r="D102" s="41"/>
      <c r="E102" s="41"/>
      <c r="F102" s="42" t="s">
        <v>36</v>
      </c>
      <c r="G102" s="43">
        <v>2</v>
      </c>
      <c r="H102" s="44"/>
      <c r="I102" s="44"/>
      <c r="J102" s="46">
        <v>0</v>
      </c>
      <c r="K102" s="45">
        <v>0</v>
      </c>
    </row>
    <row r="103" spans="1:11" x14ac:dyDescent="0.6">
      <c r="B103" s="40"/>
      <c r="C103" s="41"/>
      <c r="D103" s="41"/>
      <c r="E103" s="41"/>
      <c r="F103" s="42" t="s">
        <v>37</v>
      </c>
      <c r="G103" s="43">
        <v>7</v>
      </c>
      <c r="H103" s="44">
        <v>2</v>
      </c>
      <c r="I103" s="44">
        <v>3</v>
      </c>
      <c r="J103" s="44">
        <v>5</v>
      </c>
      <c r="K103" s="45">
        <v>71.428571428571431</v>
      </c>
    </row>
    <row r="104" spans="1:11" x14ac:dyDescent="0.6">
      <c r="B104" s="40"/>
      <c r="C104" s="41"/>
      <c r="D104" s="41"/>
      <c r="E104" s="41"/>
      <c r="F104" s="42" t="s">
        <v>38</v>
      </c>
      <c r="G104" s="43">
        <v>1</v>
      </c>
      <c r="H104" s="44"/>
      <c r="I104" s="44">
        <v>1</v>
      </c>
      <c r="J104" s="44">
        <v>1</v>
      </c>
      <c r="K104" s="45">
        <v>100</v>
      </c>
    </row>
    <row r="105" spans="1:11" x14ac:dyDescent="0.6">
      <c r="B105" s="30"/>
      <c r="C105" s="31"/>
      <c r="D105" s="31"/>
      <c r="E105" s="31" t="s">
        <v>54</v>
      </c>
      <c r="F105" s="32"/>
      <c r="G105" s="32">
        <v>3</v>
      </c>
      <c r="H105" s="33"/>
      <c r="I105" s="33"/>
      <c r="J105" s="33">
        <v>0</v>
      </c>
      <c r="K105" s="34">
        <v>0</v>
      </c>
    </row>
    <row r="106" spans="1:11" s="57" customFormat="1" ht="20.399999999999999" x14ac:dyDescent="0.55000000000000004">
      <c r="A106" s="53"/>
      <c r="B106" s="35"/>
      <c r="C106" s="36"/>
      <c r="D106" s="36"/>
      <c r="E106" s="36" t="s">
        <v>15</v>
      </c>
      <c r="F106" s="36"/>
      <c r="G106" s="55">
        <v>3</v>
      </c>
      <c r="H106" s="55"/>
      <c r="I106" s="55"/>
      <c r="J106" s="55">
        <v>0</v>
      </c>
      <c r="K106" s="39">
        <v>0</v>
      </c>
    </row>
    <row r="107" spans="1:11" s="61" customFormat="1" x14ac:dyDescent="0.6">
      <c r="A107" s="58"/>
      <c r="B107" s="40"/>
      <c r="C107" s="41"/>
      <c r="D107" s="41"/>
      <c r="E107" s="41" t="s">
        <v>38</v>
      </c>
      <c r="F107" s="41"/>
      <c r="G107" s="59">
        <v>3</v>
      </c>
      <c r="H107" s="59"/>
      <c r="I107" s="59"/>
      <c r="J107" s="59">
        <v>0</v>
      </c>
      <c r="K107" s="60">
        <v>0</v>
      </c>
    </row>
    <row r="108" spans="1:11" s="61" customFormat="1" x14ac:dyDescent="0.6">
      <c r="A108" s="58"/>
      <c r="B108" s="40"/>
      <c r="C108" s="41"/>
      <c r="D108" s="41"/>
      <c r="E108" s="41"/>
      <c r="F108" s="41" t="s">
        <v>55</v>
      </c>
      <c r="G108" s="59">
        <v>3</v>
      </c>
      <c r="H108" s="59"/>
      <c r="I108" s="59"/>
      <c r="J108" s="59">
        <v>0</v>
      </c>
      <c r="K108" s="60">
        <v>0</v>
      </c>
    </row>
    <row r="109" spans="1:11" x14ac:dyDescent="0.6">
      <c r="B109" s="30"/>
      <c r="C109" s="31"/>
      <c r="D109" s="31"/>
      <c r="E109" s="31" t="s">
        <v>56</v>
      </c>
      <c r="F109" s="32"/>
      <c r="G109" s="32">
        <v>22</v>
      </c>
      <c r="H109" s="33"/>
      <c r="I109" s="33"/>
      <c r="J109" s="33">
        <v>0</v>
      </c>
      <c r="K109" s="34">
        <v>0</v>
      </c>
    </row>
    <row r="110" spans="1:11" s="57" customFormat="1" ht="20.399999999999999" x14ac:dyDescent="0.55000000000000004">
      <c r="A110" s="53"/>
      <c r="B110" s="35"/>
      <c r="C110" s="36"/>
      <c r="D110" s="36"/>
      <c r="E110" s="36" t="s">
        <v>15</v>
      </c>
      <c r="F110" s="36"/>
      <c r="G110" s="55">
        <v>22</v>
      </c>
      <c r="H110" s="55"/>
      <c r="I110" s="55"/>
      <c r="J110" s="55">
        <v>0</v>
      </c>
      <c r="K110" s="39">
        <v>0</v>
      </c>
    </row>
    <row r="111" spans="1:11" s="61" customFormat="1" x14ac:dyDescent="0.6">
      <c r="A111" s="58"/>
      <c r="B111" s="40"/>
      <c r="C111" s="41"/>
      <c r="D111" s="41"/>
      <c r="E111" s="41" t="s">
        <v>31</v>
      </c>
      <c r="F111" s="41"/>
      <c r="G111" s="59">
        <v>22</v>
      </c>
      <c r="H111" s="59"/>
      <c r="I111" s="59"/>
      <c r="J111" s="59">
        <v>0</v>
      </c>
      <c r="K111" s="60">
        <v>0</v>
      </c>
    </row>
    <row r="112" spans="1:11" s="61" customFormat="1" x14ac:dyDescent="0.6">
      <c r="A112" s="58"/>
      <c r="B112" s="40"/>
      <c r="C112" s="41"/>
      <c r="D112" s="41"/>
      <c r="E112" s="41"/>
      <c r="F112" s="41" t="s">
        <v>57</v>
      </c>
      <c r="G112" s="59">
        <v>9</v>
      </c>
      <c r="H112" s="59"/>
      <c r="I112" s="59"/>
      <c r="J112" s="59">
        <v>0</v>
      </c>
      <c r="K112" s="60">
        <v>0</v>
      </c>
    </row>
    <row r="113" spans="1:11" s="61" customFormat="1" x14ac:dyDescent="0.6">
      <c r="A113" s="58"/>
      <c r="B113" s="62"/>
      <c r="C113" s="63"/>
      <c r="D113" s="63"/>
      <c r="E113" s="63"/>
      <c r="F113" s="63" t="s">
        <v>58</v>
      </c>
      <c r="G113" s="64">
        <v>13</v>
      </c>
      <c r="H113" s="64"/>
      <c r="I113" s="64"/>
      <c r="J113" s="64">
        <v>0</v>
      </c>
      <c r="K113" s="65">
        <v>0</v>
      </c>
    </row>
    <row r="114" spans="1:11" x14ac:dyDescent="0.6">
      <c r="G114" s="67"/>
      <c r="H114" s="67"/>
      <c r="I114" s="67"/>
      <c r="J114" s="67"/>
      <c r="K114" s="3"/>
    </row>
    <row r="115" spans="1:11" x14ac:dyDescent="0.6">
      <c r="G115" s="67"/>
      <c r="H115" s="67"/>
      <c r="I115" s="67"/>
      <c r="J115" s="67"/>
      <c r="K115" s="3"/>
    </row>
    <row r="116" spans="1:11" x14ac:dyDescent="0.6">
      <c r="G116" s="67"/>
      <c r="H116" s="67"/>
      <c r="I116" s="67"/>
      <c r="J116" s="67"/>
      <c r="K116" s="3"/>
    </row>
    <row r="117" spans="1:11" x14ac:dyDescent="0.6">
      <c r="G117" s="67"/>
      <c r="H117" s="67"/>
      <c r="I117" s="67"/>
      <c r="J117" s="67"/>
      <c r="K117" s="3"/>
    </row>
    <row r="118" spans="1:11" x14ac:dyDescent="0.6">
      <c r="G118" s="67"/>
      <c r="H118" s="67"/>
      <c r="I118" s="67"/>
      <c r="J118" s="67"/>
      <c r="K118" s="3"/>
    </row>
    <row r="119" spans="1:11" x14ac:dyDescent="0.6">
      <c r="G119" s="67"/>
      <c r="H119" s="67"/>
      <c r="I119" s="67"/>
      <c r="J119" s="67"/>
      <c r="K119" s="3"/>
    </row>
    <row r="120" spans="1:11" x14ac:dyDescent="0.6">
      <c r="G120" s="67"/>
      <c r="H120" s="67"/>
      <c r="I120" s="67"/>
      <c r="J120" s="67"/>
      <c r="K120" s="3"/>
    </row>
    <row r="121" spans="1:11" x14ac:dyDescent="0.6">
      <c r="G121" s="67"/>
      <c r="H121" s="67"/>
      <c r="I121" s="67"/>
      <c r="J121" s="67"/>
      <c r="K121" s="3"/>
    </row>
    <row r="122" spans="1:11" x14ac:dyDescent="0.6">
      <c r="G122" s="67"/>
      <c r="H122" s="67"/>
      <c r="I122" s="67"/>
      <c r="J122" s="67"/>
      <c r="K122" s="3"/>
    </row>
    <row r="123" spans="1:11" x14ac:dyDescent="0.6">
      <c r="G123" s="67"/>
      <c r="H123" s="67"/>
      <c r="I123" s="67"/>
      <c r="J123" s="67"/>
      <c r="K123" s="3"/>
    </row>
    <row r="124" spans="1:11" x14ac:dyDescent="0.6">
      <c r="G124" s="67"/>
      <c r="H124" s="67"/>
      <c r="I124" s="67"/>
      <c r="J124" s="67"/>
      <c r="K124" s="3"/>
    </row>
    <row r="125" spans="1:11" x14ac:dyDescent="0.6">
      <c r="G125" s="67"/>
      <c r="H125" s="67"/>
      <c r="I125" s="67"/>
      <c r="J125" s="67"/>
      <c r="K125" s="3"/>
    </row>
    <row r="126" spans="1:11" x14ac:dyDescent="0.6">
      <c r="G126" s="67"/>
      <c r="H126" s="67"/>
      <c r="I126" s="67"/>
      <c r="J126" s="67"/>
      <c r="K126" s="3"/>
    </row>
    <row r="127" spans="1:11" x14ac:dyDescent="0.6">
      <c r="G127" s="67"/>
      <c r="H127" s="67"/>
      <c r="I127" s="67"/>
      <c r="J127" s="67"/>
      <c r="K127" s="3"/>
    </row>
    <row r="128" spans="1:11" x14ac:dyDescent="0.6">
      <c r="G128" s="67"/>
      <c r="H128" s="67"/>
      <c r="I128" s="67"/>
      <c r="J128" s="67"/>
      <c r="K128" s="3"/>
    </row>
    <row r="129" spans="7:11" x14ac:dyDescent="0.6">
      <c r="G129" s="67"/>
      <c r="H129" s="67"/>
      <c r="I129" s="67"/>
      <c r="J129" s="67"/>
      <c r="K129" s="3"/>
    </row>
    <row r="130" spans="7:11" x14ac:dyDescent="0.6">
      <c r="G130" s="67"/>
      <c r="H130" s="67"/>
      <c r="I130" s="67"/>
      <c r="J130" s="67"/>
      <c r="K130" s="3"/>
    </row>
    <row r="131" spans="7:11" x14ac:dyDescent="0.6">
      <c r="G131" s="67"/>
      <c r="H131" s="67"/>
      <c r="I131" s="67"/>
      <c r="J131" s="67"/>
      <c r="K131" s="3"/>
    </row>
    <row r="132" spans="7:11" x14ac:dyDescent="0.6">
      <c r="G132" s="67"/>
      <c r="H132" s="67"/>
      <c r="I132" s="67"/>
      <c r="J132" s="67"/>
      <c r="K132" s="3"/>
    </row>
    <row r="133" spans="7:11" x14ac:dyDescent="0.6">
      <c r="G133" s="67"/>
      <c r="H133" s="67"/>
      <c r="I133" s="67"/>
      <c r="J133" s="67"/>
      <c r="K133" s="3"/>
    </row>
    <row r="134" spans="7:11" x14ac:dyDescent="0.6">
      <c r="G134" s="67"/>
      <c r="H134" s="67"/>
      <c r="I134" s="67"/>
      <c r="J134" s="67"/>
      <c r="K134" s="3"/>
    </row>
    <row r="135" spans="7:11" x14ac:dyDescent="0.6">
      <c r="G135" s="67"/>
      <c r="H135" s="67"/>
      <c r="I135" s="67"/>
      <c r="J135" s="67"/>
      <c r="K135" s="3"/>
    </row>
    <row r="136" spans="7:11" x14ac:dyDescent="0.6">
      <c r="G136" s="67"/>
      <c r="H136" s="67"/>
      <c r="I136" s="67"/>
      <c r="J136" s="67"/>
      <c r="K136" s="3"/>
    </row>
    <row r="137" spans="7:11" x14ac:dyDescent="0.6">
      <c r="G137" s="67"/>
      <c r="H137" s="67"/>
      <c r="I137" s="67"/>
      <c r="J137" s="67"/>
      <c r="K137" s="3"/>
    </row>
    <row r="138" spans="7:11" x14ac:dyDescent="0.6">
      <c r="G138" s="67"/>
      <c r="H138" s="67"/>
      <c r="I138" s="67"/>
      <c r="J138" s="67"/>
      <c r="K138" s="3"/>
    </row>
    <row r="139" spans="7:11" x14ac:dyDescent="0.6">
      <c r="G139" s="67"/>
      <c r="H139" s="67"/>
      <c r="I139" s="67"/>
      <c r="J139" s="67"/>
      <c r="K139" s="3"/>
    </row>
    <row r="140" spans="7:11" x14ac:dyDescent="0.6">
      <c r="G140" s="67"/>
      <c r="H140" s="67"/>
      <c r="I140" s="67"/>
      <c r="J140" s="67"/>
      <c r="K140" s="3"/>
    </row>
    <row r="141" spans="7:11" x14ac:dyDescent="0.6">
      <c r="G141" s="67"/>
      <c r="H141" s="67"/>
      <c r="I141" s="67"/>
      <c r="J141" s="67"/>
      <c r="K141" s="3"/>
    </row>
    <row r="142" spans="7:11" x14ac:dyDescent="0.6">
      <c r="G142" s="67"/>
      <c r="H142" s="67"/>
      <c r="I142" s="67"/>
      <c r="J142" s="67"/>
      <c r="K142" s="3"/>
    </row>
    <row r="143" spans="7:11" x14ac:dyDescent="0.6">
      <c r="G143" s="67"/>
      <c r="H143" s="67"/>
      <c r="I143" s="67"/>
      <c r="J143" s="67"/>
      <c r="K143" s="3"/>
    </row>
    <row r="144" spans="7:11" x14ac:dyDescent="0.6">
      <c r="G144" s="67"/>
      <c r="H144" s="67"/>
      <c r="I144" s="67"/>
      <c r="J144" s="67"/>
      <c r="K144" s="3"/>
    </row>
    <row r="145" spans="7:11" x14ac:dyDescent="0.6">
      <c r="G145" s="67"/>
      <c r="H145" s="67"/>
      <c r="I145" s="67"/>
      <c r="J145" s="67"/>
      <c r="K145" s="3"/>
    </row>
    <row r="146" spans="7:11" x14ac:dyDescent="0.6">
      <c r="G146" s="67"/>
      <c r="H146" s="67"/>
      <c r="I146" s="67"/>
      <c r="J146" s="67"/>
      <c r="K146" s="3"/>
    </row>
    <row r="147" spans="7:11" x14ac:dyDescent="0.6">
      <c r="G147" s="67"/>
      <c r="H147" s="67"/>
      <c r="I147" s="67"/>
      <c r="J147" s="67"/>
      <c r="K147" s="3"/>
    </row>
    <row r="148" spans="7:11" x14ac:dyDescent="0.6">
      <c r="G148" s="67"/>
      <c r="H148" s="67"/>
      <c r="I148" s="67"/>
      <c r="J148" s="67"/>
      <c r="K148" s="3"/>
    </row>
    <row r="149" spans="7:11" x14ac:dyDescent="0.6">
      <c r="G149" s="67"/>
      <c r="H149" s="67"/>
      <c r="I149" s="67"/>
      <c r="J149" s="67"/>
      <c r="K149" s="3"/>
    </row>
    <row r="150" spans="7:11" x14ac:dyDescent="0.6">
      <c r="G150" s="67"/>
      <c r="H150" s="67"/>
      <c r="I150" s="67"/>
      <c r="J150" s="67"/>
      <c r="K150" s="3"/>
    </row>
    <row r="151" spans="7:11" x14ac:dyDescent="0.6">
      <c r="G151" s="67"/>
      <c r="H151" s="67"/>
      <c r="I151" s="67"/>
      <c r="J151" s="67"/>
      <c r="K151" s="3"/>
    </row>
    <row r="152" spans="7:11" x14ac:dyDescent="0.6">
      <c r="G152" s="67"/>
      <c r="H152" s="67"/>
      <c r="I152" s="67"/>
      <c r="J152" s="67"/>
      <c r="K152" s="3"/>
    </row>
    <row r="153" spans="7:11" x14ac:dyDescent="0.6">
      <c r="G153" s="67"/>
      <c r="H153" s="67"/>
      <c r="I153" s="67"/>
      <c r="J153" s="67"/>
      <c r="K153" s="3"/>
    </row>
    <row r="154" spans="7:11" x14ac:dyDescent="0.6">
      <c r="G154" s="67"/>
      <c r="H154" s="67"/>
      <c r="I154" s="67"/>
      <c r="J154" s="67"/>
      <c r="K154" s="3"/>
    </row>
    <row r="155" spans="7:11" x14ac:dyDescent="0.6">
      <c r="G155" s="67"/>
      <c r="H155" s="67"/>
      <c r="I155" s="67"/>
      <c r="J155" s="67"/>
      <c r="K155" s="3"/>
    </row>
    <row r="156" spans="7:11" x14ac:dyDescent="0.6">
      <c r="G156" s="67"/>
      <c r="H156" s="67"/>
      <c r="I156" s="67"/>
      <c r="J156" s="67"/>
      <c r="K156" s="3"/>
    </row>
    <row r="157" spans="7:11" x14ac:dyDescent="0.6">
      <c r="G157" s="67"/>
      <c r="H157" s="67"/>
      <c r="I157" s="67"/>
      <c r="J157" s="67"/>
      <c r="K157" s="3"/>
    </row>
    <row r="158" spans="7:11" x14ac:dyDescent="0.6">
      <c r="G158" s="67"/>
      <c r="H158" s="67"/>
      <c r="I158" s="67"/>
      <c r="J158" s="67"/>
      <c r="K158" s="3"/>
    </row>
    <row r="159" spans="7:11" x14ac:dyDescent="0.6">
      <c r="G159" s="67"/>
      <c r="H159" s="67"/>
      <c r="I159" s="67"/>
      <c r="J159" s="67"/>
      <c r="K159" s="3"/>
    </row>
    <row r="160" spans="7:11" x14ac:dyDescent="0.6">
      <c r="G160" s="67"/>
      <c r="H160" s="67"/>
      <c r="I160" s="67"/>
      <c r="J160" s="67"/>
      <c r="K160" s="3"/>
    </row>
    <row r="161" spans="7:11" x14ac:dyDescent="0.6">
      <c r="G161" s="67"/>
      <c r="H161" s="67"/>
      <c r="I161" s="67"/>
      <c r="J161" s="67"/>
      <c r="K161" s="3"/>
    </row>
    <row r="162" spans="7:11" x14ac:dyDescent="0.6">
      <c r="G162" s="67"/>
      <c r="H162" s="67"/>
      <c r="I162" s="67"/>
      <c r="J162" s="67"/>
      <c r="K162" s="3"/>
    </row>
    <row r="163" spans="7:11" x14ac:dyDescent="0.6">
      <c r="G163" s="67"/>
      <c r="H163" s="67"/>
      <c r="I163" s="67"/>
      <c r="J163" s="67"/>
      <c r="K163" s="3"/>
    </row>
    <row r="164" spans="7:11" x14ac:dyDescent="0.6">
      <c r="G164" s="67"/>
      <c r="H164" s="67"/>
      <c r="I164" s="67"/>
      <c r="J164" s="67"/>
      <c r="K164" s="3"/>
    </row>
    <row r="165" spans="7:11" x14ac:dyDescent="0.6">
      <c r="G165" s="67"/>
      <c r="H165" s="67"/>
      <c r="I165" s="67"/>
      <c r="J165" s="67"/>
      <c r="K165" s="3"/>
    </row>
    <row r="166" spans="7:11" x14ac:dyDescent="0.6">
      <c r="G166" s="67"/>
      <c r="H166" s="67"/>
      <c r="I166" s="67"/>
      <c r="J166" s="67"/>
      <c r="K166" s="3"/>
    </row>
    <row r="167" spans="7:11" x14ac:dyDescent="0.6">
      <c r="G167" s="67"/>
      <c r="H167" s="67"/>
      <c r="I167" s="67"/>
      <c r="J167" s="67"/>
      <c r="K167" s="3"/>
    </row>
    <row r="168" spans="7:11" x14ac:dyDescent="0.6">
      <c r="G168" s="67"/>
      <c r="H168" s="67"/>
      <c r="I168" s="67"/>
      <c r="J168" s="67"/>
      <c r="K168" s="3"/>
    </row>
    <row r="169" spans="7:11" x14ac:dyDescent="0.6">
      <c r="G169" s="67"/>
      <c r="H169" s="67"/>
      <c r="I169" s="67"/>
      <c r="J169" s="67"/>
      <c r="K169" s="3"/>
    </row>
    <row r="170" spans="7:11" x14ac:dyDescent="0.6">
      <c r="G170" s="67"/>
      <c r="H170" s="67"/>
      <c r="I170" s="67"/>
      <c r="J170" s="67"/>
      <c r="K170" s="3"/>
    </row>
    <row r="171" spans="7:11" x14ac:dyDescent="0.6">
      <c r="G171" s="67"/>
      <c r="H171" s="67"/>
      <c r="I171" s="67"/>
      <c r="J171" s="67"/>
      <c r="K171" s="3"/>
    </row>
    <row r="172" spans="7:11" x14ac:dyDescent="0.6">
      <c r="G172" s="67"/>
      <c r="H172" s="67"/>
      <c r="I172" s="67"/>
      <c r="J172" s="67"/>
      <c r="K172" s="3"/>
    </row>
    <row r="173" spans="7:11" x14ac:dyDescent="0.6">
      <c r="G173" s="67"/>
      <c r="H173" s="67"/>
      <c r="I173" s="67"/>
      <c r="J173" s="67"/>
      <c r="K173" s="3"/>
    </row>
    <row r="174" spans="7:11" x14ac:dyDescent="0.6">
      <c r="G174" s="67"/>
      <c r="H174" s="67"/>
      <c r="I174" s="67"/>
      <c r="J174" s="67"/>
      <c r="K174" s="3"/>
    </row>
    <row r="175" spans="7:11" x14ac:dyDescent="0.6">
      <c r="G175" s="67"/>
      <c r="H175" s="67"/>
      <c r="I175" s="67"/>
      <c r="J175" s="67"/>
      <c r="K175" s="3"/>
    </row>
    <row r="176" spans="7:11" x14ac:dyDescent="0.6">
      <c r="G176" s="67"/>
      <c r="H176" s="67"/>
      <c r="I176" s="67"/>
      <c r="J176" s="67"/>
      <c r="K176" s="3"/>
    </row>
    <row r="177" spans="7:11" x14ac:dyDescent="0.6">
      <c r="G177" s="67"/>
      <c r="H177" s="67"/>
      <c r="I177" s="67"/>
      <c r="J177" s="67"/>
      <c r="K177" s="3"/>
    </row>
    <row r="178" spans="7:11" x14ac:dyDescent="0.6">
      <c r="G178" s="67"/>
      <c r="H178" s="67"/>
      <c r="I178" s="67"/>
      <c r="J178" s="67"/>
      <c r="K178" s="3"/>
    </row>
    <row r="179" spans="7:11" x14ac:dyDescent="0.6">
      <c r="G179" s="67"/>
      <c r="H179" s="67"/>
      <c r="I179" s="67"/>
      <c r="J179" s="67"/>
      <c r="K179" s="3"/>
    </row>
    <row r="180" spans="7:11" x14ac:dyDescent="0.6">
      <c r="G180" s="67"/>
      <c r="H180" s="67"/>
      <c r="I180" s="67"/>
      <c r="J180" s="67"/>
      <c r="K180" s="3"/>
    </row>
    <row r="181" spans="7:11" x14ac:dyDescent="0.6">
      <c r="G181" s="67"/>
      <c r="H181" s="67"/>
      <c r="I181" s="67"/>
      <c r="J181" s="67"/>
      <c r="K181" s="3"/>
    </row>
    <row r="182" spans="7:11" x14ac:dyDescent="0.6">
      <c r="G182" s="67"/>
      <c r="H182" s="67"/>
      <c r="I182" s="67"/>
      <c r="J182" s="67"/>
      <c r="K182" s="3"/>
    </row>
    <row r="183" spans="7:11" x14ac:dyDescent="0.6">
      <c r="G183" s="67"/>
      <c r="H183" s="67"/>
      <c r="I183" s="67"/>
      <c r="J183" s="67"/>
      <c r="K183" s="3"/>
    </row>
    <row r="184" spans="7:11" x14ac:dyDescent="0.6">
      <c r="G184" s="67"/>
      <c r="H184" s="67"/>
      <c r="I184" s="67"/>
      <c r="J184" s="67"/>
      <c r="K184" s="3"/>
    </row>
    <row r="185" spans="7:11" x14ac:dyDescent="0.6">
      <c r="G185" s="67"/>
      <c r="H185" s="67"/>
      <c r="I185" s="67"/>
      <c r="J185" s="67"/>
      <c r="K185" s="3"/>
    </row>
    <row r="186" spans="7:11" x14ac:dyDescent="0.6">
      <c r="G186" s="67"/>
      <c r="H186" s="67"/>
      <c r="I186" s="67"/>
      <c r="J186" s="67"/>
      <c r="K186" s="3"/>
    </row>
    <row r="187" spans="7:11" x14ac:dyDescent="0.6">
      <c r="G187" s="67"/>
      <c r="H187" s="67"/>
      <c r="I187" s="67"/>
      <c r="J187" s="67"/>
      <c r="K187" s="3"/>
    </row>
    <row r="188" spans="7:11" x14ac:dyDescent="0.6">
      <c r="G188" s="67"/>
      <c r="H188" s="67"/>
      <c r="I188" s="67"/>
      <c r="J188" s="67"/>
      <c r="K188" s="3"/>
    </row>
    <row r="189" spans="7:11" x14ac:dyDescent="0.6">
      <c r="G189" s="67"/>
      <c r="H189" s="67"/>
      <c r="I189" s="67"/>
      <c r="J189" s="67"/>
      <c r="K189" s="3"/>
    </row>
    <row r="190" spans="7:11" x14ac:dyDescent="0.6">
      <c r="G190" s="67"/>
      <c r="H190" s="67"/>
      <c r="I190" s="67"/>
      <c r="J190" s="67"/>
      <c r="K190" s="3"/>
    </row>
    <row r="191" spans="7:11" x14ac:dyDescent="0.6">
      <c r="G191" s="67"/>
      <c r="H191" s="67"/>
      <c r="I191" s="67"/>
      <c r="J191" s="67"/>
      <c r="K191" s="3"/>
    </row>
    <row r="192" spans="7:11" x14ac:dyDescent="0.6">
      <c r="G192" s="67"/>
      <c r="H192" s="67"/>
      <c r="I192" s="67"/>
      <c r="J192" s="67"/>
      <c r="K192" s="3"/>
    </row>
    <row r="193" spans="7:11" x14ac:dyDescent="0.6">
      <c r="G193" s="67"/>
      <c r="H193" s="67"/>
      <c r="I193" s="67"/>
      <c r="J193" s="67"/>
      <c r="K193" s="3"/>
    </row>
    <row r="194" spans="7:11" x14ac:dyDescent="0.6">
      <c r="G194" s="67"/>
      <c r="H194" s="67"/>
      <c r="I194" s="67"/>
      <c r="J194" s="67"/>
      <c r="K194" s="3"/>
    </row>
    <row r="195" spans="7:11" x14ac:dyDescent="0.6">
      <c r="G195" s="67"/>
      <c r="H195" s="67"/>
      <c r="I195" s="67"/>
      <c r="J195" s="67"/>
      <c r="K195" s="3"/>
    </row>
    <row r="196" spans="7:11" x14ac:dyDescent="0.6">
      <c r="G196" s="67"/>
      <c r="H196" s="67"/>
      <c r="I196" s="67"/>
      <c r="J196" s="67"/>
      <c r="K196" s="3"/>
    </row>
    <row r="197" spans="7:11" x14ac:dyDescent="0.6">
      <c r="G197" s="67"/>
      <c r="H197" s="67"/>
      <c r="I197" s="67"/>
      <c r="J197" s="67"/>
      <c r="K197" s="3"/>
    </row>
    <row r="198" spans="7:11" x14ac:dyDescent="0.6">
      <c r="G198" s="67"/>
      <c r="H198" s="67"/>
      <c r="I198" s="67"/>
      <c r="J198" s="67"/>
      <c r="K198" s="3"/>
    </row>
    <row r="199" spans="7:11" x14ac:dyDescent="0.6">
      <c r="G199" s="67"/>
      <c r="H199" s="67"/>
      <c r="I199" s="67"/>
      <c r="J199" s="67"/>
      <c r="K199" s="3"/>
    </row>
    <row r="200" spans="7:11" x14ac:dyDescent="0.6">
      <c r="G200" s="67"/>
      <c r="H200" s="67"/>
      <c r="I200" s="67"/>
      <c r="J200" s="67"/>
      <c r="K200" s="3"/>
    </row>
    <row r="201" spans="7:11" x14ac:dyDescent="0.6">
      <c r="G201" s="67"/>
      <c r="H201" s="67"/>
      <c r="I201" s="67"/>
      <c r="J201" s="67"/>
      <c r="K201" s="3"/>
    </row>
    <row r="202" spans="7:11" x14ac:dyDescent="0.6">
      <c r="G202" s="67"/>
      <c r="H202" s="67"/>
      <c r="I202" s="67"/>
      <c r="J202" s="67"/>
      <c r="K202" s="3"/>
    </row>
    <row r="203" spans="7:11" x14ac:dyDescent="0.6">
      <c r="G203" s="67"/>
      <c r="H203" s="67"/>
      <c r="I203" s="67"/>
      <c r="J203" s="67"/>
      <c r="K203" s="3"/>
    </row>
    <row r="204" spans="7:11" x14ac:dyDescent="0.6">
      <c r="G204" s="67"/>
      <c r="H204" s="67"/>
      <c r="I204" s="67"/>
      <c r="J204" s="67"/>
      <c r="K204" s="3"/>
    </row>
    <row r="205" spans="7:11" x14ac:dyDescent="0.6">
      <c r="G205" s="67"/>
      <c r="H205" s="67"/>
      <c r="I205" s="67"/>
      <c r="J205" s="67"/>
      <c r="K205" s="3"/>
    </row>
    <row r="206" spans="7:11" x14ac:dyDescent="0.6">
      <c r="G206" s="67"/>
      <c r="H206" s="67"/>
      <c r="I206" s="67"/>
      <c r="J206" s="67"/>
      <c r="K206" s="3"/>
    </row>
    <row r="207" spans="7:11" x14ac:dyDescent="0.6">
      <c r="G207" s="67"/>
      <c r="H207" s="67"/>
      <c r="I207" s="67"/>
      <c r="J207" s="67"/>
      <c r="K207" s="3"/>
    </row>
    <row r="208" spans="7:11" x14ac:dyDescent="0.6">
      <c r="G208" s="67"/>
      <c r="H208" s="67"/>
      <c r="I208" s="67"/>
      <c r="J208" s="67"/>
      <c r="K208" s="3"/>
    </row>
    <row r="209" spans="7:11" x14ac:dyDescent="0.6">
      <c r="G209" s="67"/>
      <c r="H209" s="67"/>
      <c r="I209" s="67"/>
      <c r="J209" s="67"/>
      <c r="K209" s="3"/>
    </row>
    <row r="210" spans="7:11" x14ac:dyDescent="0.6">
      <c r="G210" s="67"/>
      <c r="H210" s="67"/>
      <c r="I210" s="67"/>
      <c r="J210" s="67"/>
      <c r="K210" s="3"/>
    </row>
    <row r="211" spans="7:11" x14ac:dyDescent="0.6">
      <c r="G211" s="67"/>
      <c r="H211" s="67"/>
      <c r="I211" s="67"/>
      <c r="J211" s="67"/>
      <c r="K211" s="3"/>
    </row>
  </sheetData>
  <pageMargins left="0.59055118110236227" right="0.59055118110236227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3.5ทำงานในภูมิภาค_รุ่น2565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pattra wanitchanon</dc:creator>
  <cp:lastModifiedBy>panida gullapat</cp:lastModifiedBy>
  <dcterms:created xsi:type="dcterms:W3CDTF">2024-07-01T04:21:30Z</dcterms:created>
  <dcterms:modified xsi:type="dcterms:W3CDTF">2024-07-10T02:34:10Z</dcterms:modified>
</cp:coreProperties>
</file>