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engsri\Downloads\"/>
    </mc:Choice>
  </mc:AlternateContent>
  <xr:revisionPtr revIDLastSave="0" documentId="13_ncr:1_{34503DDA-0F75-4C5F-96AB-38CB57F5021A}" xr6:coauthVersionLast="47" xr6:coauthVersionMax="47" xr10:uidLastSave="{00000000-0000-0000-0000-000000000000}"/>
  <bookViews>
    <workbookView xWindow="-120" yWindow="-120" windowWidth="29040" windowHeight="15840" xr2:uid="{1A9D7AE6-295F-44E0-868C-57905CE9AFEA}"/>
  </bookViews>
  <sheets>
    <sheet name="ตัวบ่งชี้ 2.2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'ตัวบ่งชี้ 2.2'!$A$1:$Q$221</definedName>
    <definedName name="aaa" localSheetId="0">#REF!</definedName>
    <definedName name="aaa">#REF!</definedName>
    <definedName name="dbo_fulltime_Query" localSheetId="0">#REF!</definedName>
    <definedName name="dbo_fulltime_Query">#REF!</definedName>
    <definedName name="_xlnm.Print_Area" localSheetId="0">'ตัวบ่งชี้ 2.2'!$A$1:$P$221</definedName>
    <definedName name="_xlnm.Print_Titles" localSheetId="0">'ตัวบ่งชี้ 2.2'!$2:$4</definedName>
    <definedName name="REF_CURR" localSheetId="0">#REF!</definedName>
    <definedName name="REF_CURR">#REF!</definedName>
    <definedName name="REF_CURR_LANG" localSheetId="0">#REF!</definedName>
    <definedName name="REF_CURR_LANG">#REF!</definedName>
    <definedName name="REF_FAC" localSheetId="0">#REF!</definedName>
    <definedName name="REF_FAC">#REF!</definedName>
    <definedName name="REF_GENDER" localSheetId="0">#REF!</definedName>
    <definedName name="REF_GENDER">#REF!</definedName>
    <definedName name="REF_ISCED" localSheetId="0">#REF!</definedName>
    <definedName name="REF_ISCED">#REF!</definedName>
    <definedName name="REF_LEV" localSheetId="0">#REF!</definedName>
    <definedName name="REF_LEV">#REF!</definedName>
    <definedName name="REF_POSITION" localSheetId="0">'[2]10.REF_POSITION'!#REF!</definedName>
    <definedName name="REF_POSITION">'[2]10.REF_POSITION'!#REF!</definedName>
    <definedName name="REF_POSTYPE" localSheetId="0">#REF!</definedName>
    <definedName name="REF_POSTYPE">#REF!</definedName>
    <definedName name="REF_PROGRAM" localSheetId="0">#REF!</definedName>
    <definedName name="REF_PROGRAM">#REF!</definedName>
    <definedName name="REF_PROGRAM_53" localSheetId="0">#REF!</definedName>
    <definedName name="REF_PROGRAM_53">#REF!</definedName>
    <definedName name="REF_RELIGION" localSheetId="0">#REF!</definedName>
    <definedName name="REF_RELIGION">#REF!</definedName>
    <definedName name="REF_STUDY_TYPE" localSheetId="0">#REF!</definedName>
    <definedName name="REF_STUDY_TYPE">#REF!</definedName>
    <definedName name="REF_UNIV" localSheetId="0">#REF!</definedName>
    <definedName name="REF_UNIV">#REF!</definedName>
    <definedName name="REF_ZIPCODE" localSheetId="0">#REF!</definedName>
    <definedName name="REF_ZIPCODE">#REF!</definedName>
    <definedName name="S_G50_51" localSheetId="0">[3]data50_ตรี!#REF!</definedName>
    <definedName name="S_G50_51">[4]data50_ตรี!#REF!</definedName>
    <definedName name="tbl_main" localSheetId="0">#REF!</definedName>
    <definedName name="tbl_main">#REF!</definedName>
    <definedName name="ข้อมูลตรีเพื่อตรวจสอบฐานภาวะหางานทำ_พี่แมว" localSheetId="0">#REF!</definedName>
    <definedName name="ข้อมูลตรีเพื่อตรวจสอบฐานภาวะหางานทำ_พี่แมว">#REF!</definedName>
    <definedName name="ตรี_กพรปี2557">[5]ตรี_กพรปี2557!$A$1:$Z$16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1" i="1" l="1"/>
  <c r="P221" i="1" s="1"/>
  <c r="L220" i="1"/>
  <c r="P220" i="1" s="1"/>
  <c r="L219" i="1"/>
  <c r="P219" i="1" s="1"/>
  <c r="L218" i="1"/>
  <c r="P218" i="1" s="1"/>
  <c r="L217" i="1"/>
  <c r="P217" i="1" s="1"/>
  <c r="L216" i="1"/>
  <c r="P216" i="1" s="1"/>
  <c r="L215" i="1"/>
  <c r="P215" i="1" s="1"/>
  <c r="L214" i="1"/>
  <c r="P214" i="1" s="1"/>
  <c r="L213" i="1"/>
  <c r="P213" i="1" s="1"/>
  <c r="L212" i="1"/>
  <c r="P212" i="1" s="1"/>
  <c r="L211" i="1"/>
  <c r="P211" i="1" s="1"/>
  <c r="L210" i="1"/>
  <c r="P210" i="1" s="1"/>
  <c r="L209" i="1"/>
  <c r="P209" i="1" s="1"/>
  <c r="L208" i="1"/>
  <c r="P208" i="1" s="1"/>
  <c r="L207" i="1"/>
  <c r="P207" i="1" s="1"/>
  <c r="L206" i="1"/>
  <c r="P206" i="1" s="1"/>
  <c r="L205" i="1"/>
  <c r="P205" i="1" s="1"/>
  <c r="L204" i="1"/>
  <c r="P204" i="1" s="1"/>
  <c r="L203" i="1"/>
  <c r="P203" i="1" s="1"/>
  <c r="L202" i="1"/>
  <c r="P202" i="1" s="1"/>
  <c r="L201" i="1"/>
  <c r="P201" i="1" s="1"/>
  <c r="L200" i="1"/>
  <c r="P200" i="1" s="1"/>
  <c r="L199" i="1"/>
  <c r="P199" i="1" s="1"/>
  <c r="L198" i="1"/>
  <c r="P198" i="1" s="1"/>
  <c r="L197" i="1"/>
  <c r="P197" i="1" s="1"/>
  <c r="L196" i="1"/>
  <c r="P196" i="1" s="1"/>
  <c r="L195" i="1"/>
  <c r="P195" i="1" s="1"/>
  <c r="L194" i="1"/>
  <c r="P194" i="1" s="1"/>
  <c r="L193" i="1"/>
  <c r="P193" i="1" s="1"/>
  <c r="L192" i="1"/>
  <c r="P192" i="1" s="1"/>
  <c r="L191" i="1"/>
  <c r="P191" i="1" s="1"/>
  <c r="L190" i="1"/>
  <c r="P190" i="1" s="1"/>
  <c r="L189" i="1"/>
  <c r="P189" i="1" s="1"/>
  <c r="L188" i="1"/>
  <c r="P188" i="1" s="1"/>
  <c r="L187" i="1"/>
  <c r="P187" i="1" s="1"/>
  <c r="L186" i="1"/>
  <c r="P186" i="1" s="1"/>
  <c r="L185" i="1"/>
  <c r="P185" i="1" s="1"/>
  <c r="L184" i="1"/>
  <c r="P184" i="1" s="1"/>
  <c r="L183" i="1"/>
  <c r="P183" i="1" s="1"/>
  <c r="L182" i="1"/>
  <c r="P182" i="1" s="1"/>
  <c r="L181" i="1"/>
  <c r="P181" i="1" s="1"/>
  <c r="L180" i="1"/>
  <c r="P180" i="1" s="1"/>
  <c r="L179" i="1"/>
  <c r="P179" i="1" s="1"/>
  <c r="L178" i="1"/>
  <c r="P178" i="1" s="1"/>
  <c r="L177" i="1"/>
  <c r="P177" i="1" s="1"/>
  <c r="L176" i="1"/>
  <c r="P176" i="1" s="1"/>
  <c r="L175" i="1"/>
  <c r="P175" i="1" s="1"/>
  <c r="L174" i="1"/>
  <c r="P174" i="1" s="1"/>
  <c r="L173" i="1"/>
  <c r="P173" i="1" s="1"/>
  <c r="L172" i="1"/>
  <c r="P172" i="1" s="1"/>
  <c r="L171" i="1"/>
  <c r="P171" i="1" s="1"/>
  <c r="L170" i="1"/>
  <c r="P170" i="1" s="1"/>
  <c r="L169" i="1"/>
  <c r="P169" i="1" s="1"/>
  <c r="L168" i="1"/>
  <c r="P168" i="1" s="1"/>
  <c r="L167" i="1"/>
  <c r="P167" i="1" s="1"/>
  <c r="L166" i="1"/>
  <c r="P166" i="1" s="1"/>
  <c r="L165" i="1"/>
  <c r="P165" i="1" s="1"/>
  <c r="L164" i="1"/>
  <c r="P164" i="1" s="1"/>
  <c r="L163" i="1"/>
  <c r="N162" i="1"/>
  <c r="L162" i="1"/>
  <c r="P162" i="1" s="1"/>
  <c r="N161" i="1"/>
  <c r="L161" i="1"/>
  <c r="P161" i="1" s="1"/>
  <c r="N160" i="1"/>
  <c r="L160" i="1"/>
  <c r="P160" i="1" s="1"/>
  <c r="N159" i="1"/>
  <c r="L159" i="1"/>
  <c r="P159" i="1" s="1"/>
  <c r="N158" i="1"/>
  <c r="L158" i="1"/>
  <c r="P158" i="1" s="1"/>
  <c r="N157" i="1"/>
  <c r="L157" i="1"/>
  <c r="P157" i="1" s="1"/>
  <c r="N156" i="1"/>
  <c r="L156" i="1"/>
  <c r="P156" i="1" s="1"/>
  <c r="N155" i="1"/>
  <c r="L155" i="1"/>
  <c r="P155" i="1" s="1"/>
  <c r="N154" i="1"/>
  <c r="L154" i="1"/>
  <c r="P154" i="1" s="1"/>
  <c r="N153" i="1"/>
  <c r="L153" i="1"/>
  <c r="P153" i="1" s="1"/>
  <c r="N152" i="1"/>
  <c r="L152" i="1"/>
  <c r="P152" i="1" s="1"/>
  <c r="N151" i="1"/>
  <c r="L151" i="1"/>
  <c r="P151" i="1" s="1"/>
  <c r="N150" i="1"/>
  <c r="L150" i="1"/>
  <c r="P150" i="1" s="1"/>
  <c r="N149" i="1"/>
  <c r="L149" i="1"/>
  <c r="P149" i="1" s="1"/>
  <c r="N148" i="1"/>
  <c r="L148" i="1"/>
  <c r="P148" i="1" s="1"/>
  <c r="N147" i="1"/>
  <c r="L147" i="1"/>
  <c r="P147" i="1" s="1"/>
  <c r="N146" i="1"/>
  <c r="L146" i="1"/>
  <c r="P146" i="1" s="1"/>
  <c r="N145" i="1"/>
  <c r="L145" i="1"/>
  <c r="P145" i="1" s="1"/>
  <c r="N144" i="1"/>
  <c r="L144" i="1"/>
  <c r="P144" i="1" s="1"/>
  <c r="N143" i="1"/>
  <c r="L143" i="1"/>
  <c r="P143" i="1" s="1"/>
  <c r="N142" i="1"/>
  <c r="L142" i="1"/>
  <c r="P142" i="1" s="1"/>
  <c r="N141" i="1"/>
  <c r="L141" i="1"/>
  <c r="P141" i="1" s="1"/>
  <c r="N140" i="1"/>
  <c r="L140" i="1"/>
  <c r="P140" i="1" s="1"/>
  <c r="N139" i="1"/>
  <c r="L139" i="1"/>
  <c r="P139" i="1" s="1"/>
  <c r="N138" i="1"/>
  <c r="L138" i="1"/>
  <c r="P138" i="1" s="1"/>
  <c r="N137" i="1"/>
  <c r="L137" i="1"/>
  <c r="P137" i="1" s="1"/>
  <c r="N136" i="1"/>
  <c r="L136" i="1"/>
  <c r="P136" i="1" s="1"/>
  <c r="N135" i="1"/>
  <c r="L135" i="1"/>
  <c r="P135" i="1" s="1"/>
  <c r="N134" i="1"/>
  <c r="L134" i="1"/>
  <c r="P134" i="1" s="1"/>
  <c r="N133" i="1"/>
  <c r="L133" i="1"/>
  <c r="P133" i="1" s="1"/>
  <c r="N132" i="1"/>
  <c r="L132" i="1"/>
  <c r="P132" i="1" s="1"/>
  <c r="N131" i="1"/>
  <c r="L131" i="1"/>
  <c r="P131" i="1" s="1"/>
  <c r="N130" i="1"/>
  <c r="L130" i="1"/>
  <c r="P130" i="1" s="1"/>
  <c r="N129" i="1"/>
  <c r="L129" i="1"/>
  <c r="P129" i="1" s="1"/>
  <c r="N128" i="1"/>
  <c r="L128" i="1"/>
  <c r="P128" i="1" s="1"/>
  <c r="N127" i="1"/>
  <c r="L127" i="1"/>
  <c r="P127" i="1" s="1"/>
  <c r="N126" i="1"/>
  <c r="L126" i="1"/>
  <c r="P126" i="1" s="1"/>
  <c r="N125" i="1"/>
  <c r="L125" i="1"/>
  <c r="P125" i="1" s="1"/>
  <c r="N124" i="1"/>
  <c r="L124" i="1"/>
  <c r="P124" i="1" s="1"/>
  <c r="N123" i="1"/>
  <c r="L123" i="1"/>
  <c r="P123" i="1" s="1"/>
  <c r="N122" i="1"/>
  <c r="L122" i="1"/>
  <c r="P122" i="1" s="1"/>
  <c r="N121" i="1"/>
  <c r="L121" i="1"/>
  <c r="P121" i="1" s="1"/>
  <c r="N120" i="1"/>
  <c r="L120" i="1"/>
  <c r="P120" i="1" s="1"/>
  <c r="N119" i="1"/>
  <c r="L119" i="1"/>
  <c r="P119" i="1" s="1"/>
  <c r="N118" i="1"/>
  <c r="L118" i="1"/>
  <c r="P118" i="1" s="1"/>
  <c r="N117" i="1"/>
  <c r="L117" i="1"/>
  <c r="P117" i="1" s="1"/>
  <c r="N116" i="1"/>
  <c r="L116" i="1"/>
  <c r="P116" i="1" s="1"/>
  <c r="N115" i="1"/>
  <c r="L115" i="1"/>
  <c r="P115" i="1" s="1"/>
  <c r="L114" i="1"/>
  <c r="P113" i="1"/>
  <c r="N113" i="1"/>
  <c r="L113" i="1"/>
  <c r="L112" i="1"/>
  <c r="N112" i="1" s="1"/>
  <c r="P111" i="1"/>
  <c r="N111" i="1"/>
  <c r="L111" i="1"/>
  <c r="P110" i="1"/>
  <c r="N110" i="1"/>
  <c r="L110" i="1"/>
  <c r="P109" i="1"/>
  <c r="N109" i="1"/>
  <c r="L109" i="1"/>
  <c r="L108" i="1"/>
  <c r="N108" i="1" s="1"/>
  <c r="P107" i="1"/>
  <c r="N107" i="1"/>
  <c r="L107" i="1"/>
  <c r="P106" i="1"/>
  <c r="N106" i="1"/>
  <c r="L106" i="1"/>
  <c r="P105" i="1"/>
  <c r="N105" i="1"/>
  <c r="L105" i="1"/>
  <c r="L104" i="1"/>
  <c r="N104" i="1" s="1"/>
  <c r="P103" i="1"/>
  <c r="N103" i="1"/>
  <c r="L103" i="1"/>
  <c r="P102" i="1"/>
  <c r="N102" i="1"/>
  <c r="L102" i="1"/>
  <c r="P101" i="1"/>
  <c r="N101" i="1"/>
  <c r="L101" i="1"/>
  <c r="L100" i="1"/>
  <c r="N100" i="1" s="1"/>
  <c r="P99" i="1"/>
  <c r="N99" i="1"/>
  <c r="L99" i="1"/>
  <c r="P98" i="1"/>
  <c r="L98" i="1"/>
  <c r="N98" i="1" s="1"/>
  <c r="P97" i="1"/>
  <c r="N97" i="1"/>
  <c r="L97" i="1"/>
  <c r="L96" i="1"/>
  <c r="N96" i="1" s="1"/>
  <c r="P95" i="1"/>
  <c r="N95" i="1"/>
  <c r="L95" i="1"/>
  <c r="P94" i="1"/>
  <c r="L94" i="1"/>
  <c r="N94" i="1" s="1"/>
  <c r="P93" i="1"/>
  <c r="N93" i="1"/>
  <c r="L93" i="1"/>
  <c r="L92" i="1"/>
  <c r="N92" i="1" s="1"/>
  <c r="P91" i="1"/>
  <c r="N91" i="1"/>
  <c r="L91" i="1"/>
  <c r="P90" i="1"/>
  <c r="L90" i="1"/>
  <c r="N90" i="1" s="1"/>
  <c r="P89" i="1"/>
  <c r="N89" i="1"/>
  <c r="L89" i="1"/>
  <c r="L88" i="1"/>
  <c r="N88" i="1" s="1"/>
  <c r="P87" i="1"/>
  <c r="N87" i="1"/>
  <c r="L87" i="1"/>
  <c r="P86" i="1"/>
  <c r="L86" i="1"/>
  <c r="N86" i="1" s="1"/>
  <c r="P85" i="1"/>
  <c r="N85" i="1"/>
  <c r="L85" i="1"/>
  <c r="L84" i="1"/>
  <c r="N84" i="1" s="1"/>
  <c r="P83" i="1"/>
  <c r="N83" i="1"/>
  <c r="L83" i="1"/>
  <c r="P82" i="1"/>
  <c r="L82" i="1"/>
  <c r="N82" i="1" s="1"/>
  <c r="P81" i="1"/>
  <c r="N81" i="1"/>
  <c r="L81" i="1"/>
  <c r="L80" i="1"/>
  <c r="N80" i="1" s="1"/>
  <c r="P79" i="1"/>
  <c r="N79" i="1"/>
  <c r="L79" i="1"/>
  <c r="P78" i="1"/>
  <c r="L78" i="1"/>
  <c r="N78" i="1" s="1"/>
  <c r="P77" i="1"/>
  <c r="N77" i="1"/>
  <c r="L77" i="1"/>
  <c r="L76" i="1"/>
  <c r="N76" i="1" s="1"/>
  <c r="P75" i="1"/>
  <c r="N75" i="1"/>
  <c r="L75" i="1"/>
  <c r="P74" i="1"/>
  <c r="L74" i="1"/>
  <c r="N74" i="1" s="1"/>
  <c r="P73" i="1"/>
  <c r="N73" i="1"/>
  <c r="L73" i="1"/>
  <c r="L72" i="1"/>
  <c r="N72" i="1" s="1"/>
  <c r="P71" i="1"/>
  <c r="L71" i="1"/>
  <c r="N71" i="1" s="1"/>
  <c r="P70" i="1"/>
  <c r="L70" i="1"/>
  <c r="N70" i="1" s="1"/>
  <c r="P69" i="1"/>
  <c r="N69" i="1"/>
  <c r="L69" i="1"/>
  <c r="L68" i="1"/>
  <c r="N68" i="1" s="1"/>
  <c r="P67" i="1"/>
  <c r="L67" i="1"/>
  <c r="N67" i="1" s="1"/>
  <c r="P66" i="1"/>
  <c r="L66" i="1"/>
  <c r="N66" i="1" s="1"/>
  <c r="P65" i="1"/>
  <c r="N65" i="1"/>
  <c r="L65" i="1"/>
  <c r="L64" i="1"/>
  <c r="N64" i="1" s="1"/>
  <c r="P63" i="1"/>
  <c r="L63" i="1"/>
  <c r="N63" i="1" s="1"/>
  <c r="P62" i="1"/>
  <c r="L62" i="1"/>
  <c r="N62" i="1" s="1"/>
  <c r="P61" i="1"/>
  <c r="N61" i="1"/>
  <c r="L61" i="1"/>
  <c r="L60" i="1"/>
  <c r="N60" i="1" s="1"/>
  <c r="P59" i="1"/>
  <c r="L59" i="1"/>
  <c r="N59" i="1" s="1"/>
  <c r="P58" i="1"/>
  <c r="L58" i="1"/>
  <c r="N58" i="1" s="1"/>
  <c r="P57" i="1"/>
  <c r="N57" i="1"/>
  <c r="L57" i="1"/>
  <c r="L56" i="1"/>
  <c r="N56" i="1" s="1"/>
  <c r="P55" i="1"/>
  <c r="L55" i="1"/>
  <c r="N55" i="1" s="1"/>
  <c r="P54" i="1"/>
  <c r="L54" i="1"/>
  <c r="N54" i="1" s="1"/>
  <c r="P53" i="1"/>
  <c r="N53" i="1"/>
  <c r="L53" i="1"/>
  <c r="L52" i="1"/>
  <c r="N52" i="1" s="1"/>
  <c r="P51" i="1"/>
  <c r="L51" i="1"/>
  <c r="N51" i="1" s="1"/>
  <c r="P50" i="1"/>
  <c r="L50" i="1"/>
  <c r="N50" i="1" s="1"/>
  <c r="P49" i="1"/>
  <c r="N49" i="1"/>
  <c r="L49" i="1"/>
  <c r="L48" i="1"/>
  <c r="N48" i="1" s="1"/>
  <c r="P47" i="1"/>
  <c r="L47" i="1"/>
  <c r="N47" i="1" s="1"/>
  <c r="P46" i="1"/>
  <c r="L46" i="1"/>
  <c r="N46" i="1" s="1"/>
  <c r="P45" i="1"/>
  <c r="N45" i="1"/>
  <c r="L45" i="1"/>
  <c r="L44" i="1"/>
  <c r="N44" i="1" s="1"/>
  <c r="P43" i="1"/>
  <c r="L43" i="1"/>
  <c r="N43" i="1" s="1"/>
  <c r="P42" i="1"/>
  <c r="L42" i="1"/>
  <c r="N42" i="1" s="1"/>
  <c r="P41" i="1"/>
  <c r="N41" i="1"/>
  <c r="L41" i="1"/>
  <c r="L40" i="1"/>
  <c r="N40" i="1" s="1"/>
  <c r="L39" i="1"/>
  <c r="L38" i="1"/>
  <c r="P38" i="1" s="1"/>
  <c r="L37" i="1"/>
  <c r="P37" i="1" s="1"/>
  <c r="L36" i="1"/>
  <c r="P36" i="1" s="1"/>
  <c r="N35" i="1"/>
  <c r="L35" i="1"/>
  <c r="P35" i="1" s="1"/>
  <c r="L34" i="1"/>
  <c r="P34" i="1" s="1"/>
  <c r="L33" i="1"/>
  <c r="P33" i="1" s="1"/>
  <c r="L32" i="1"/>
  <c r="P32" i="1" s="1"/>
  <c r="N31" i="1"/>
  <c r="L31" i="1"/>
  <c r="P31" i="1" s="1"/>
  <c r="L30" i="1"/>
  <c r="P30" i="1" s="1"/>
  <c r="L29" i="1"/>
  <c r="P29" i="1" s="1"/>
  <c r="L28" i="1"/>
  <c r="P28" i="1" s="1"/>
  <c r="N27" i="1"/>
  <c r="L27" i="1"/>
  <c r="P27" i="1" s="1"/>
  <c r="L26" i="1"/>
  <c r="P26" i="1" s="1"/>
  <c r="L25" i="1"/>
  <c r="P25" i="1" s="1"/>
  <c r="L24" i="1"/>
  <c r="P24" i="1" s="1"/>
  <c r="N23" i="1"/>
  <c r="L23" i="1"/>
  <c r="P23" i="1" s="1"/>
  <c r="L22" i="1"/>
  <c r="P22" i="1" s="1"/>
  <c r="L21" i="1"/>
  <c r="P21" i="1" s="1"/>
  <c r="L20" i="1"/>
  <c r="P20" i="1" s="1"/>
  <c r="N19" i="1"/>
  <c r="L19" i="1"/>
  <c r="P19" i="1" s="1"/>
  <c r="L18" i="1"/>
  <c r="P18" i="1" s="1"/>
  <c r="L17" i="1"/>
  <c r="P17" i="1" s="1"/>
  <c r="L16" i="1"/>
  <c r="P16" i="1" s="1"/>
  <c r="N15" i="1"/>
  <c r="L15" i="1"/>
  <c r="P15" i="1" s="1"/>
  <c r="L14" i="1"/>
  <c r="P14" i="1" s="1"/>
  <c r="L13" i="1"/>
  <c r="P13" i="1" s="1"/>
  <c r="L12" i="1"/>
  <c r="P12" i="1" s="1"/>
  <c r="N11" i="1"/>
  <c r="L11" i="1"/>
  <c r="P11" i="1" s="1"/>
  <c r="L10" i="1"/>
  <c r="P10" i="1" s="1"/>
  <c r="L9" i="1"/>
  <c r="P9" i="1" s="1"/>
  <c r="L8" i="1"/>
  <c r="P8" i="1" s="1"/>
  <c r="N7" i="1"/>
  <c r="L7" i="1"/>
  <c r="P7" i="1" s="1"/>
  <c r="L6" i="1"/>
  <c r="P6" i="1" s="1"/>
  <c r="L5" i="1"/>
  <c r="P5" i="1" s="1"/>
  <c r="P40" i="1" l="1"/>
  <c r="P44" i="1"/>
  <c r="P48" i="1"/>
  <c r="P52" i="1"/>
  <c r="P56" i="1"/>
  <c r="P60" i="1"/>
  <c r="P64" i="1"/>
  <c r="P68" i="1"/>
  <c r="P72" i="1"/>
  <c r="P76" i="1"/>
  <c r="P80" i="1"/>
  <c r="P84" i="1"/>
  <c r="P88" i="1"/>
  <c r="P92" i="1"/>
  <c r="P96" i="1"/>
  <c r="P100" i="1"/>
  <c r="P104" i="1"/>
  <c r="P108" i="1"/>
  <c r="P112" i="1"/>
  <c r="N8" i="1"/>
  <c r="N12" i="1"/>
  <c r="N16" i="1"/>
  <c r="N20" i="1"/>
  <c r="N24" i="1"/>
  <c r="N28" i="1"/>
  <c r="N32" i="1"/>
  <c r="N36" i="1"/>
  <c r="N166" i="1"/>
  <c r="N170" i="1"/>
  <c r="N174" i="1"/>
  <c r="N178" i="1"/>
  <c r="N182" i="1"/>
  <c r="N186" i="1"/>
  <c r="N190" i="1"/>
  <c r="N194" i="1"/>
  <c r="N198" i="1"/>
  <c r="N202" i="1"/>
  <c r="N206" i="1"/>
  <c r="N210" i="1"/>
  <c r="N214" i="1"/>
  <c r="N218" i="1"/>
  <c r="N5" i="1"/>
  <c r="N9" i="1"/>
  <c r="N13" i="1"/>
  <c r="N17" i="1"/>
  <c r="N21" i="1"/>
  <c r="N25" i="1"/>
  <c r="N29" i="1"/>
  <c r="N33" i="1"/>
  <c r="N37" i="1"/>
  <c r="N167" i="1"/>
  <c r="N171" i="1"/>
  <c r="N175" i="1"/>
  <c r="N179" i="1"/>
  <c r="N183" i="1"/>
  <c r="N187" i="1"/>
  <c r="N191" i="1"/>
  <c r="N195" i="1"/>
  <c r="N199" i="1"/>
  <c r="N203" i="1"/>
  <c r="N207" i="1"/>
  <c r="N211" i="1"/>
  <c r="N215" i="1"/>
  <c r="N219" i="1"/>
  <c r="N6" i="1"/>
  <c r="N10" i="1"/>
  <c r="N14" i="1"/>
  <c r="N18" i="1"/>
  <c r="N22" i="1"/>
  <c r="N26" i="1"/>
  <c r="N30" i="1"/>
  <c r="N34" i="1"/>
  <c r="N38" i="1"/>
  <c r="N164" i="1"/>
  <c r="N168" i="1"/>
  <c r="N172" i="1"/>
  <c r="N176" i="1"/>
  <c r="N180" i="1"/>
  <c r="N184" i="1"/>
  <c r="N188" i="1"/>
  <c r="N192" i="1"/>
  <c r="N196" i="1"/>
  <c r="N200" i="1"/>
  <c r="N204" i="1"/>
  <c r="N208" i="1"/>
  <c r="N212" i="1"/>
  <c r="N216" i="1"/>
  <c r="N220" i="1"/>
  <c r="N165" i="1"/>
  <c r="N169" i="1"/>
  <c r="N173" i="1"/>
  <c r="N177" i="1"/>
  <c r="N181" i="1"/>
  <c r="N185" i="1"/>
  <c r="N189" i="1"/>
  <c r="N193" i="1"/>
  <c r="N197" i="1"/>
  <c r="N201" i="1"/>
  <c r="N205" i="1"/>
  <c r="N209" i="1"/>
  <c r="N213" i="1"/>
  <c r="N217" i="1"/>
  <c r="N221" i="1"/>
</calcChain>
</file>

<file path=xl/sharedStrings.xml><?xml version="1.0" encoding="utf-8"?>
<sst xmlns="http://schemas.openxmlformats.org/spreadsheetml/2006/main" count="245" uniqueCount="196">
  <si>
    <t>ตัวบ่งชี้ 2.2 ร้อยละของบัณฑิตปริญญาตรีที่ได่งานทำหรือประกอบอาชีพอิสระภายใน 1 ปี (คำนวณตามสูตรจากคู่มือการประกันคุณภาพภายใน ระดับหลักสูตร)</t>
  </si>
  <si>
    <t>ผู้บันทึก</t>
  </si>
  <si>
    <t>มีงาน</t>
  </si>
  <si>
    <t>ศึกษา</t>
  </si>
  <si>
    <t>บัณฑิต</t>
  </si>
  <si>
    <t>ขอบ</t>
  </si>
  <si>
    <t>สถานภาพการทำงานของบัณฑิต</t>
  </si>
  <si>
    <t>วิทยาเขต/คณะ/หลักสูตร</t>
  </si>
  <si>
    <t>ข้อมูล</t>
  </si>
  <si>
    <t>ทำ</t>
  </si>
  <si>
    <t>ต่อ</t>
  </si>
  <si>
    <t>อุปสมบท</t>
  </si>
  <si>
    <t>เกณฑ์</t>
  </si>
  <si>
    <t>เขต</t>
  </si>
  <si>
    <t>ทำงาน</t>
  </si>
  <si>
    <t>ไม่ทำงาน</t>
  </si>
  <si>
    <t>จำนวน</t>
  </si>
  <si>
    <t>%</t>
  </si>
  <si>
    <t xml:space="preserve">เดิม  </t>
  </si>
  <si>
    <t xml:space="preserve"> </t>
  </si>
  <si>
    <t>ทหาร</t>
  </si>
  <si>
    <t xml:space="preserve"> สำรวจ</t>
  </si>
  <si>
    <t>ระดับปริญญาตรี</t>
  </si>
  <si>
    <t>1.บางเขน</t>
  </si>
  <si>
    <t>เกษตร</t>
  </si>
  <si>
    <t>วิทยาศาสตรบัณฑิต สาขาวิชาการจัดการศัตรูพืชและสัตว์</t>
  </si>
  <si>
    <t>วิทยาศาสตรบัณฑิต สาขาวิชาเกษตรเขตร้อน</t>
  </si>
  <si>
    <t>วิทยาศาสตรบัณฑิต สาขาวิชาเกษตรเขตร้อน (หลักสูตรนานาชาติ)</t>
  </si>
  <si>
    <t>วิทยาศาสตรบัณฑิต สาขาวิชาคหกรรมศาสตร์</t>
  </si>
  <si>
    <t>วิทยาศาสตรบัณฑิต สาขาวิชาเคมีการเกษตร</t>
  </si>
  <si>
    <t>วิทยาศาสตรบัณฑิต สาขาวิชาวิทยาศาสตร์เกษตร</t>
  </si>
  <si>
    <t>วิทยาศาสตรบัณฑิต สาขาวิชาสัตวศาสตร์อุตสาหกรรม</t>
  </si>
  <si>
    <t>วิทยาศาสตรบัณฑิต สาขาวิชาอาหาร โภชนาการ และการกำหนดอาหาร</t>
  </si>
  <si>
    <t>วิทยาศาสตรบัณฑิต สาขาวิชาอาหารและโภชนาการ</t>
  </si>
  <si>
    <t>เทคนิคการสัตวแพทย์</t>
  </si>
  <si>
    <t>วิทยาศาสตรบัณฑิต สาขาวิชาการพยาบาลสัตว์</t>
  </si>
  <si>
    <t>วิทยาศาสตรบัณฑิต สาขาวิชาเทคนิคการสัตวแพทย์</t>
  </si>
  <si>
    <t>บริหารธุรกิจ</t>
  </si>
  <si>
    <t>บริหารธุรกิจบัณฑิต สาขาวิชาการเงิน</t>
  </si>
  <si>
    <t>บริหารธุรกิจบัณฑิต สาขาวิชาการจัดการ</t>
  </si>
  <si>
    <t>บริหารธุรกิจบัณฑิต สาขาวิชาการจัดการการผลิต</t>
  </si>
  <si>
    <t>บริหารธุรกิจบัณฑิต สาขาวิชาการตลาด</t>
  </si>
  <si>
    <t>บริหารธุรกิจบัณฑิต สาขาวิชาการตลาด (หลักสูตรนานาชาติ)</t>
  </si>
  <si>
    <t xml:space="preserve">บัญชีบัณฑิต </t>
  </si>
  <si>
    <t>ประมง</t>
  </si>
  <si>
    <t>วิทยาศาสตรบัณฑิต สาขาวิชาประมง</t>
  </si>
  <si>
    <t>มนุษยศาสตร์</t>
  </si>
  <si>
    <t>ศิลปศาสตรบัณฑิต สาขาวิชาการจัดการการท่องเที่ยวเชิงบูรณาการ (หลักสูตรนานาชาติ)</t>
  </si>
  <si>
    <t>ศิลปศาสตรบัณฑิต สาขาวิชาดนตรีตะวันตก</t>
  </si>
  <si>
    <t>ศิลปศาสตรบัณฑิต สาขาวิชาดนตรีไทย</t>
  </si>
  <si>
    <t>ศิลปศาสตรบัณฑิต สาขาวิชานวัตกรรมการท่องเที่ยว</t>
  </si>
  <si>
    <t>ศิลปศาสตรบัณฑิต สาขาวิชาปรัชญาและศาสนา</t>
  </si>
  <si>
    <t>ศิลปศาสตรบัณฑิต สาขาวิชาภาษาจีน</t>
  </si>
  <si>
    <t>ศิลปศาสตรบัณฑิต สาขาวิชาภาษาญี่ปุ่น</t>
  </si>
  <si>
    <t>ศิลปศาสตรบัณฑิต สาขาวิชาภาษาตะวันออก</t>
  </si>
  <si>
    <t>ศิลปศาสตรบัณฑิต สาขาวิชาภาษาไทย</t>
  </si>
  <si>
    <t>ศิลปศาสตรบัณฑิต สาขาวิชาภาษาไทยเพื่อการสื่อสารสำหรับชาวต่างประเทศ (หลักสูตรนานาชาติ)</t>
  </si>
  <si>
    <t>ศิลปศาสตรบัณฑิต สาขาวิชาภาษาฝรั่งเศส</t>
  </si>
  <si>
    <t>ศิลปศาสตรบัณฑิต สาขาวิชาภาษาเยอรมัน</t>
  </si>
  <si>
    <t>ศิลปศาสตรบัณฑิต สาขาวิชาภาษาอังกฤษ</t>
  </si>
  <si>
    <t>ศิลปศาสตรบัณฑิต สาขาวิชาวรรณคดี</t>
  </si>
  <si>
    <t>ศิลปศาสตรบัณฑิต สาขาวิชาสื่อสารมวลชน</t>
  </si>
  <si>
    <t>วนศาสตร์</t>
  </si>
  <si>
    <t>วิทยาศาสตรบัณฑิต สาขาวิชาเทคโนโลยีผลิตภัณฑ์ไม้และกระดาษ</t>
  </si>
  <si>
    <t>วิทยาศาสตรบัณฑิต สาขาวิชาเทคโนโลยีเยื่อและกระดาษ</t>
  </si>
  <si>
    <t>วิทยาศาสตรบัณฑิต สาขาวิชาวนศาสตร์</t>
  </si>
  <si>
    <t>วิทยาศาสตรบัณฑิต สาขาวิชาวิทยาศาสตร์และเทคโนโลยีทางไม้</t>
  </si>
  <si>
    <t>วิทยาศาสตร์</t>
  </si>
  <si>
    <t>วิทยาศาสตรบัณฑิต สาขาวิชาคณิตศาสตร์</t>
  </si>
  <si>
    <t>วิทยาศาสตรบัณฑิต สาขาวิชาเคมี</t>
  </si>
  <si>
    <t>วิทยาศาสตรบัณฑิต สาขาวิชาเคมีอุตสาหกรรม</t>
  </si>
  <si>
    <t>วิทยาศาสตรบัณฑิต สาขาวิชาจุลชีววิทยา</t>
  </si>
  <si>
    <t>วิทยาศาสตรบัณฑิต สาขาวิชาชีวเคมี</t>
  </si>
  <si>
    <t>วิทยาศาสตรบัณฑิต สาขาวิชาชีววิทยา</t>
  </si>
  <si>
    <t>วิทยาศาสตรบัณฑิต สาขาวิชาพฤกษศาสตร์</t>
  </si>
  <si>
    <t>วิทยาศาสตรบัณฑิต สาขาวิชาพันธุศาสตร์</t>
  </si>
  <si>
    <t>วิทยาศาสตรบัณฑิต สาขาวิชาฟิสิกส์</t>
  </si>
  <si>
    <t>วิทยาศาสตรบัณฑิต สาขาวิชาวิทยาการคอมพิวเตอร์</t>
  </si>
  <si>
    <t>วิทยาศาสตรบัณฑิต สาขาวิชาวิทยาศาสตร์ชีวภาพรังสี</t>
  </si>
  <si>
    <t>วิทยาศาสตรบัณฑิต สาขาวิชาวิทยาศาสตร์ชีวภาพและเทคโนโลยี (หลักสูตรนานาชาติ)</t>
  </si>
  <si>
    <t>วิทยาศาสตรบัณฑิต สาขาวิชาวิทยาศาสตร์นิวเคลียร์</t>
  </si>
  <si>
    <t>วิทยาศาสตรบัณฑิต สาขาวิชาวิทยาศาสตร์พื้นพิภพ</t>
  </si>
  <si>
    <t>วิทยาศาสตรบัณฑิต สาขาวิชาสถิติ</t>
  </si>
  <si>
    <t>วิศวกรรมศาสตร์</t>
  </si>
  <si>
    <t>วิทยาศาสตรบัณฑิต สาขาวิชาการจัดการเทคโนโลยีการบิน</t>
  </si>
  <si>
    <t>วิศวกรรมศาสตรบัณฑิต สาขาวิชาวิศวกรรมการบินและอวกาศ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</si>
  <si>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</si>
  <si>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</si>
  <si>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</si>
  <si>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สาขาวิชาวิศวกรรมเครื่องกล (หลักสูตรนานาชาติ)</t>
  </si>
  <si>
    <t>วิศวกรรมศาสตรบัณฑิต สาขาวิชาวิศวกรรมซอฟต์แวร์และความรู้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</si>
  <si>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</si>
  <si>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สาขาวิชาวิศวกรรมไฟฟ้าเครื่องกลการผลิต</t>
  </si>
  <si>
    <t>วิศวกรรมศาสตรบัณฑิต สาขาวิชาวิศวกรรมไฟฟ้าเครื่องกลการผลิต (หลักสูตรนานาชาติ)</t>
  </si>
  <si>
    <t>วิศวกรรมศาสตรบัณฑิต สาขาวิชาวิศวกรรมโยธา</t>
  </si>
  <si>
    <t>วิศวกรรมศาสตรบัณฑิต สาขาวิชาวิศวกรรมโยธา-ทรัพยากรน้ำ</t>
  </si>
  <si>
    <t>วิศวกรรมศาสตรบัณฑิต สาขาวิชาวิศวกรรมวัสดุ</t>
  </si>
  <si>
    <t>วิศวกรรมศาสตรบัณฑิต สาขาวิชาวิศวกรรมสำรวจและสารสนเทศภูมิศาสตร์</t>
  </si>
  <si>
    <t>วิศวกรรมศาสตรบัณฑิต สาขาวิชาวิศวกรรมสิ่งแวดล้อม</t>
  </si>
  <si>
    <t>วิศวกรรมศาสตรบัณฑิต สาขาวิชาวิศวกรรมอุตสาหการ</t>
  </si>
  <si>
    <t>ศึกษาศาสตร์</t>
  </si>
  <si>
    <t>ศึกษาศาสตรบัณฑิต สาขาวิชาการสอนคณิตศาสตร์</t>
  </si>
  <si>
    <t>ศึกษาศาสตรบัณฑิต สาขาวิชาการสอนวิทยาศาสตร์</t>
  </si>
  <si>
    <t>ศึกษาศาสตรบัณฑิต สาขาวิชาคหกรรมศาสตรศึกษา</t>
  </si>
  <si>
    <t>ศึกษาศาสตรบัณฑิต สาขาวิชาธุรกิจและคอมพิวเตอร์ศึกษา</t>
  </si>
  <si>
    <t>ศึกษาศาสตรบัณฑิต สาขาวิชาพลศึกษา</t>
  </si>
  <si>
    <t>ศึกษาศาสตรบัณฑิต สาขาวิชาสุขศึกษา</t>
  </si>
  <si>
    <t>เศรษฐศาสตร์</t>
  </si>
  <si>
    <t>วิทยาศาสตรบัณฑิต สาขาวิชาธุรกิจการเกษตร</t>
  </si>
  <si>
    <t>วิทยาศาสตรบัณฑิต สาขาวิชาเศรษฐศาสตร์เกษตร</t>
  </si>
  <si>
    <t>วิทยาศาสตรบัณฑิต สาขาวิชาเศรษฐศาสตร์สหกรณ์</t>
  </si>
  <si>
    <t>ศิลปศาสตรบัณฑิต สาขาวิชาเศรษฐศาสตร์การประกอบการ (หลักสูตรนานาชาติ)</t>
  </si>
  <si>
    <t>เศรษฐศาสตรบัณฑิต สาขาวิชาเศรษฐศาสตร์</t>
  </si>
  <si>
    <t>สถาปัตยกรรมศาสตร์</t>
  </si>
  <si>
    <t xml:space="preserve">ภูมิสถาปัตยกรรมศาสตรบัณฑิต </t>
  </si>
  <si>
    <t>วิทยาศาสตรบัณฑิต สาขาวิชาสถาปัตยกรรม</t>
  </si>
  <si>
    <t xml:space="preserve">สถาปัตยกรรมบัณฑิต </t>
  </si>
  <si>
    <t>สังคมศาสตร์</t>
  </si>
  <si>
    <t>นิติศาสตรบัณฑิต</t>
  </si>
  <si>
    <t>วิทยาศาสตรบัณฑิต สาขาวิชาจิตวิทยา</t>
  </si>
  <si>
    <t>วิทยาศาสตรบัณฑิต สาขาวิชาภูมิศาสตร์</t>
  </si>
  <si>
    <t>ศิลปศาสตรบัณฑิต สาขาวิชาประวัติศาสตร์</t>
  </si>
  <si>
    <t>ศิลปศาสตรบัณฑิต สาขาวิชารัฐประศาสนศาสตร์</t>
  </si>
  <si>
    <t>ศิลปศาสตรบัณฑิต สาขาวิชารัฐศาสตร์</t>
  </si>
  <si>
    <t>ศิลปศาสตรบัณฑิต สาขาวิชาสังคมวิทยาและมานุษยวิทยา</t>
  </si>
  <si>
    <t>ศิลปศาสตรบัณฑิต สาขาวิชาเอเซียตะวันออกเฉียงใต้ศึกษา</t>
  </si>
  <si>
    <t>สิ่งแวดล้อม</t>
  </si>
  <si>
    <t>วิทยาศาสตรบัณฑิต สาขาวิชาวิทยาศาสตร์และเทคโนโลยีสิ่งแวดล้อม</t>
  </si>
  <si>
    <t>อุตสาหกรรมเกษตร</t>
  </si>
  <si>
    <t>วิทยาศาสตรบัณฑิต สาขาวิชาเทคโนโลยีการบรรจุ</t>
  </si>
  <si>
    <t>วิทยาศาสตรบัณฑิต สาขาวิชาเทคโนโลยีชีวภาพ</t>
  </si>
  <si>
    <t>วิทยาศาสตรบัณฑิต สาขาวิชานวัตกรรมและเทคโนโลยีอุตสาหกรรมเกษตร (หลักสูตรนานาชาติ)</t>
  </si>
  <si>
    <t>วิทยาศาสตรบัณฑิต สาขาวิชาพัฒนาผลิตภัณฑ์อุตสาหกรรมเกษตร</t>
  </si>
  <si>
    <t>วิทยาศาสตรบัณฑิต สาขาวิชาวิทยาศาสตร์และเทคโนโลยีการอาหาร</t>
  </si>
  <si>
    <t>วิทยาศาสตรบัณฑิต สาขาวิชาวิทยาศาสตร์และเทคโนโลยีสิ่งทอ</t>
  </si>
  <si>
    <t>2.กำแพงแสน</t>
  </si>
  <si>
    <t>เกษตร กำแพงแสน</t>
  </si>
  <si>
    <t>วิทยาศาสตรบัณฑิต สาขาวิชาเกษตรศาสตร์</t>
  </si>
  <si>
    <t>วิทยาศาสตรบัณฑิต สาขาวิชาเครื่องจักรกลและเมคคาทรอนิกส์เกษตร</t>
  </si>
  <si>
    <t>วิทยาศาสตรบัณฑิต สาขาวิชาเทคโนโลยีชีวภาพทางการเกษตร</t>
  </si>
  <si>
    <t>วิทยาศาสตรบัณฑิต สาขาวิชาสัตวศาสตร์</t>
  </si>
  <si>
    <t>วิทยาศาสตร์การกีฬา</t>
  </si>
  <si>
    <t>วิทยาศาสตรบัณฑิต สาขาวิชาวิทยาศาสตร์การกีฬาและการออกกำลังกาย</t>
  </si>
  <si>
    <t>วิศวกรรมศาสตร์ กำแพงแสน</t>
  </si>
  <si>
    <t>วิศวกรรมศาสตรบัณฑิต สาขาวิชาวิศวกรรมการอาหาร</t>
  </si>
  <si>
    <t>วิศวกรรมศาสตรบัณฑิต สาขาวิชาวิศวกรรมเกษตร</t>
  </si>
  <si>
    <t>วิศวกรรมศาสตรบัณฑิต สาขาวิชาวิศวกรรมคอมพิวเตอร์และอิเล็กทรอนิกส์</t>
  </si>
  <si>
    <t>วิศวกรรมศาสตรบัณฑิต สาขาวิชาวิศวกรรมโยธา - ชลประทาน</t>
  </si>
  <si>
    <t>วิศวกรรมศาสตรบัณฑิต สาขาวิชาวิศวกรรมอุตสาหการ-โลจิสติกส์</t>
  </si>
  <si>
    <t>ศิลปศาสตร์และวิทยาศาสตร์</t>
  </si>
  <si>
    <t>บริหารธุรกิจบัณฑิต สาขาวิชาการจัดการโรงแรมและท่องเที่ยว</t>
  </si>
  <si>
    <t>บริหารธุรกิจบัณฑิต สาขาวิชาการบัญชีบริหาร</t>
  </si>
  <si>
    <t>วิทยาศาสตรบัณฑิต สาขาวิชาคณิตศาสตร์ประยุกต์</t>
  </si>
  <si>
    <t>วิทยาศาสตรบัณฑิต สาขาวิชาเทคโนโลยีสารสนเทศ</t>
  </si>
  <si>
    <t>วิทยาศาสตรบัณฑิต สาขาวิชาวิทยาศาสตร์ชีวภาพ</t>
  </si>
  <si>
    <t>ศิลปศาสตรบัณฑิต สาขาวิชาภาษาอังกฤษเพื่ออุตสาหกรรมบริการ</t>
  </si>
  <si>
    <t>ศึกษาศาสตร์และพัฒนศาสตร์</t>
  </si>
  <si>
    <t>วิทยาศาสตรบัณฑิต สาขาวิชาเกษตรและสิ่งแวดล้อมศึกษา</t>
  </si>
  <si>
    <t>ศึกษาศาสตรบัณฑิต สาขาวิชาการจัดการเรียนรู้</t>
  </si>
  <si>
    <t>สัตวแพทยศาสตร์</t>
  </si>
  <si>
    <t xml:space="preserve">สัตวแพทยศาสตรบัณฑิต </t>
  </si>
  <si>
    <t>3.ศรีราชา</t>
  </si>
  <si>
    <t>พาณิชยนาวีนานาชาติ</t>
  </si>
  <si>
    <t>วิทยาศาสตรบัณฑิต สาขาวิชาการขนส่งทางทะเล</t>
  </si>
  <si>
    <t>วิทยาศาสตรบัณฑิต สาขาวิชาวิทยาศาสตร์การเดินเรือ</t>
  </si>
  <si>
    <t>วิศวกรรมศาสตรบัณฑิต สาขาวิชาวิศวกรรมต่อเรือและเครื่องกลเรือ</t>
  </si>
  <si>
    <t>วิทยาการจัดการ</t>
  </si>
  <si>
    <t>บริหารธุรกิจบัณฑิต สาขาวิชาการเงินและการลงทุน</t>
  </si>
  <si>
    <t>บริหารธุรกิจบัณฑิต สาขาวิชาการจัดการโลจิสติกส์</t>
  </si>
  <si>
    <t>บริหารธุรกิจบัณฑิต สาขาวิชาธุรกิจระหว่างประเทศ</t>
  </si>
  <si>
    <t>วิทยาศาสตร์ ศรีราชา</t>
  </si>
  <si>
    <t>วิทยาศาสตรบัณฑิต สาขาวิชาวิทยาศาสตร์สิ่งแวดล้อม</t>
  </si>
  <si>
    <t>วิศวกรรมศาสตร์ศรีราชา</t>
  </si>
  <si>
    <t>วิศวกรรมศาสตรบัณฑิต สาขาวิชาวิศวกรรมคอมพิวเตอร์และสารสนเทศศาสตร์</t>
  </si>
  <si>
    <t>วิศวกรรมศาสตรบัณฑิต สาขาวิชาวิศวกรรมเครื่องกลและการออกแบบ</t>
  </si>
  <si>
    <t>วิศวกรรมศาสตรบัณฑิต สาขาวิชาวิศวกรรมเครื่องกลและระบบการผลิต</t>
  </si>
  <si>
    <t>วิศวกรรมศาสตรบัณฑิต สาขาวิชาวิศวกรรมไฟฟ้าและอิเล็กทรอนิกส์</t>
  </si>
  <si>
    <t>วิศวกรรมศาสตรบัณฑิต สาขาวิชาวิศวกรรมอุตสาหการและระบบ</t>
  </si>
  <si>
    <t>เศรษฐศาสตร์ ศรีราชา</t>
  </si>
  <si>
    <t>4.เฉลิมพระเกียรติ จังหวัดสกลนคร</t>
  </si>
  <si>
    <t>ทรัพยากรธรรมชาติและอุตสาหกรรมเกษตร</t>
  </si>
  <si>
    <t>วิทยาศาสตรบัณฑิต สาขาวิชาทรัพยากรเกษตร</t>
  </si>
  <si>
    <t>วิทยาศาสตรบัณฑิต สาขาวิชาทรัพยากรเกษตรและการจัดการการผลิต</t>
  </si>
  <si>
    <t>วิทยาศาสตรบัณฑิต สาขาวิชาเทคโนโลยีการอาหาร</t>
  </si>
  <si>
    <t>วิทยาศาสตรบัณฑิต สาขาวิชาอาหารปลอดภัยและโภชนาการ</t>
  </si>
  <si>
    <t>วิทยาศาสตร์และวิศวกรรมศาสตร์</t>
  </si>
  <si>
    <t>วิทยาศาสตรบัณฑิต สาขาวิชาเคมีประยุกต์</t>
  </si>
  <si>
    <t>วิศวกรรมศาสตรบัณฑิต สาขาวิชาวิศวกรรมเครื่องกลและการผลิต</t>
  </si>
  <si>
    <t>ศิลปศาสตร์และวิทยาการจัดการ</t>
  </si>
  <si>
    <t>บัญชีบัณฑิต</t>
  </si>
  <si>
    <t>รัฐประศาสนศาสตรบัณฑิต</t>
  </si>
  <si>
    <t>สาธารณสุขศาสตร์</t>
  </si>
  <si>
    <t>วิทยาศาสตรบัณฑิต สาขาวิชาอนามัยสิ่งแวดล้อม</t>
  </si>
  <si>
    <t>สาธารณสุขศาสตรบัณฑิต</t>
  </si>
  <si>
    <t>5.โครงการจัดตั้งวิทยาเขตสุพรรณบุรี</t>
  </si>
  <si>
    <t>โครงการจัดตั้งวิทยาเขตสุพรรณบุรี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</si>
</sst>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5" tint="-0.499984740745262"/>
      <name val="TH Sarabun New"/>
      <family val="2"/>
    </font>
    <font>
      <sz val="18"/>
      <name val="TH Sarabun New"/>
      <family val="2"/>
    </font>
    <font>
      <sz val="18"/>
      <color theme="1"/>
      <name val="TH Sarabun New"/>
      <family val="2"/>
    </font>
    <font>
      <b/>
      <sz val="14"/>
      <color theme="1"/>
      <name val="TH Sarabun New"/>
      <family val="2"/>
    </font>
    <font>
      <b/>
      <sz val="14"/>
      <name val="TH Sarabun New"/>
      <family val="2"/>
    </font>
    <font>
      <b/>
      <sz val="14"/>
      <color theme="5" tint="-0.499984740745262"/>
      <name val="TH Sarabun New"/>
      <family val="2"/>
      <charset val="222"/>
    </font>
    <font>
      <b/>
      <sz val="14"/>
      <color rgb="FF0000FF"/>
      <name val="TH Sarabun New"/>
      <family val="2"/>
      <charset val="222"/>
    </font>
    <font>
      <b/>
      <sz val="14"/>
      <color rgb="FFC00000"/>
      <name val="TH Sarabun New"/>
      <family val="2"/>
    </font>
    <font>
      <b/>
      <sz val="14"/>
      <color rgb="FF0000FF"/>
      <name val="TH Sarabun New"/>
      <family val="2"/>
    </font>
    <font>
      <sz val="14"/>
      <name val="TH Sarabun New"/>
      <family val="2"/>
    </font>
    <font>
      <sz val="14"/>
      <color rgb="FFFF0000"/>
      <name val="TH Sarabun New"/>
      <family val="2"/>
    </font>
    <font>
      <sz val="14"/>
      <color rgb="FF0000FF"/>
      <name val="TH Sarabun New"/>
      <family val="2"/>
    </font>
    <font>
      <sz val="14"/>
      <color rgb="FFC00000"/>
      <name val="TH Sarabun New"/>
      <family val="2"/>
    </font>
    <font>
      <b/>
      <sz val="14"/>
      <color rgb="FF0070C0"/>
      <name val="TH Sarabun New"/>
      <family val="2"/>
    </font>
    <font>
      <sz val="14"/>
      <color rgb="FF0070C0"/>
      <name val="TH Sarabun Ne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187" fontId="2" fillId="0" borderId="0" xfId="1" applyNumberFormat="1" applyFont="1" applyAlignment="1">
      <alignment horizontal="left"/>
    </xf>
    <xf numFmtId="0" fontId="3" fillId="0" borderId="0" xfId="2" applyFont="1"/>
    <xf numFmtId="0" fontId="4" fillId="0" borderId="0" xfId="2" applyFont="1"/>
    <xf numFmtId="0" fontId="3" fillId="0" borderId="0" xfId="2" applyFont="1" applyAlignment="1">
      <alignment shrinkToFit="1"/>
    </xf>
    <xf numFmtId="187" fontId="2" fillId="0" borderId="0" xfId="1" applyNumberFormat="1" applyFont="1" applyAlignment="1"/>
    <xf numFmtId="187" fontId="4" fillId="0" borderId="0" xfId="1" applyNumberFormat="1" applyFont="1" applyAlignment="1">
      <alignment shrinkToFit="1"/>
    </xf>
    <xf numFmtId="187" fontId="4" fillId="0" borderId="0" xfId="1" applyNumberFormat="1" applyFont="1"/>
    <xf numFmtId="0" fontId="5" fillId="2" borderId="1" xfId="2" applyFont="1" applyFill="1" applyBorder="1"/>
    <xf numFmtId="0" fontId="5" fillId="2" borderId="2" xfId="2" applyFont="1" applyFill="1" applyBorder="1"/>
    <xf numFmtId="0" fontId="6" fillId="2" borderId="3" xfId="2" applyFont="1" applyFill="1" applyBorder="1" applyAlignment="1">
      <alignment shrinkToFit="1"/>
    </xf>
    <xf numFmtId="187" fontId="5" fillId="2" borderId="4" xfId="1" applyNumberFormat="1" applyFont="1" applyFill="1" applyBorder="1" applyAlignment="1">
      <alignment horizontal="centerContinuous" shrinkToFit="1"/>
    </xf>
    <xf numFmtId="43" fontId="5" fillId="2" borderId="5" xfId="1" applyFont="1" applyFill="1" applyBorder="1" applyAlignment="1">
      <alignment horizontal="centerContinuous" shrinkToFit="1"/>
    </xf>
    <xf numFmtId="187" fontId="5" fillId="2" borderId="6" xfId="1" applyNumberFormat="1" applyFont="1" applyFill="1" applyBorder="1" applyAlignment="1">
      <alignment horizontal="centerContinuous" shrinkToFit="1"/>
    </xf>
    <xf numFmtId="187" fontId="5" fillId="2" borderId="7" xfId="1" applyNumberFormat="1" applyFont="1" applyFill="1" applyBorder="1" applyAlignment="1">
      <alignment horizontal="centerContinuous"/>
    </xf>
    <xf numFmtId="43" fontId="5" fillId="2" borderId="8" xfId="1" applyFont="1" applyFill="1" applyBorder="1" applyAlignment="1">
      <alignment horizontal="centerContinuous"/>
    </xf>
    <xf numFmtId="0" fontId="6" fillId="0" borderId="0" xfId="2" applyFont="1"/>
    <xf numFmtId="0" fontId="5" fillId="2" borderId="9" xfId="2" applyFont="1" applyFill="1" applyBorder="1" applyAlignment="1">
      <alignment horizontal="centerContinuous"/>
    </xf>
    <xf numFmtId="0" fontId="5" fillId="2" borderId="0" xfId="2" applyFont="1" applyFill="1" applyAlignment="1">
      <alignment horizontal="centerContinuous"/>
    </xf>
    <xf numFmtId="0" fontId="6" fillId="2" borderId="10" xfId="2" applyFont="1" applyFill="1" applyBorder="1" applyAlignment="1">
      <alignment horizontal="centerContinuous" shrinkToFit="1"/>
    </xf>
    <xf numFmtId="187" fontId="5" fillId="2" borderId="11" xfId="1" applyNumberFormat="1" applyFont="1" applyFill="1" applyBorder="1" applyAlignment="1">
      <alignment horizontal="centerContinuous" shrinkToFit="1"/>
    </xf>
    <xf numFmtId="43" fontId="5" fillId="2" borderId="12" xfId="1" applyFont="1" applyFill="1" applyBorder="1" applyAlignment="1">
      <alignment horizontal="centerContinuous" shrinkToFit="1"/>
    </xf>
    <xf numFmtId="187" fontId="5" fillId="2" borderId="13" xfId="1" applyNumberFormat="1" applyFont="1" applyFill="1" applyBorder="1" applyAlignment="1">
      <alignment horizontal="centerContinuous" shrinkToFit="1"/>
    </xf>
    <xf numFmtId="187" fontId="5" fillId="2" borderId="11" xfId="1" applyNumberFormat="1" applyFont="1" applyFill="1" applyBorder="1" applyAlignment="1">
      <alignment horizontal="centerContinuous"/>
    </xf>
    <xf numFmtId="43" fontId="5" fillId="2" borderId="12" xfId="1" applyFont="1" applyFill="1" applyBorder="1" applyAlignment="1">
      <alignment horizontal="centerContinuous"/>
    </xf>
    <xf numFmtId="0" fontId="5" fillId="2" borderId="14" xfId="2" applyFont="1" applyFill="1" applyBorder="1"/>
    <xf numFmtId="0" fontId="5" fillId="2" borderId="15" xfId="2" applyFont="1" applyFill="1" applyBorder="1"/>
    <xf numFmtId="0" fontId="6" fillId="2" borderId="16" xfId="2" applyFont="1" applyFill="1" applyBorder="1" applyAlignment="1">
      <alignment shrinkToFit="1"/>
    </xf>
    <xf numFmtId="187" fontId="5" fillId="2" borderId="17" xfId="1" applyNumberFormat="1" applyFont="1" applyFill="1" applyBorder="1" applyAlignment="1">
      <alignment horizontal="centerContinuous" shrinkToFit="1"/>
    </xf>
    <xf numFmtId="0" fontId="7" fillId="3" borderId="18" xfId="2" applyFont="1" applyFill="1" applyBorder="1"/>
    <xf numFmtId="0" fontId="7" fillId="3" borderId="19" xfId="2" applyFont="1" applyFill="1" applyBorder="1"/>
    <xf numFmtId="0" fontId="7" fillId="3" borderId="20" xfId="2" applyFont="1" applyFill="1" applyBorder="1" applyAlignment="1">
      <alignment shrinkToFit="1"/>
    </xf>
    <xf numFmtId="187" fontId="7" fillId="3" borderId="21" xfId="1" applyNumberFormat="1" applyFont="1" applyFill="1" applyBorder="1" applyAlignment="1">
      <alignment shrinkToFit="1"/>
    </xf>
    <xf numFmtId="43" fontId="7" fillId="3" borderId="22" xfId="1" applyFont="1" applyFill="1" applyBorder="1" applyAlignment="1">
      <alignment shrinkToFit="1"/>
    </xf>
    <xf numFmtId="187" fontId="7" fillId="3" borderId="23" xfId="1" applyNumberFormat="1" applyFont="1" applyFill="1" applyBorder="1" applyAlignment="1">
      <alignment shrinkToFit="1"/>
    </xf>
    <xf numFmtId="187" fontId="7" fillId="3" borderId="21" xfId="1" applyNumberFormat="1" applyFont="1" applyFill="1" applyBorder="1"/>
    <xf numFmtId="43" fontId="7" fillId="3" borderId="22" xfId="1" applyFont="1" applyFill="1" applyBorder="1"/>
    <xf numFmtId="0" fontId="8" fillId="0" borderId="0" xfId="2" applyFont="1"/>
    <xf numFmtId="0" fontId="9" fillId="4" borderId="24" xfId="2" applyFont="1" applyFill="1" applyBorder="1"/>
    <xf numFmtId="0" fontId="9" fillId="4" borderId="19" xfId="2" applyFont="1" applyFill="1" applyBorder="1"/>
    <xf numFmtId="0" fontId="6" fillId="4" borderId="20" xfId="2" applyFont="1" applyFill="1" applyBorder="1" applyAlignment="1">
      <alignment shrinkToFit="1"/>
    </xf>
    <xf numFmtId="187" fontId="9" fillId="4" borderId="21" xfId="1" applyNumberFormat="1" applyFont="1" applyFill="1" applyBorder="1" applyAlignment="1">
      <alignment shrinkToFit="1"/>
    </xf>
    <xf numFmtId="43" fontId="9" fillId="4" borderId="22" xfId="1" applyFont="1" applyFill="1" applyBorder="1" applyAlignment="1">
      <alignment shrinkToFit="1"/>
    </xf>
    <xf numFmtId="187" fontId="9" fillId="4" borderId="23" xfId="1" applyNumberFormat="1" applyFont="1" applyFill="1" applyBorder="1" applyAlignment="1">
      <alignment shrinkToFit="1"/>
    </xf>
    <xf numFmtId="187" fontId="9" fillId="4" borderId="21" xfId="1" applyNumberFormat="1" applyFont="1" applyFill="1" applyBorder="1"/>
    <xf numFmtId="43" fontId="9" fillId="4" borderId="22" xfId="1" applyFont="1" applyFill="1" applyBorder="1"/>
    <xf numFmtId="0" fontId="9" fillId="0" borderId="0" xfId="2" applyFont="1"/>
    <xf numFmtId="0" fontId="6" fillId="5" borderId="24" xfId="2" applyFont="1" applyFill="1" applyBorder="1"/>
    <xf numFmtId="0" fontId="6" fillId="5" borderId="19" xfId="2" applyFont="1" applyFill="1" applyBorder="1"/>
    <xf numFmtId="0" fontId="6" fillId="5" borderId="20" xfId="2" applyFont="1" applyFill="1" applyBorder="1" applyAlignment="1">
      <alignment shrinkToFit="1"/>
    </xf>
    <xf numFmtId="187" fontId="6" fillId="5" borderId="21" xfId="1" applyNumberFormat="1" applyFont="1" applyFill="1" applyBorder="1" applyAlignment="1">
      <alignment shrinkToFit="1"/>
    </xf>
    <xf numFmtId="43" fontId="6" fillId="5" borderId="22" xfId="1" applyFont="1" applyFill="1" applyBorder="1" applyAlignment="1">
      <alignment shrinkToFit="1"/>
    </xf>
    <xf numFmtId="187" fontId="6" fillId="5" borderId="23" xfId="1" applyNumberFormat="1" applyFont="1" applyFill="1" applyBorder="1" applyAlignment="1">
      <alignment shrinkToFit="1"/>
    </xf>
    <xf numFmtId="187" fontId="6" fillId="5" borderId="21" xfId="1" applyNumberFormat="1" applyFont="1" applyFill="1" applyBorder="1"/>
    <xf numFmtId="43" fontId="6" fillId="5" borderId="22" xfId="1" applyFont="1" applyFill="1" applyBorder="1"/>
    <xf numFmtId="0" fontId="10" fillId="0" borderId="0" xfId="2" applyFont="1"/>
    <xf numFmtId="0" fontId="11" fillId="0" borderId="24" xfId="2" applyFont="1" applyBorder="1"/>
    <xf numFmtId="0" fontId="11" fillId="0" borderId="19" xfId="2" applyFont="1" applyBorder="1"/>
    <xf numFmtId="0" fontId="11" fillId="0" borderId="20" xfId="2" applyFont="1" applyBorder="1" applyAlignment="1">
      <alignment shrinkToFit="1"/>
    </xf>
    <xf numFmtId="187" fontId="11" fillId="0" borderId="21" xfId="1" applyNumberFormat="1" applyFont="1" applyFill="1" applyBorder="1" applyAlignment="1">
      <alignment shrinkToFit="1"/>
    </xf>
    <xf numFmtId="43" fontId="11" fillId="0" borderId="22" xfId="1" applyFont="1" applyFill="1" applyBorder="1" applyAlignment="1">
      <alignment shrinkToFit="1"/>
    </xf>
    <xf numFmtId="187" fontId="11" fillId="0" borderId="23" xfId="1" applyNumberFormat="1" applyFont="1" applyFill="1" applyBorder="1" applyAlignment="1">
      <alignment shrinkToFit="1"/>
    </xf>
    <xf numFmtId="187" fontId="11" fillId="0" borderId="21" xfId="1" applyNumberFormat="1" applyFont="1" applyFill="1" applyBorder="1"/>
    <xf numFmtId="43" fontId="11" fillId="0" borderId="22" xfId="1" applyFont="1" applyFill="1" applyBorder="1"/>
    <xf numFmtId="0" fontId="11" fillId="0" borderId="0" xfId="2" applyFont="1"/>
    <xf numFmtId="43" fontId="12" fillId="0" borderId="22" xfId="1" applyFont="1" applyFill="1" applyBorder="1" applyAlignment="1">
      <alignment shrinkToFit="1"/>
    </xf>
    <xf numFmtId="0" fontId="13" fillId="0" borderId="0" xfId="2" applyFont="1"/>
    <xf numFmtId="0" fontId="14" fillId="0" borderId="0" xfId="2" applyFont="1"/>
    <xf numFmtId="0" fontId="15" fillId="0" borderId="0" xfId="2" applyFont="1"/>
    <xf numFmtId="0" fontId="16" fillId="0" borderId="24" xfId="2" applyFont="1" applyBorder="1"/>
    <xf numFmtId="0" fontId="16" fillId="0" borderId="19" xfId="2" applyFont="1" applyBorder="1"/>
    <xf numFmtId="187" fontId="16" fillId="0" borderId="23" xfId="1" applyNumberFormat="1" applyFont="1" applyFill="1" applyBorder="1" applyAlignment="1">
      <alignment shrinkToFit="1"/>
    </xf>
    <xf numFmtId="0" fontId="11" fillId="0" borderId="0" xfId="2" applyFont="1" applyAlignment="1">
      <alignment shrinkToFit="1"/>
    </xf>
    <xf numFmtId="187" fontId="11" fillId="0" borderId="0" xfId="1" applyNumberFormat="1" applyFont="1" applyFill="1" applyAlignment="1">
      <alignment shrinkToFit="1"/>
    </xf>
    <xf numFmtId="187" fontId="11" fillId="0" borderId="0" xfId="1" applyNumberFormat="1" applyFont="1" applyFill="1"/>
  </cellXfs>
  <cellStyles count="3">
    <cellStyle name="จุลภาค 2 2" xfId="1" xr:uid="{0B78205D-3E9B-422D-B056-162871193B6D}"/>
    <cellStyle name="ปกติ" xfId="0" builtinId="0"/>
    <cellStyle name="ปกติ 3" xfId="2" xr:uid="{53A976B7-2054-4896-A962-BF1EC97645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6;&#3634;&#3623;&#3632;&#3617;&#3637;&#3591;&#3634;&#3609;&#3607;&#3635;%202562%20forQA6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51/&#3585;&#3634;&#3619;&#3605;&#3636;&#3604;&#3605;&#3634;&#3617;&#3585;&#3634;&#3619;&#3652;&#3604;&#3657;&#3591;&#3634;&#3609;&#3607;&#3635;%20&#3619;&#3629;&#3610;2/data/Table_code%20questionaire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93/My%20Documents/&#3652;&#3615;&#3621;&#3660;&#3607;&#3637;&#3656;&#3652;&#3604;&#3657;&#3619;&#3633;&#3610;&#3586;&#3629;&#3591;&#3593;&#3633;&#3609;/&#3616;&#3634;&#3623;&#3632;&#3627;&#3634;&#3591;&#3634;&#3609;&#3607;&#3635;50/&#3605;&#3634;&#3619;&#3634;&#3591;&#3626;&#3619;&#3640;&#3611;/&#3650;&#3588;&#3619;&#3591;&#3585;&#3634;&#3619;&#3605;&#3636;&#3604;&#3605;&#3634;&#3617;&#3626;&#3606;&#3634;&#3609;&#3616;&#3634;&#3614;%20&#3619;&#3640;&#3656;&#3609;5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365ku-my.sharepoint.com/Panida/&#3591;&#3634;&#3609;&#3611;&#3619;&#3632;&#3592;&#3635;&#3627;&#3621;&#3633;&#3585;/&#3616;&#3634;&#3623;&#3632;&#3627;&#3634;&#3591;&#3634;&#3609;&#3607;&#3635;/&#3616;&#3634;&#3623;&#3632;&#3627;&#3634;&#3591;&#3634;&#3609;&#3607;&#3635;%2058%20(&#3605;.&#3588;.%2059)/&#3600;&#3634;&#3609;&#3586;&#3657;&#3629;&#3617;&#3641;&#3621;%20&#3626;&#3585;&#3629;/&#3600;&#3634;&#3609;%20&#3626;&#3585;&#3629;%20&#3611;&#3637;2558/&#3586;&#3657;&#3629;&#3617;&#3641;&#3621;&#3612;&#3641;&#3657;&#3626;&#3635;&#3648;&#3619;&#3655;&#3592;&#3585;&#3634;&#3619;&#3624;&#3638;&#3585;&#3625;&#3634;%202558/Finish2557%20&#3610;&#3633;&#3609;&#3607;&#3638;&#3585;&#3605;&#3619;&#3623;&#3592;&#3626;&#3629;&#36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ัวบ่งชี้ 2.2"/>
      <sheetName val="CHE QA"/>
      <sheetName val="ตัวชี้วัดที่5 ปี63"/>
      <sheetName val="ตัวชี้วัดที่6 ปี63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ทางไกล"/>
      <sheetName val="UOC_STD"/>
      <sheetName val="Questionaire"/>
      <sheetName val="4.REF_STATUS"/>
      <sheetName val="5.REF_OCCuP"/>
      <sheetName val="7.REF_QN_TALENT"/>
      <sheetName val="9.REF_POSTYPE"/>
      <sheetName val="10.REF_POSITION"/>
      <sheetName val="20.REF_PROVINCE"/>
      <sheetName val="21.REF_ZIPCODE"/>
      <sheetName val="26.REF_Work_Satisfy"/>
      <sheetName val="28.REF_Time_Finework"/>
      <sheetName val="30.APPLY_ID"/>
      <sheetName val="31.CAUSE_NoWork"/>
      <sheetName val="33.REF_Prob_FindWork"/>
      <sheetName val="36.LEV_edu"/>
      <sheetName val="38.REF_PROGRAM"/>
      <sheetName val="39.Type_UNiV"/>
      <sheetName val="40.CAUSE_EDU"/>
      <sheetName val="42.REF_Prob_EDu"/>
      <sheetName val="REF_UNIV"/>
      <sheetName val="REF_FAC (มก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ป้าหมาย49-51"/>
      <sheetName val="เป้าหมาย51"/>
      <sheetName val="ตารางweb ตรี"/>
      <sheetName val="data50_ตรี"/>
      <sheetName val="งปม."/>
      <sheetName val="งปม. (2)"/>
      <sheetName val="ฟอร์ม50"/>
      <sheetName val="บันทึกจ่าย"/>
      <sheetName val="ค่าจ้างโทร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58 ตรี"/>
      <sheetName val="ตรี_กพรปี2557"/>
      <sheetName val="เช็ค ปชช"/>
    </sheetNames>
    <sheetDataSet>
      <sheetData sheetId="0"/>
      <sheetData sheetId="1">
        <row r="1">
          <cell r="A1" t="str">
            <v>CAMPUS_ID</v>
          </cell>
          <cell r="B1" t="str">
            <v>CAMPUS_NAME</v>
          </cell>
          <cell r="C1" t="str">
            <v>MAJOR_ID</v>
          </cell>
          <cell r="D1" t="str">
            <v>DATAGRADUATION</v>
          </cell>
          <cell r="E1" t="str">
            <v>STD_ID</v>
          </cell>
          <cell r="F1">
            <v>0</v>
          </cell>
          <cell r="G1">
            <v>0</v>
          </cell>
          <cell r="H1" t="str">
            <v>PREFIX_NAME</v>
          </cell>
          <cell r="I1" t="str">
            <v>STD_FNAME</v>
          </cell>
          <cell r="J1" t="str">
            <v>STD_LNAME</v>
          </cell>
          <cell r="K1" t="str">
            <v>CITIZEN_ID</v>
          </cell>
          <cell r="L1" t="str">
            <v>BIRTHDAY</v>
          </cell>
          <cell r="M1" t="str">
            <v>HOUSE_NO</v>
          </cell>
          <cell r="N1" t="str">
            <v>HOUSEADD_NAME</v>
          </cell>
          <cell r="O1" t="str">
            <v>MOO</v>
          </cell>
          <cell r="P1" t="str">
            <v>SOI</v>
          </cell>
          <cell r="Q1" t="str">
            <v>STREET</v>
          </cell>
          <cell r="R1" t="str">
            <v>TUMBON</v>
          </cell>
          <cell r="S1" t="str">
            <v>SUB_DISTRICT_ID</v>
          </cell>
          <cell r="T1" t="str">
            <v>CODE_AMPH</v>
          </cell>
          <cell r="U1" t="str">
            <v>PROVINCE</v>
          </cell>
          <cell r="V1" t="str">
            <v>CODE_PROV</v>
          </cell>
          <cell r="W1" t="str">
            <v>ZIPCODE</v>
          </cell>
          <cell r="X1" t="str">
            <v>RACE_NAME</v>
          </cell>
          <cell r="Y1" t="str">
            <v>RELIGION_NAME</v>
          </cell>
          <cell r="Z1" t="str">
            <v>NO</v>
          </cell>
        </row>
        <row r="2">
          <cell r="A2" t="str">
            <v>B</v>
          </cell>
          <cell r="B2" t="str">
            <v>บางเขน</v>
          </cell>
          <cell r="C2" t="str">
            <v>C01</v>
          </cell>
          <cell r="D2" t="str">
            <v>22/12/2557</v>
          </cell>
          <cell r="E2" t="str">
            <v>50031293</v>
          </cell>
          <cell r="F2" t="str">
            <v>B_1203</v>
          </cell>
          <cell r="G2" t="str">
            <v>**</v>
          </cell>
          <cell r="H2" t="str">
            <v>นางสาว</v>
          </cell>
          <cell r="I2" t="str">
            <v>พิชามญชุ์</v>
          </cell>
          <cell r="J2" t="str">
            <v>นาคสมบูรณ์</v>
          </cell>
          <cell r="K2" t="str">
            <v>1250400137433</v>
          </cell>
          <cell r="L2" t="str">
            <v>12/04/2531</v>
          </cell>
          <cell r="M2" t="str">
            <v>533/1754</v>
          </cell>
          <cell r="O2" t="str">
            <v>-</v>
          </cell>
          <cell r="P2" t="str">
            <v>-</v>
          </cell>
          <cell r="R2" t="str">
            <v>สีกัน</v>
          </cell>
          <cell r="T2" t="str">
            <v>ดอนเมือง</v>
          </cell>
          <cell r="U2" t="str">
            <v>กรุงเทพมหานคร</v>
          </cell>
          <cell r="W2">
            <v>10210</v>
          </cell>
          <cell r="X2" t="str">
            <v>ไทย</v>
          </cell>
          <cell r="Y2" t="str">
            <v>พุทธ</v>
          </cell>
          <cell r="Z2">
            <v>15</v>
          </cell>
        </row>
        <row r="3">
          <cell r="A3" t="str">
            <v>B</v>
          </cell>
          <cell r="B3" t="str">
            <v>บางเขน</v>
          </cell>
          <cell r="C3" t="str">
            <v>L73</v>
          </cell>
          <cell r="D3" t="str">
            <v>25/05/2558</v>
          </cell>
          <cell r="E3" t="str">
            <v>5411100852</v>
          </cell>
          <cell r="F3" t="str">
            <v>B_1435</v>
          </cell>
          <cell r="G3" t="str">
            <v>**</v>
          </cell>
          <cell r="H3" t="str">
            <v>นาย</v>
          </cell>
          <cell r="I3" t="str">
            <v>เมธัส</v>
          </cell>
          <cell r="J3" t="str">
            <v>คงคา</v>
          </cell>
          <cell r="K3" t="str">
            <v>1309900766607</v>
          </cell>
          <cell r="L3" t="str">
            <v>03/07/2535</v>
          </cell>
          <cell r="M3" t="str">
            <v>78/38 หมู่</v>
          </cell>
          <cell r="N3" t="str">
            <v>78/38 หมู่บ้านบุศรินทร์</v>
          </cell>
          <cell r="P3" t="str">
            <v>พหลโยธิน 54/1 แยก4-47</v>
          </cell>
          <cell r="R3" t="str">
            <v>สายไหม</v>
          </cell>
          <cell r="U3" t="str">
            <v>กรุงเทพฯ</v>
          </cell>
          <cell r="W3">
            <v>10220</v>
          </cell>
          <cell r="X3" t="str">
            <v>ไทย</v>
          </cell>
          <cell r="Y3" t="str">
            <v>พุทธ</v>
          </cell>
          <cell r="Z3">
            <v>6142</v>
          </cell>
        </row>
        <row r="4">
          <cell r="A4" t="str">
            <v>B</v>
          </cell>
          <cell r="B4" t="str">
            <v>บางเขน</v>
          </cell>
          <cell r="C4" t="str">
            <v>E01</v>
          </cell>
          <cell r="D4" t="str">
            <v>22/12/2557</v>
          </cell>
          <cell r="E4" t="str">
            <v>50051671</v>
          </cell>
          <cell r="F4" t="str">
            <v>B_3117</v>
          </cell>
          <cell r="G4" t="str">
            <v>**</v>
          </cell>
          <cell r="H4" t="str">
            <v>นาย</v>
          </cell>
          <cell r="I4" t="str">
            <v>จารุภพ</v>
          </cell>
          <cell r="J4" t="str">
            <v>เรืองสุวรรณ</v>
          </cell>
          <cell r="K4" t="str">
            <v>1101401404062</v>
          </cell>
          <cell r="L4" t="str">
            <v>31/08/2531</v>
          </cell>
          <cell r="M4" t="str">
            <v>196/5</v>
          </cell>
          <cell r="P4" t="str">
            <v>อิสรภาพ23</v>
          </cell>
          <cell r="Q4" t="str">
            <v>อิสรภาพ</v>
          </cell>
          <cell r="R4" t="str">
            <v>ท่าพระ</v>
          </cell>
          <cell r="T4" t="str">
            <v>บางกอกใหญ่</v>
          </cell>
          <cell r="U4" t="str">
            <v>กรุงเทพมหานคร</v>
          </cell>
          <cell r="W4">
            <v>10600</v>
          </cell>
          <cell r="X4" t="str">
            <v>ไทย</v>
          </cell>
          <cell r="Y4" t="str">
            <v>พุทธ</v>
          </cell>
          <cell r="Z4">
            <v>18</v>
          </cell>
        </row>
        <row r="5">
          <cell r="A5" t="str">
            <v>S</v>
          </cell>
          <cell r="B5" t="str">
            <v>ศรีราชา</v>
          </cell>
          <cell r="C5" t="str">
            <v>R04</v>
          </cell>
          <cell r="D5" t="str">
            <v>22/12/2557</v>
          </cell>
          <cell r="E5" t="str">
            <v>5330106940</v>
          </cell>
          <cell r="F5" t="str">
            <v>B_3872</v>
          </cell>
          <cell r="G5" t="str">
            <v>**</v>
          </cell>
          <cell r="H5" t="str">
            <v>นางสาว</v>
          </cell>
          <cell r="I5" t="str">
            <v>ณัฏฐนิช</v>
          </cell>
          <cell r="J5" t="str">
            <v>มุขพรหม</v>
          </cell>
          <cell r="K5" t="str">
            <v>1209900077519</v>
          </cell>
          <cell r="L5" t="str">
            <v>21/06/2534</v>
          </cell>
          <cell r="M5" t="str">
            <v>111/134</v>
          </cell>
          <cell r="N5" t="str">
            <v>111/134</v>
          </cell>
          <cell r="O5" t="str">
            <v>10</v>
          </cell>
          <cell r="P5" t="str">
            <v>-</v>
          </cell>
          <cell r="Q5" t="str">
            <v>-</v>
          </cell>
          <cell r="R5" t="str">
            <v>บางรักพัฒนา</v>
          </cell>
          <cell r="S5">
            <v>0</v>
          </cell>
          <cell r="T5" t="str">
            <v>บางบัวทอง</v>
          </cell>
          <cell r="U5" t="str">
            <v>นนทบุรี</v>
          </cell>
          <cell r="V5" t="str">
            <v>12</v>
          </cell>
          <cell r="W5" t="str">
            <v>11110</v>
          </cell>
          <cell r="X5" t="str">
            <v>ไทย</v>
          </cell>
          <cell r="Y5" t="str">
            <v>พุทธ</v>
          </cell>
          <cell r="Z5">
            <v>1356</v>
          </cell>
        </row>
        <row r="6">
          <cell r="A6" t="str">
            <v>B</v>
          </cell>
          <cell r="B6" t="str">
            <v>บางเขน</v>
          </cell>
          <cell r="C6" t="str">
            <v>E10</v>
          </cell>
          <cell r="D6" t="str">
            <v>22/12/2557</v>
          </cell>
          <cell r="E6" t="str">
            <v>5310553894</v>
          </cell>
          <cell r="F6" t="str">
            <v>B_4338</v>
          </cell>
          <cell r="G6" t="str">
            <v>**</v>
          </cell>
          <cell r="H6" t="str">
            <v>นางสาว</v>
          </cell>
          <cell r="I6" t="str">
            <v>ณัฐชยา</v>
          </cell>
          <cell r="J6" t="str">
            <v>ดิษเจริญ</v>
          </cell>
          <cell r="K6" t="str">
            <v>1101401910383</v>
          </cell>
          <cell r="L6" t="str">
            <v>01/09/2534</v>
          </cell>
          <cell r="M6" t="str">
            <v>35/611</v>
          </cell>
          <cell r="N6" t="str">
            <v>35/611</v>
          </cell>
          <cell r="O6" t="str">
            <v>1</v>
          </cell>
          <cell r="P6" t="str">
            <v>-</v>
          </cell>
          <cell r="R6" t="str">
            <v>บ้านใหม่</v>
          </cell>
          <cell r="U6" t="str">
            <v>ปทุมธานี</v>
          </cell>
          <cell r="V6" t="str">
            <v>13</v>
          </cell>
          <cell r="W6">
            <v>12000</v>
          </cell>
          <cell r="X6" t="str">
            <v>ไทย</v>
          </cell>
          <cell r="Y6" t="str">
            <v>พุทธ</v>
          </cell>
          <cell r="Z6">
            <v>710</v>
          </cell>
        </row>
        <row r="7">
          <cell r="A7" t="str">
            <v>B</v>
          </cell>
          <cell r="B7" t="str">
            <v>บางเขน</v>
          </cell>
          <cell r="C7" t="str">
            <v>H01</v>
          </cell>
          <cell r="D7" t="str">
            <v>25/05/2558</v>
          </cell>
          <cell r="E7" t="str">
            <v>5210810011</v>
          </cell>
          <cell r="F7" t="str">
            <v>B_5967</v>
          </cell>
          <cell r="G7" t="str">
            <v>**</v>
          </cell>
          <cell r="H7" t="str">
            <v>นาย</v>
          </cell>
          <cell r="I7" t="str">
            <v>คนุพงษ์</v>
          </cell>
          <cell r="J7" t="str">
            <v>งามเนตร</v>
          </cell>
          <cell r="K7" t="str">
            <v>1259700110831</v>
          </cell>
          <cell r="L7" t="str">
            <v>18/03/1991</v>
          </cell>
          <cell r="M7">
            <v>222</v>
          </cell>
          <cell r="O7">
            <v>2</v>
          </cell>
          <cell r="R7" t="str">
            <v>ช่องกุ่ม</v>
          </cell>
          <cell r="T7" t="str">
            <v>วัฒนานคร</v>
          </cell>
          <cell r="U7" t="str">
            <v>สระแก้ว</v>
          </cell>
          <cell r="W7">
            <v>27160</v>
          </cell>
          <cell r="X7" t="str">
            <v>ไทย</v>
          </cell>
          <cell r="Y7" t="str">
            <v>พุทธ</v>
          </cell>
          <cell r="Z7">
            <v>224</v>
          </cell>
        </row>
        <row r="8">
          <cell r="A8" t="str">
            <v>S</v>
          </cell>
          <cell r="B8" t="str">
            <v>ศรีราชา</v>
          </cell>
          <cell r="C8" t="str">
            <v>M03</v>
          </cell>
          <cell r="D8" t="str">
            <v>22/12/2557</v>
          </cell>
          <cell r="E8" t="str">
            <v>5330402051</v>
          </cell>
          <cell r="F8" t="str">
            <v>B_6321</v>
          </cell>
          <cell r="G8" t="str">
            <v>**</v>
          </cell>
          <cell r="H8" t="str">
            <v>นาย</v>
          </cell>
          <cell r="I8" t="str">
            <v>จักรพงค์</v>
          </cell>
          <cell r="J8" t="str">
            <v>พรำนัก</v>
          </cell>
          <cell r="K8" t="str">
            <v>1340900175171</v>
          </cell>
          <cell r="L8" t="str">
            <v>04/10/2534</v>
          </cell>
          <cell r="M8" t="str">
            <v>48</v>
          </cell>
          <cell r="N8" t="str">
            <v>บ้านหนองดุม</v>
          </cell>
          <cell r="O8" t="str">
            <v>15</v>
          </cell>
          <cell r="P8" t="str">
            <v>-</v>
          </cell>
          <cell r="Q8" t="str">
            <v>-</v>
          </cell>
          <cell r="R8" t="str">
            <v>ไพบูลย์</v>
          </cell>
          <cell r="T8" t="str">
            <v>น้ำขุ่น</v>
          </cell>
          <cell r="U8" t="str">
            <v>อุบลราชธานี</v>
          </cell>
          <cell r="V8" t="str">
            <v>34</v>
          </cell>
          <cell r="W8" t="str">
            <v>34260</v>
          </cell>
          <cell r="X8" t="str">
            <v>ไทย</v>
          </cell>
          <cell r="Y8" t="str">
            <v>พุทธ</v>
          </cell>
          <cell r="Z8">
            <v>1555</v>
          </cell>
        </row>
        <row r="9">
          <cell r="A9" t="str">
            <v>B</v>
          </cell>
          <cell r="B9" t="str">
            <v>บางเขน</v>
          </cell>
          <cell r="C9" t="str">
            <v>H01</v>
          </cell>
          <cell r="D9" t="str">
            <v>25/05/2558</v>
          </cell>
          <cell r="E9" t="str">
            <v>5310810072</v>
          </cell>
          <cell r="F9" t="str">
            <v>B_7123</v>
          </cell>
          <cell r="G9" t="str">
            <v>**</v>
          </cell>
          <cell r="H9" t="str">
            <v>นางสาว</v>
          </cell>
          <cell r="I9" t="str">
            <v>เจนจิรา</v>
          </cell>
          <cell r="J9" t="str">
            <v>นันไชศิลป์</v>
          </cell>
          <cell r="K9" t="str">
            <v>1509901069801</v>
          </cell>
          <cell r="L9" t="str">
            <v>25/09/2534</v>
          </cell>
          <cell r="M9">
            <v>44</v>
          </cell>
          <cell r="O9">
            <v>7</v>
          </cell>
          <cell r="Q9" t="str">
            <v>เชียงใหม่-พร้าว</v>
          </cell>
          <cell r="R9" t="str">
            <v>แม่แฝกใหม่</v>
          </cell>
          <cell r="T9" t="str">
            <v>สันทราย</v>
          </cell>
          <cell r="U9" t="str">
            <v>เชียงใหม่</v>
          </cell>
          <cell r="W9">
            <v>50210</v>
          </cell>
          <cell r="X9" t="str">
            <v>ไทย</v>
          </cell>
          <cell r="Y9" t="str">
            <v>พุทธ</v>
          </cell>
          <cell r="Z9">
            <v>835</v>
          </cell>
        </row>
        <row r="10">
          <cell r="A10" t="str">
            <v>B</v>
          </cell>
          <cell r="B10" t="str">
            <v>บางเขน</v>
          </cell>
          <cell r="C10" t="str">
            <v>H01</v>
          </cell>
          <cell r="D10" t="str">
            <v>22/12/2557</v>
          </cell>
          <cell r="E10" t="str">
            <v>5310810021</v>
          </cell>
          <cell r="F10" t="str">
            <v>B_7725</v>
          </cell>
          <cell r="G10" t="str">
            <v>**</v>
          </cell>
          <cell r="H10" t="str">
            <v>นาย</v>
          </cell>
          <cell r="I10" t="str">
            <v>นวมินทร์</v>
          </cell>
          <cell r="J10" t="str">
            <v>อยู่เย็น</v>
          </cell>
          <cell r="K10" t="str">
            <v>1709900645717</v>
          </cell>
          <cell r="L10" t="str">
            <v>24/08/2534</v>
          </cell>
          <cell r="M10" t="str">
            <v>146/30-31</v>
          </cell>
          <cell r="O10">
            <v>10</v>
          </cell>
          <cell r="P10" t="str">
            <v>หมู่บ้านทองธานี 1</v>
          </cell>
          <cell r="Q10" t="str">
            <v>วิทิศวรการ</v>
          </cell>
          <cell r="R10" t="str">
            <v>ดอนตะโก</v>
          </cell>
          <cell r="T10" t="str">
            <v>เมือง</v>
          </cell>
          <cell r="U10" t="str">
            <v>ราชบุรี</v>
          </cell>
          <cell r="W10">
            <v>70000</v>
          </cell>
          <cell r="X10" t="str">
            <v>ไทย</v>
          </cell>
          <cell r="Y10" t="str">
            <v>พุทธ</v>
          </cell>
          <cell r="Z10">
            <v>830</v>
          </cell>
        </row>
        <row r="11">
          <cell r="A11" t="str">
            <v>C</v>
          </cell>
          <cell r="B11" t="str">
            <v>สกลนคร</v>
          </cell>
          <cell r="C11" t="str">
            <v>C54</v>
          </cell>
          <cell r="D11" t="str">
            <v>22/12/2557</v>
          </cell>
          <cell r="E11" t="str">
            <v>5340350452</v>
          </cell>
          <cell r="F11" t="str">
            <v>B_9860</v>
          </cell>
          <cell r="G11" t="str">
            <v>**</v>
          </cell>
          <cell r="H11" t="str">
            <v>นาย</v>
          </cell>
          <cell r="I11" t="str">
            <v>สมาน</v>
          </cell>
          <cell r="J11" t="str">
            <v>จารง</v>
          </cell>
          <cell r="K11" t="str">
            <v>1959900325311</v>
          </cell>
          <cell r="L11">
            <v>0</v>
          </cell>
          <cell r="M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T11">
            <v>0</v>
          </cell>
          <cell r="U11">
            <v>0</v>
          </cell>
          <cell r="W11">
            <v>0</v>
          </cell>
          <cell r="X11">
            <v>0</v>
          </cell>
          <cell r="Y11">
            <v>0</v>
          </cell>
          <cell r="Z11">
            <v>1658</v>
          </cell>
        </row>
        <row r="12">
          <cell r="A12" t="str">
            <v>B</v>
          </cell>
          <cell r="B12" t="str">
            <v>บางเขน</v>
          </cell>
          <cell r="C12" t="str">
            <v>H01</v>
          </cell>
          <cell r="D12" t="str">
            <v>25/05/2558</v>
          </cell>
          <cell r="E12" t="str">
            <v>51085298</v>
          </cell>
          <cell r="F12" t="str">
            <v>B_9861</v>
          </cell>
          <cell r="G12" t="str">
            <v>**</v>
          </cell>
          <cell r="H12" t="str">
            <v>นาย</v>
          </cell>
          <cell r="I12" t="str">
            <v>กฤษฎา</v>
          </cell>
          <cell r="J12" t="str">
            <v>พิทธยานันท์</v>
          </cell>
          <cell r="K12" t="str">
            <v>1301700138630</v>
          </cell>
          <cell r="L12" t="str">
            <v>15/02/2532</v>
          </cell>
          <cell r="M12">
            <v>96</v>
          </cell>
          <cell r="O12">
            <v>1</v>
          </cell>
          <cell r="R12" t="str">
            <v>เมืองยาง</v>
          </cell>
          <cell r="T12" t="str">
            <v>เมืองยาง</v>
          </cell>
          <cell r="U12" t="str">
            <v>นครราชสีมา</v>
          </cell>
          <cell r="W12">
            <v>30270</v>
          </cell>
          <cell r="X12" t="str">
            <v>ไทย</v>
          </cell>
          <cell r="Y12" t="str">
            <v>พุทธ</v>
          </cell>
          <cell r="Z12">
            <v>87</v>
          </cell>
        </row>
        <row r="13">
          <cell r="A13" t="str">
            <v>S</v>
          </cell>
          <cell r="B13" t="str">
            <v>ศรีราชา</v>
          </cell>
          <cell r="C13" t="str">
            <v>R08</v>
          </cell>
          <cell r="D13" t="str">
            <v>25/05/2558</v>
          </cell>
          <cell r="E13" t="str">
            <v>5430153095</v>
          </cell>
          <cell r="F13" t="str">
            <v>B_9862</v>
          </cell>
          <cell r="G13" t="str">
            <v>**</v>
          </cell>
          <cell r="H13" t="str">
            <v>นาย</v>
          </cell>
          <cell r="I13" t="str">
            <v>วิทวินธ์</v>
          </cell>
          <cell r="J13" t="str">
            <v>อัชชวลาพร</v>
          </cell>
          <cell r="K13" t="str">
            <v>1101401937753</v>
          </cell>
          <cell r="L13" t="str">
            <v>25/04/2535</v>
          </cell>
          <cell r="M13" t="str">
            <v>195/26</v>
          </cell>
          <cell r="N13" t="str">
            <v>-</v>
          </cell>
          <cell r="O13" t="str">
            <v>-</v>
          </cell>
          <cell r="P13" t="str">
            <v>เพชรบุรี5</v>
          </cell>
          <cell r="Q13" t="str">
            <v>เพชรบุรี</v>
          </cell>
          <cell r="R13" t="str">
            <v>ทุ่งพญาไท</v>
          </cell>
          <cell r="S13">
            <v>0</v>
          </cell>
          <cell r="T13" t="str">
            <v>ราชเทวี</v>
          </cell>
          <cell r="U13" t="str">
            <v>กรุงเทพมหานคร</v>
          </cell>
          <cell r="V13">
            <v>0</v>
          </cell>
          <cell r="W13" t="str">
            <v>10400</v>
          </cell>
          <cell r="X13" t="str">
            <v>ไทย</v>
          </cell>
          <cell r="Y13" t="str">
            <v>พุทธ</v>
          </cell>
          <cell r="Z13">
            <v>9596</v>
          </cell>
        </row>
        <row r="14">
          <cell r="A14" t="str">
            <v>C</v>
          </cell>
          <cell r="B14" t="str">
            <v>สกลนคร</v>
          </cell>
          <cell r="C14" t="str">
            <v>C52</v>
          </cell>
          <cell r="D14" t="str">
            <v>25/05/2558</v>
          </cell>
          <cell r="E14" t="str">
            <v>5440300538</v>
          </cell>
          <cell r="F14" t="str">
            <v>B_9863</v>
          </cell>
          <cell r="G14" t="str">
            <v>**</v>
          </cell>
          <cell r="H14" t="str">
            <v>นางสาว</v>
          </cell>
          <cell r="I14" t="str">
            <v>พรรณิภา</v>
          </cell>
          <cell r="J14" t="str">
            <v>ขันโอฬาร</v>
          </cell>
          <cell r="K14" t="str">
            <v>1461300117481</v>
          </cell>
          <cell r="L14" t="str">
            <v>04/09/2535</v>
          </cell>
          <cell r="M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T14">
            <v>0</v>
          </cell>
          <cell r="U14">
            <v>0</v>
          </cell>
          <cell r="W14">
            <v>0</v>
          </cell>
          <cell r="X14" t="str">
            <v>ไทย</v>
          </cell>
          <cell r="Y14" t="str">
            <v>พุทธ</v>
          </cell>
          <cell r="Z14">
            <v>11258</v>
          </cell>
        </row>
        <row r="15">
          <cell r="A15" t="str">
            <v>C</v>
          </cell>
          <cell r="B15" t="str">
            <v>สกลนคร</v>
          </cell>
          <cell r="C15" t="str">
            <v>C51</v>
          </cell>
          <cell r="D15" t="str">
            <v>25/05/2558</v>
          </cell>
          <cell r="E15" t="str">
            <v>5440305157</v>
          </cell>
          <cell r="F15" t="str">
            <v>B_9864</v>
          </cell>
          <cell r="G15" t="str">
            <v>**</v>
          </cell>
          <cell r="H15" t="str">
            <v>นาย</v>
          </cell>
          <cell r="I15" t="str">
            <v>เจษรินทร์</v>
          </cell>
          <cell r="J15" t="str">
            <v>แสงพรมชารี</v>
          </cell>
          <cell r="K15" t="str">
            <v>1471700005299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T15">
            <v>0</v>
          </cell>
          <cell r="U15">
            <v>0</v>
          </cell>
          <cell r="W15">
            <v>0</v>
          </cell>
          <cell r="X15">
            <v>0</v>
          </cell>
          <cell r="Y15">
            <v>0</v>
          </cell>
          <cell r="Z15">
            <v>11432</v>
          </cell>
        </row>
        <row r="16">
          <cell r="A16" t="str">
            <v>C</v>
          </cell>
          <cell r="B16" t="str">
            <v>สกลนคร</v>
          </cell>
          <cell r="C16" t="str">
            <v>C51</v>
          </cell>
          <cell r="D16" t="str">
            <v>25/05/2558</v>
          </cell>
          <cell r="E16" t="str">
            <v>5440305165</v>
          </cell>
          <cell r="F16" t="str">
            <v>B_9865</v>
          </cell>
          <cell r="G16" t="str">
            <v>**</v>
          </cell>
          <cell r="H16" t="str">
            <v>นางสาว</v>
          </cell>
          <cell r="I16" t="str">
            <v>ธีร์จุฑา</v>
          </cell>
          <cell r="J16" t="str">
            <v>จันทะนะ</v>
          </cell>
          <cell r="K16" t="str">
            <v>1489900139474</v>
          </cell>
          <cell r="L16">
            <v>0</v>
          </cell>
          <cell r="M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T16">
            <v>0</v>
          </cell>
          <cell r="U16">
            <v>0</v>
          </cell>
          <cell r="W16">
            <v>0</v>
          </cell>
          <cell r="X16">
            <v>0</v>
          </cell>
          <cell r="Y16">
            <v>0</v>
          </cell>
          <cell r="Z16">
            <v>11433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B47E8-AE95-439A-8111-17D3EA54F09C}">
  <sheetPr>
    <tabColor theme="5" tint="0.39997558519241921"/>
  </sheetPr>
  <dimension ref="A1:P221"/>
  <sheetViews>
    <sheetView showGridLines="0" tabSelected="1" view="pageBreakPreview" zoomScaleNormal="100" zoomScaleSheetLayoutView="100" workbookViewId="0">
      <selection activeCell="T15" sqref="T15"/>
    </sheetView>
  </sheetViews>
  <sheetFormatPr defaultColWidth="9" defaultRowHeight="21" customHeight="1" x14ac:dyDescent="0.5"/>
  <cols>
    <col min="1" max="1" width="1.75" style="64" customWidth="1"/>
    <col min="2" max="3" width="1.625" style="64" customWidth="1"/>
    <col min="4" max="4" width="1.75" style="64" customWidth="1"/>
    <col min="5" max="5" width="47" style="72" customWidth="1"/>
    <col min="6" max="6" width="7.625" style="73" customWidth="1"/>
    <col min="7" max="7" width="9" style="73" bestFit="1" customWidth="1"/>
    <col min="8" max="12" width="9" style="73" customWidth="1"/>
    <col min="13" max="16" width="9" style="74" customWidth="1"/>
    <col min="17" max="16384" width="9" style="64"/>
  </cols>
  <sheetData>
    <row r="1" spans="2:16" s="2" customFormat="1" ht="24" customHeight="1" x14ac:dyDescent="0.6">
      <c r="B1" s="1" t="s">
        <v>0</v>
      </c>
      <c r="D1" s="3"/>
      <c r="E1" s="4"/>
      <c r="F1" s="5"/>
      <c r="G1" s="6"/>
      <c r="H1" s="6"/>
      <c r="I1" s="6"/>
      <c r="J1" s="6"/>
      <c r="K1" s="6"/>
      <c r="L1" s="6"/>
      <c r="M1" s="7"/>
      <c r="N1" s="7"/>
      <c r="O1" s="7"/>
      <c r="P1" s="7"/>
    </row>
    <row r="2" spans="2:16" s="16" customFormat="1" ht="18.600000000000001" customHeight="1" x14ac:dyDescent="0.5">
      <c r="B2" s="8"/>
      <c r="C2" s="9"/>
      <c r="D2" s="9"/>
      <c r="E2" s="10"/>
      <c r="F2" s="11" t="s">
        <v>1</v>
      </c>
      <c r="G2" s="12"/>
      <c r="H2" s="13" t="s">
        <v>2</v>
      </c>
      <c r="I2" s="13" t="s">
        <v>3</v>
      </c>
      <c r="J2" s="13" t="s">
        <v>4</v>
      </c>
      <c r="K2" s="13" t="s">
        <v>4</v>
      </c>
      <c r="L2" s="13" t="s">
        <v>5</v>
      </c>
      <c r="M2" s="14" t="s">
        <v>6</v>
      </c>
      <c r="N2" s="15"/>
      <c r="O2" s="14"/>
      <c r="P2" s="15"/>
    </row>
    <row r="3" spans="2:16" s="16" customFormat="1" ht="15.6" customHeight="1" x14ac:dyDescent="0.5">
      <c r="B3" s="17" t="s">
        <v>7</v>
      </c>
      <c r="C3" s="18"/>
      <c r="D3" s="18"/>
      <c r="E3" s="19"/>
      <c r="F3" s="20" t="s">
        <v>8</v>
      </c>
      <c r="G3" s="21"/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3" t="s">
        <v>14</v>
      </c>
      <c r="N3" s="24"/>
      <c r="O3" s="23" t="s">
        <v>15</v>
      </c>
      <c r="P3" s="24"/>
    </row>
    <row r="4" spans="2:16" s="16" customFormat="1" ht="15.6" customHeight="1" x14ac:dyDescent="0.5">
      <c r="B4" s="25"/>
      <c r="C4" s="26"/>
      <c r="D4" s="26"/>
      <c r="E4" s="27"/>
      <c r="F4" s="20" t="s">
        <v>16</v>
      </c>
      <c r="G4" s="21" t="s">
        <v>17</v>
      </c>
      <c r="H4" s="28" t="s">
        <v>18</v>
      </c>
      <c r="I4" s="28" t="s">
        <v>19</v>
      </c>
      <c r="J4" s="28" t="s">
        <v>19</v>
      </c>
      <c r="K4" s="28" t="s">
        <v>20</v>
      </c>
      <c r="L4" s="28" t="s">
        <v>21</v>
      </c>
      <c r="M4" s="23" t="s">
        <v>16</v>
      </c>
      <c r="N4" s="24" t="s">
        <v>17</v>
      </c>
      <c r="O4" s="23" t="s">
        <v>16</v>
      </c>
      <c r="P4" s="24" t="s">
        <v>17</v>
      </c>
    </row>
    <row r="5" spans="2:16" s="37" customFormat="1" ht="21" customHeight="1" x14ac:dyDescent="0.5">
      <c r="B5" s="29" t="s">
        <v>22</v>
      </c>
      <c r="C5" s="30"/>
      <c r="D5" s="30"/>
      <c r="E5" s="31"/>
      <c r="F5" s="32">
        <v>11306</v>
      </c>
      <c r="G5" s="33">
        <v>87.779503105590067</v>
      </c>
      <c r="H5" s="34">
        <v>281</v>
      </c>
      <c r="I5" s="34">
        <v>762</v>
      </c>
      <c r="J5" s="34">
        <v>14</v>
      </c>
      <c r="K5" s="34">
        <v>93</v>
      </c>
      <c r="L5" s="34">
        <f t="shared" ref="L5:L68" si="0">+F5-H5-I5-J5-K5</f>
        <v>10156</v>
      </c>
      <c r="M5" s="35">
        <v>7872</v>
      </c>
      <c r="N5" s="36">
        <f t="shared" ref="N5:N68" si="1">+(M5/L5)*100</f>
        <v>77.51083103584088</v>
      </c>
      <c r="O5" s="35">
        <v>2284</v>
      </c>
      <c r="P5" s="36">
        <f t="shared" ref="P5:P68" si="2">+(O5/L5)*100</f>
        <v>22.489168964159116</v>
      </c>
    </row>
    <row r="6" spans="2:16" s="46" customFormat="1" ht="21" customHeight="1" x14ac:dyDescent="0.5">
      <c r="B6" s="38"/>
      <c r="C6" s="39" t="s">
        <v>23</v>
      </c>
      <c r="D6" s="39"/>
      <c r="E6" s="40"/>
      <c r="F6" s="41">
        <v>4986</v>
      </c>
      <c r="G6" s="42">
        <v>83.742022169969772</v>
      </c>
      <c r="H6" s="43">
        <v>143</v>
      </c>
      <c r="I6" s="43">
        <v>588</v>
      </c>
      <c r="J6" s="43">
        <v>4</v>
      </c>
      <c r="K6" s="43">
        <v>22</v>
      </c>
      <c r="L6" s="43">
        <f t="shared" si="0"/>
        <v>4229</v>
      </c>
      <c r="M6" s="44">
        <v>3234</v>
      </c>
      <c r="N6" s="45">
        <f t="shared" si="1"/>
        <v>76.471979191298175</v>
      </c>
      <c r="O6" s="44">
        <v>995</v>
      </c>
      <c r="P6" s="45">
        <f t="shared" si="2"/>
        <v>23.528020808701822</v>
      </c>
    </row>
    <row r="7" spans="2:16" s="55" customFormat="1" ht="21" customHeight="1" x14ac:dyDescent="0.5">
      <c r="B7" s="47"/>
      <c r="C7" s="48"/>
      <c r="D7" s="48" t="s">
        <v>24</v>
      </c>
      <c r="E7" s="49"/>
      <c r="F7" s="50">
        <v>319</v>
      </c>
      <c r="G7" s="51">
        <v>90.112994350282477</v>
      </c>
      <c r="H7" s="52">
        <v>1</v>
      </c>
      <c r="I7" s="52">
        <v>46</v>
      </c>
      <c r="J7" s="52">
        <v>1</v>
      </c>
      <c r="K7" s="52">
        <v>3</v>
      </c>
      <c r="L7" s="52">
        <f t="shared" si="0"/>
        <v>268</v>
      </c>
      <c r="M7" s="53">
        <v>209</v>
      </c>
      <c r="N7" s="54">
        <f t="shared" si="1"/>
        <v>77.985074626865668</v>
      </c>
      <c r="O7" s="53">
        <v>59</v>
      </c>
      <c r="P7" s="54">
        <f t="shared" si="2"/>
        <v>22.014925373134329</v>
      </c>
    </row>
    <row r="8" spans="2:16" ht="21" customHeight="1" x14ac:dyDescent="0.5">
      <c r="B8" s="56"/>
      <c r="C8" s="57"/>
      <c r="D8" s="57"/>
      <c r="E8" s="58" t="s">
        <v>25</v>
      </c>
      <c r="F8" s="59">
        <v>28</v>
      </c>
      <c r="G8" s="60">
        <v>90.322580645161281</v>
      </c>
      <c r="H8" s="61">
        <v>0</v>
      </c>
      <c r="I8" s="61">
        <v>5</v>
      </c>
      <c r="J8" s="61">
        <v>0</v>
      </c>
      <c r="K8" s="61">
        <v>0</v>
      </c>
      <c r="L8" s="61">
        <f t="shared" si="0"/>
        <v>23</v>
      </c>
      <c r="M8" s="62">
        <v>14</v>
      </c>
      <c r="N8" s="63">
        <f t="shared" si="1"/>
        <v>60.869565217391312</v>
      </c>
      <c r="O8" s="62">
        <v>9</v>
      </c>
      <c r="P8" s="63">
        <f t="shared" si="2"/>
        <v>39.130434782608695</v>
      </c>
    </row>
    <row r="9" spans="2:16" ht="21" customHeight="1" x14ac:dyDescent="0.5">
      <c r="B9" s="56"/>
      <c r="C9" s="57"/>
      <c r="D9" s="57"/>
      <c r="E9" s="58" t="s">
        <v>26</v>
      </c>
      <c r="F9" s="59">
        <v>18</v>
      </c>
      <c r="G9" s="60">
        <v>81.818181818181827</v>
      </c>
      <c r="H9" s="61">
        <v>0</v>
      </c>
      <c r="I9" s="61">
        <v>3</v>
      </c>
      <c r="J9" s="61">
        <v>0</v>
      </c>
      <c r="K9" s="61">
        <v>0</v>
      </c>
      <c r="L9" s="61">
        <f t="shared" si="0"/>
        <v>15</v>
      </c>
      <c r="M9" s="62">
        <v>11</v>
      </c>
      <c r="N9" s="63">
        <f t="shared" si="1"/>
        <v>73.333333333333329</v>
      </c>
      <c r="O9" s="62">
        <v>4</v>
      </c>
      <c r="P9" s="63">
        <f t="shared" si="2"/>
        <v>26.666666666666668</v>
      </c>
    </row>
    <row r="10" spans="2:16" ht="21" customHeight="1" x14ac:dyDescent="0.5">
      <c r="B10" s="56"/>
      <c r="C10" s="57"/>
      <c r="D10" s="57"/>
      <c r="E10" s="58" t="s">
        <v>27</v>
      </c>
      <c r="F10" s="59">
        <v>12</v>
      </c>
      <c r="G10" s="65">
        <v>66.666666666666657</v>
      </c>
      <c r="H10" s="61">
        <v>1</v>
      </c>
      <c r="I10" s="61">
        <v>2</v>
      </c>
      <c r="J10" s="61">
        <v>0</v>
      </c>
      <c r="K10" s="61">
        <v>1</v>
      </c>
      <c r="L10" s="61">
        <f t="shared" si="0"/>
        <v>8</v>
      </c>
      <c r="M10" s="62">
        <v>6</v>
      </c>
      <c r="N10" s="63">
        <f t="shared" si="1"/>
        <v>75</v>
      </c>
      <c r="O10" s="62">
        <v>2</v>
      </c>
      <c r="P10" s="63">
        <f t="shared" si="2"/>
        <v>25</v>
      </c>
    </row>
    <row r="11" spans="2:16" ht="21" customHeight="1" x14ac:dyDescent="0.5">
      <c r="B11" s="56"/>
      <c r="C11" s="57"/>
      <c r="D11" s="57"/>
      <c r="E11" s="58" t="s">
        <v>28</v>
      </c>
      <c r="F11" s="59">
        <v>26</v>
      </c>
      <c r="G11" s="60">
        <v>89.65517241379311</v>
      </c>
      <c r="H11" s="61">
        <v>0</v>
      </c>
      <c r="I11" s="61">
        <v>5</v>
      </c>
      <c r="J11" s="61">
        <v>0</v>
      </c>
      <c r="K11" s="61">
        <v>0</v>
      </c>
      <c r="L11" s="61">
        <f t="shared" si="0"/>
        <v>21</v>
      </c>
      <c r="M11" s="62">
        <v>13</v>
      </c>
      <c r="N11" s="63">
        <f t="shared" si="1"/>
        <v>61.904761904761905</v>
      </c>
      <c r="O11" s="62">
        <v>8</v>
      </c>
      <c r="P11" s="63">
        <f t="shared" si="2"/>
        <v>38.095238095238095</v>
      </c>
    </row>
    <row r="12" spans="2:16" ht="21" customHeight="1" x14ac:dyDescent="0.5">
      <c r="B12" s="56"/>
      <c r="C12" s="57"/>
      <c r="D12" s="57"/>
      <c r="E12" s="58" t="s">
        <v>29</v>
      </c>
      <c r="F12" s="59">
        <v>18</v>
      </c>
      <c r="G12" s="60">
        <v>90</v>
      </c>
      <c r="H12" s="61">
        <v>0</v>
      </c>
      <c r="I12" s="61">
        <v>5</v>
      </c>
      <c r="J12" s="61">
        <v>0</v>
      </c>
      <c r="K12" s="61">
        <v>1</v>
      </c>
      <c r="L12" s="61">
        <f t="shared" si="0"/>
        <v>12</v>
      </c>
      <c r="M12" s="62">
        <v>11</v>
      </c>
      <c r="N12" s="63">
        <f t="shared" si="1"/>
        <v>91.666666666666657</v>
      </c>
      <c r="O12" s="62">
        <v>1</v>
      </c>
      <c r="P12" s="63">
        <f t="shared" si="2"/>
        <v>8.3333333333333321</v>
      </c>
    </row>
    <row r="13" spans="2:16" ht="21" customHeight="1" x14ac:dyDescent="0.5">
      <c r="B13" s="56"/>
      <c r="C13" s="57"/>
      <c r="D13" s="57"/>
      <c r="E13" s="58" t="s">
        <v>30</v>
      </c>
      <c r="F13" s="59">
        <v>165</v>
      </c>
      <c r="G13" s="60">
        <v>93.220338983050837</v>
      </c>
      <c r="H13" s="61">
        <v>0</v>
      </c>
      <c r="I13" s="61">
        <v>24</v>
      </c>
      <c r="J13" s="61">
        <v>1</v>
      </c>
      <c r="K13" s="61">
        <v>1</v>
      </c>
      <c r="L13" s="61">
        <f t="shared" si="0"/>
        <v>139</v>
      </c>
      <c r="M13" s="62">
        <v>111</v>
      </c>
      <c r="N13" s="63">
        <f t="shared" si="1"/>
        <v>79.856115107913666</v>
      </c>
      <c r="O13" s="62">
        <v>28</v>
      </c>
      <c r="P13" s="63">
        <f t="shared" si="2"/>
        <v>20.14388489208633</v>
      </c>
    </row>
    <row r="14" spans="2:16" ht="21" customHeight="1" x14ac:dyDescent="0.5">
      <c r="B14" s="56"/>
      <c r="C14" s="57"/>
      <c r="D14" s="57"/>
      <c r="E14" s="58" t="s">
        <v>31</v>
      </c>
      <c r="F14" s="59">
        <v>30</v>
      </c>
      <c r="G14" s="60">
        <v>96.774193548387103</v>
      </c>
      <c r="H14" s="61">
        <v>0</v>
      </c>
      <c r="I14" s="61">
        <v>1</v>
      </c>
      <c r="J14" s="61">
        <v>0</v>
      </c>
      <c r="K14" s="61">
        <v>0</v>
      </c>
      <c r="L14" s="61">
        <f t="shared" si="0"/>
        <v>29</v>
      </c>
      <c r="M14" s="62">
        <v>27</v>
      </c>
      <c r="N14" s="63">
        <f t="shared" si="1"/>
        <v>93.103448275862064</v>
      </c>
      <c r="O14" s="62">
        <v>2</v>
      </c>
      <c r="P14" s="63">
        <f t="shared" si="2"/>
        <v>6.8965517241379306</v>
      </c>
    </row>
    <row r="15" spans="2:16" ht="21" customHeight="1" x14ac:dyDescent="0.5">
      <c r="B15" s="56"/>
      <c r="C15" s="57"/>
      <c r="D15" s="57"/>
      <c r="E15" s="58" t="s">
        <v>32</v>
      </c>
      <c r="F15" s="59">
        <v>17</v>
      </c>
      <c r="G15" s="60">
        <v>89.473684210526315</v>
      </c>
      <c r="H15" s="61">
        <v>0</v>
      </c>
      <c r="I15" s="61">
        <v>0</v>
      </c>
      <c r="J15" s="61">
        <v>0</v>
      </c>
      <c r="K15" s="61">
        <v>0</v>
      </c>
      <c r="L15" s="61">
        <f t="shared" si="0"/>
        <v>17</v>
      </c>
      <c r="M15" s="62">
        <v>13</v>
      </c>
      <c r="N15" s="63">
        <f t="shared" si="1"/>
        <v>76.470588235294116</v>
      </c>
      <c r="O15" s="62">
        <v>4</v>
      </c>
      <c r="P15" s="63">
        <f t="shared" si="2"/>
        <v>23.52941176470588</v>
      </c>
    </row>
    <row r="16" spans="2:16" ht="21" customHeight="1" x14ac:dyDescent="0.5">
      <c r="B16" s="56"/>
      <c r="C16" s="57"/>
      <c r="D16" s="57"/>
      <c r="E16" s="58" t="s">
        <v>33</v>
      </c>
      <c r="F16" s="59">
        <v>5</v>
      </c>
      <c r="G16" s="60">
        <v>71.428571428571431</v>
      </c>
      <c r="H16" s="61">
        <v>0</v>
      </c>
      <c r="I16" s="61">
        <v>1</v>
      </c>
      <c r="J16" s="61">
        <v>0</v>
      </c>
      <c r="K16" s="61">
        <v>0</v>
      </c>
      <c r="L16" s="61">
        <f t="shared" si="0"/>
        <v>4</v>
      </c>
      <c r="M16" s="62">
        <v>3</v>
      </c>
      <c r="N16" s="63">
        <f t="shared" si="1"/>
        <v>75</v>
      </c>
      <c r="O16" s="62">
        <v>1</v>
      </c>
      <c r="P16" s="63">
        <f t="shared" si="2"/>
        <v>25</v>
      </c>
    </row>
    <row r="17" spans="1:16" s="55" customFormat="1" ht="21" customHeight="1" x14ac:dyDescent="0.5">
      <c r="A17" s="66"/>
      <c r="B17" s="47"/>
      <c r="C17" s="48"/>
      <c r="D17" s="48" t="s">
        <v>34</v>
      </c>
      <c r="E17" s="49"/>
      <c r="F17" s="50">
        <v>131</v>
      </c>
      <c r="G17" s="51">
        <v>93.571428571428569</v>
      </c>
      <c r="H17" s="52">
        <v>11</v>
      </c>
      <c r="I17" s="52">
        <v>16</v>
      </c>
      <c r="J17" s="52">
        <v>0</v>
      </c>
      <c r="K17" s="52">
        <v>0</v>
      </c>
      <c r="L17" s="52">
        <f t="shared" si="0"/>
        <v>104</v>
      </c>
      <c r="M17" s="53">
        <v>84</v>
      </c>
      <c r="N17" s="54">
        <f t="shared" si="1"/>
        <v>80.769230769230774</v>
      </c>
      <c r="O17" s="53">
        <v>20</v>
      </c>
      <c r="P17" s="54">
        <f t="shared" si="2"/>
        <v>19.230769230769234</v>
      </c>
    </row>
    <row r="18" spans="1:16" ht="21" customHeight="1" x14ac:dyDescent="0.5">
      <c r="A18" s="55"/>
      <c r="B18" s="56"/>
      <c r="C18" s="57"/>
      <c r="D18" s="57"/>
      <c r="E18" s="58" t="s">
        <v>35</v>
      </c>
      <c r="F18" s="59">
        <v>90</v>
      </c>
      <c r="G18" s="60">
        <v>92.783505154639172</v>
      </c>
      <c r="H18" s="61">
        <v>11</v>
      </c>
      <c r="I18" s="61">
        <v>7</v>
      </c>
      <c r="J18" s="61">
        <v>0</v>
      </c>
      <c r="K18" s="61">
        <v>0</v>
      </c>
      <c r="L18" s="61">
        <f t="shared" si="0"/>
        <v>72</v>
      </c>
      <c r="M18" s="62">
        <v>61</v>
      </c>
      <c r="N18" s="63">
        <f t="shared" si="1"/>
        <v>84.722222222222214</v>
      </c>
      <c r="O18" s="62">
        <v>11</v>
      </c>
      <c r="P18" s="63">
        <f t="shared" si="2"/>
        <v>15.277777777777779</v>
      </c>
    </row>
    <row r="19" spans="1:16" ht="21" customHeight="1" x14ac:dyDescent="0.5">
      <c r="B19" s="56"/>
      <c r="C19" s="57"/>
      <c r="D19" s="57"/>
      <c r="E19" s="58" t="s">
        <v>36</v>
      </c>
      <c r="F19" s="59">
        <v>41</v>
      </c>
      <c r="G19" s="60">
        <v>95.348837209302332</v>
      </c>
      <c r="H19" s="61">
        <v>0</v>
      </c>
      <c r="I19" s="61">
        <v>9</v>
      </c>
      <c r="J19" s="61">
        <v>0</v>
      </c>
      <c r="K19" s="61">
        <v>0</v>
      </c>
      <c r="L19" s="61">
        <f t="shared" si="0"/>
        <v>32</v>
      </c>
      <c r="M19" s="62">
        <v>23</v>
      </c>
      <c r="N19" s="63">
        <f t="shared" si="1"/>
        <v>71.875</v>
      </c>
      <c r="O19" s="62">
        <v>9</v>
      </c>
      <c r="P19" s="63">
        <f t="shared" si="2"/>
        <v>28.125</v>
      </c>
    </row>
    <row r="20" spans="1:16" s="55" customFormat="1" ht="21" customHeight="1" x14ac:dyDescent="0.5">
      <c r="A20" s="66"/>
      <c r="B20" s="47"/>
      <c r="C20" s="48"/>
      <c r="D20" s="48" t="s">
        <v>37</v>
      </c>
      <c r="E20" s="49"/>
      <c r="F20" s="50">
        <v>435</v>
      </c>
      <c r="G20" s="51">
        <v>78.237410071942449</v>
      </c>
      <c r="H20" s="52">
        <v>32</v>
      </c>
      <c r="I20" s="52">
        <v>13</v>
      </c>
      <c r="J20" s="52">
        <v>0</v>
      </c>
      <c r="K20" s="52">
        <v>0</v>
      </c>
      <c r="L20" s="52">
        <f t="shared" si="0"/>
        <v>390</v>
      </c>
      <c r="M20" s="53">
        <v>326</v>
      </c>
      <c r="N20" s="54">
        <f t="shared" si="1"/>
        <v>83.589743589743591</v>
      </c>
      <c r="O20" s="53">
        <v>64</v>
      </c>
      <c r="P20" s="54">
        <f t="shared" si="2"/>
        <v>16.410256410256409</v>
      </c>
    </row>
    <row r="21" spans="1:16" ht="21" customHeight="1" x14ac:dyDescent="0.5">
      <c r="A21" s="55"/>
      <c r="B21" s="56"/>
      <c r="C21" s="57"/>
      <c r="D21" s="57"/>
      <c r="E21" s="58" t="s">
        <v>38</v>
      </c>
      <c r="F21" s="59">
        <v>49</v>
      </c>
      <c r="G21" s="60">
        <v>87.5</v>
      </c>
      <c r="H21" s="61">
        <v>0</v>
      </c>
      <c r="I21" s="61">
        <v>2</v>
      </c>
      <c r="J21" s="61">
        <v>0</v>
      </c>
      <c r="K21" s="61">
        <v>0</v>
      </c>
      <c r="L21" s="61">
        <f t="shared" si="0"/>
        <v>47</v>
      </c>
      <c r="M21" s="62">
        <v>36</v>
      </c>
      <c r="N21" s="63">
        <f t="shared" si="1"/>
        <v>76.59574468085107</v>
      </c>
      <c r="O21" s="62">
        <v>11</v>
      </c>
      <c r="P21" s="63">
        <f t="shared" si="2"/>
        <v>23.404255319148938</v>
      </c>
    </row>
    <row r="22" spans="1:16" ht="21" customHeight="1" x14ac:dyDescent="0.5">
      <c r="B22" s="56"/>
      <c r="C22" s="57"/>
      <c r="D22" s="57"/>
      <c r="E22" s="58" t="s">
        <v>39</v>
      </c>
      <c r="F22" s="59">
        <v>62</v>
      </c>
      <c r="G22" s="60">
        <v>92.537313432835816</v>
      </c>
      <c r="H22" s="61">
        <v>0</v>
      </c>
      <c r="I22" s="61">
        <v>2</v>
      </c>
      <c r="J22" s="61">
        <v>0</v>
      </c>
      <c r="K22" s="61">
        <v>0</v>
      </c>
      <c r="L22" s="61">
        <f t="shared" si="0"/>
        <v>60</v>
      </c>
      <c r="M22" s="62">
        <v>50</v>
      </c>
      <c r="N22" s="63">
        <f t="shared" si="1"/>
        <v>83.333333333333343</v>
      </c>
      <c r="O22" s="62">
        <v>10</v>
      </c>
      <c r="P22" s="63">
        <f t="shared" si="2"/>
        <v>16.666666666666664</v>
      </c>
    </row>
    <row r="23" spans="1:16" ht="21" customHeight="1" x14ac:dyDescent="0.5">
      <c r="B23" s="56"/>
      <c r="C23" s="57"/>
      <c r="D23" s="57"/>
      <c r="E23" s="58" t="s">
        <v>40</v>
      </c>
      <c r="F23" s="59">
        <v>36</v>
      </c>
      <c r="G23" s="60">
        <v>76.59574468085107</v>
      </c>
      <c r="H23" s="61">
        <v>0</v>
      </c>
      <c r="I23" s="61">
        <v>0</v>
      </c>
      <c r="J23" s="61">
        <v>0</v>
      </c>
      <c r="K23" s="61">
        <v>0</v>
      </c>
      <c r="L23" s="61">
        <f t="shared" si="0"/>
        <v>36</v>
      </c>
      <c r="M23" s="62">
        <v>29</v>
      </c>
      <c r="N23" s="63">
        <f t="shared" si="1"/>
        <v>80.555555555555557</v>
      </c>
      <c r="O23" s="62">
        <v>7</v>
      </c>
      <c r="P23" s="63">
        <f t="shared" si="2"/>
        <v>19.444444444444446</v>
      </c>
    </row>
    <row r="24" spans="1:16" ht="21" customHeight="1" x14ac:dyDescent="0.5">
      <c r="B24" s="56"/>
      <c r="C24" s="57"/>
      <c r="D24" s="57"/>
      <c r="E24" s="58" t="s">
        <v>41</v>
      </c>
      <c r="F24" s="59">
        <v>54</v>
      </c>
      <c r="G24" s="60">
        <v>71.05263157894737</v>
      </c>
      <c r="H24" s="61">
        <v>0</v>
      </c>
      <c r="I24" s="61">
        <v>3</v>
      </c>
      <c r="J24" s="61">
        <v>0</v>
      </c>
      <c r="K24" s="61">
        <v>0</v>
      </c>
      <c r="L24" s="61">
        <f t="shared" si="0"/>
        <v>51</v>
      </c>
      <c r="M24" s="62">
        <v>40</v>
      </c>
      <c r="N24" s="63">
        <f t="shared" si="1"/>
        <v>78.431372549019613</v>
      </c>
      <c r="O24" s="62">
        <v>11</v>
      </c>
      <c r="P24" s="63">
        <f t="shared" si="2"/>
        <v>21.568627450980394</v>
      </c>
    </row>
    <row r="25" spans="1:16" ht="21" customHeight="1" x14ac:dyDescent="0.5">
      <c r="B25" s="56"/>
      <c r="C25" s="57"/>
      <c r="D25" s="57"/>
      <c r="E25" s="58" t="s">
        <v>42</v>
      </c>
      <c r="F25" s="59">
        <v>19</v>
      </c>
      <c r="G25" s="60">
        <v>79.166666666666657</v>
      </c>
      <c r="H25" s="61">
        <v>2</v>
      </c>
      <c r="I25" s="61">
        <v>3</v>
      </c>
      <c r="J25" s="61">
        <v>0</v>
      </c>
      <c r="K25" s="61">
        <v>0</v>
      </c>
      <c r="L25" s="61">
        <f t="shared" si="0"/>
        <v>14</v>
      </c>
      <c r="M25" s="62">
        <v>9</v>
      </c>
      <c r="N25" s="63">
        <f t="shared" si="1"/>
        <v>64.285714285714292</v>
      </c>
      <c r="O25" s="62">
        <v>5</v>
      </c>
      <c r="P25" s="63">
        <f t="shared" si="2"/>
        <v>35.714285714285715</v>
      </c>
    </row>
    <row r="26" spans="1:16" ht="21" customHeight="1" x14ac:dyDescent="0.5">
      <c r="B26" s="56"/>
      <c r="C26" s="57"/>
      <c r="D26" s="57"/>
      <c r="E26" s="58" t="s">
        <v>43</v>
      </c>
      <c r="F26" s="59">
        <v>215</v>
      </c>
      <c r="G26" s="60">
        <v>75.174825174825173</v>
      </c>
      <c r="H26" s="61">
        <v>30</v>
      </c>
      <c r="I26" s="61">
        <v>3</v>
      </c>
      <c r="J26" s="61">
        <v>0</v>
      </c>
      <c r="K26" s="61">
        <v>0</v>
      </c>
      <c r="L26" s="61">
        <f t="shared" si="0"/>
        <v>182</v>
      </c>
      <c r="M26" s="62">
        <v>162</v>
      </c>
      <c r="N26" s="63">
        <f t="shared" si="1"/>
        <v>89.010989010989007</v>
      </c>
      <c r="O26" s="62">
        <v>20</v>
      </c>
      <c r="P26" s="63">
        <f t="shared" si="2"/>
        <v>10.989010989010989</v>
      </c>
    </row>
    <row r="27" spans="1:16" s="55" customFormat="1" ht="21" customHeight="1" x14ac:dyDescent="0.5">
      <c r="A27" s="67"/>
      <c r="B27" s="47"/>
      <c r="C27" s="48"/>
      <c r="D27" s="48" t="s">
        <v>44</v>
      </c>
      <c r="E27" s="49"/>
      <c r="F27" s="50">
        <v>198</v>
      </c>
      <c r="G27" s="51">
        <v>78.571428571428569</v>
      </c>
      <c r="H27" s="52">
        <v>0</v>
      </c>
      <c r="I27" s="52">
        <v>15</v>
      </c>
      <c r="J27" s="52">
        <v>0</v>
      </c>
      <c r="K27" s="52">
        <v>2</v>
      </c>
      <c r="L27" s="52">
        <f t="shared" si="0"/>
        <v>181</v>
      </c>
      <c r="M27" s="53">
        <v>120</v>
      </c>
      <c r="N27" s="54">
        <f t="shared" si="1"/>
        <v>66.298342541436455</v>
      </c>
      <c r="O27" s="53">
        <v>61</v>
      </c>
      <c r="P27" s="54">
        <f t="shared" si="2"/>
        <v>33.701657458563538</v>
      </c>
    </row>
    <row r="28" spans="1:16" ht="21" customHeight="1" x14ac:dyDescent="0.5">
      <c r="B28" s="56"/>
      <c r="C28" s="57"/>
      <c r="D28" s="57"/>
      <c r="E28" s="58" t="s">
        <v>45</v>
      </c>
      <c r="F28" s="59">
        <v>198</v>
      </c>
      <c r="G28" s="60">
        <v>78.571428571428569</v>
      </c>
      <c r="H28" s="61">
        <v>0</v>
      </c>
      <c r="I28" s="61">
        <v>15</v>
      </c>
      <c r="J28" s="61">
        <v>0</v>
      </c>
      <c r="K28" s="61">
        <v>2</v>
      </c>
      <c r="L28" s="61">
        <f t="shared" si="0"/>
        <v>181</v>
      </c>
      <c r="M28" s="62">
        <v>120</v>
      </c>
      <c r="N28" s="63">
        <f t="shared" si="1"/>
        <v>66.298342541436455</v>
      </c>
      <c r="O28" s="62">
        <v>61</v>
      </c>
      <c r="P28" s="63">
        <f t="shared" si="2"/>
        <v>33.701657458563538</v>
      </c>
    </row>
    <row r="29" spans="1:16" s="55" customFormat="1" ht="21" customHeight="1" x14ac:dyDescent="0.5">
      <c r="A29" s="46"/>
      <c r="B29" s="47"/>
      <c r="C29" s="48"/>
      <c r="D29" s="48" t="s">
        <v>46</v>
      </c>
      <c r="E29" s="49"/>
      <c r="F29" s="50">
        <v>420</v>
      </c>
      <c r="G29" s="51">
        <v>75.268817204301072</v>
      </c>
      <c r="H29" s="52">
        <v>9</v>
      </c>
      <c r="I29" s="52">
        <v>31</v>
      </c>
      <c r="J29" s="52">
        <v>0</v>
      </c>
      <c r="K29" s="52">
        <v>2</v>
      </c>
      <c r="L29" s="52">
        <f t="shared" si="0"/>
        <v>378</v>
      </c>
      <c r="M29" s="53">
        <v>284</v>
      </c>
      <c r="N29" s="54">
        <f t="shared" si="1"/>
        <v>75.132275132275126</v>
      </c>
      <c r="O29" s="53">
        <v>94</v>
      </c>
      <c r="P29" s="54">
        <f t="shared" si="2"/>
        <v>24.867724867724867</v>
      </c>
    </row>
    <row r="30" spans="1:16" ht="21" customHeight="1" x14ac:dyDescent="0.5">
      <c r="B30" s="56"/>
      <c r="C30" s="57"/>
      <c r="D30" s="57"/>
      <c r="E30" s="58" t="s">
        <v>47</v>
      </c>
      <c r="F30" s="59">
        <v>19</v>
      </c>
      <c r="G30" s="60">
        <v>73.076923076923066</v>
      </c>
      <c r="H30" s="61">
        <v>0</v>
      </c>
      <c r="I30" s="61">
        <v>1</v>
      </c>
      <c r="J30" s="61">
        <v>0</v>
      </c>
      <c r="K30" s="61">
        <v>0</v>
      </c>
      <c r="L30" s="61">
        <f t="shared" si="0"/>
        <v>18</v>
      </c>
      <c r="M30" s="62">
        <v>12</v>
      </c>
      <c r="N30" s="63">
        <f t="shared" si="1"/>
        <v>66.666666666666657</v>
      </c>
      <c r="O30" s="62">
        <v>6</v>
      </c>
      <c r="P30" s="63">
        <f t="shared" si="2"/>
        <v>33.333333333333329</v>
      </c>
    </row>
    <row r="31" spans="1:16" ht="21" customHeight="1" x14ac:dyDescent="0.5">
      <c r="A31" s="55"/>
      <c r="B31" s="56"/>
      <c r="C31" s="57"/>
      <c r="D31" s="57"/>
      <c r="E31" s="58" t="s">
        <v>48</v>
      </c>
      <c r="F31" s="59">
        <v>9</v>
      </c>
      <c r="G31" s="65">
        <v>39.130434782608695</v>
      </c>
      <c r="H31" s="61">
        <v>0</v>
      </c>
      <c r="I31" s="61">
        <v>1</v>
      </c>
      <c r="J31" s="61">
        <v>0</v>
      </c>
      <c r="K31" s="61">
        <v>0</v>
      </c>
      <c r="L31" s="61">
        <f t="shared" si="0"/>
        <v>8</v>
      </c>
      <c r="M31" s="62">
        <v>7</v>
      </c>
      <c r="N31" s="63">
        <f t="shared" si="1"/>
        <v>87.5</v>
      </c>
      <c r="O31" s="62">
        <v>1</v>
      </c>
      <c r="P31" s="63">
        <f t="shared" si="2"/>
        <v>12.5</v>
      </c>
    </row>
    <row r="32" spans="1:16" ht="21" customHeight="1" x14ac:dyDescent="0.5">
      <c r="B32" s="56"/>
      <c r="C32" s="57"/>
      <c r="D32" s="57"/>
      <c r="E32" s="58" t="s">
        <v>49</v>
      </c>
      <c r="F32" s="59">
        <v>30</v>
      </c>
      <c r="G32" s="60">
        <v>85.714285714285708</v>
      </c>
      <c r="H32" s="61">
        <v>0</v>
      </c>
      <c r="I32" s="61">
        <v>8</v>
      </c>
      <c r="J32" s="61">
        <v>0</v>
      </c>
      <c r="K32" s="61">
        <v>1</v>
      </c>
      <c r="L32" s="61">
        <f t="shared" si="0"/>
        <v>21</v>
      </c>
      <c r="M32" s="62">
        <v>16</v>
      </c>
      <c r="N32" s="63">
        <f t="shared" si="1"/>
        <v>76.19047619047619</v>
      </c>
      <c r="O32" s="62">
        <v>5</v>
      </c>
      <c r="P32" s="63">
        <f t="shared" si="2"/>
        <v>23.809523809523807</v>
      </c>
    </row>
    <row r="33" spans="1:16" ht="21" customHeight="1" x14ac:dyDescent="0.5">
      <c r="B33" s="56"/>
      <c r="C33" s="57"/>
      <c r="D33" s="57"/>
      <c r="E33" s="58" t="s">
        <v>50</v>
      </c>
      <c r="F33" s="59">
        <v>50</v>
      </c>
      <c r="G33" s="60">
        <v>75.757575757575751</v>
      </c>
      <c r="H33" s="61">
        <v>0</v>
      </c>
      <c r="I33" s="61">
        <v>3</v>
      </c>
      <c r="J33" s="61">
        <v>0</v>
      </c>
      <c r="K33" s="61">
        <v>0</v>
      </c>
      <c r="L33" s="61">
        <f t="shared" si="0"/>
        <v>47</v>
      </c>
      <c r="M33" s="62">
        <v>35</v>
      </c>
      <c r="N33" s="63">
        <f t="shared" si="1"/>
        <v>74.468085106382972</v>
      </c>
      <c r="O33" s="62">
        <v>12</v>
      </c>
      <c r="P33" s="63">
        <f t="shared" si="2"/>
        <v>25.531914893617021</v>
      </c>
    </row>
    <row r="34" spans="1:16" ht="21" customHeight="1" x14ac:dyDescent="0.5">
      <c r="B34" s="56"/>
      <c r="C34" s="57"/>
      <c r="D34" s="57"/>
      <c r="E34" s="58" t="s">
        <v>51</v>
      </c>
      <c r="F34" s="59">
        <v>21</v>
      </c>
      <c r="G34" s="60">
        <v>84</v>
      </c>
      <c r="H34" s="61">
        <v>0</v>
      </c>
      <c r="I34" s="61">
        <v>3</v>
      </c>
      <c r="J34" s="61">
        <v>0</v>
      </c>
      <c r="K34" s="61">
        <v>0</v>
      </c>
      <c r="L34" s="61">
        <f t="shared" si="0"/>
        <v>18</v>
      </c>
      <c r="M34" s="62">
        <v>13</v>
      </c>
      <c r="N34" s="63">
        <f t="shared" si="1"/>
        <v>72.222222222222214</v>
      </c>
      <c r="O34" s="62">
        <v>5</v>
      </c>
      <c r="P34" s="63">
        <f t="shared" si="2"/>
        <v>27.777777777777779</v>
      </c>
    </row>
    <row r="35" spans="1:16" ht="21" customHeight="1" x14ac:dyDescent="0.5">
      <c r="B35" s="56"/>
      <c r="C35" s="57"/>
      <c r="D35" s="57"/>
      <c r="E35" s="58" t="s">
        <v>52</v>
      </c>
      <c r="F35" s="59">
        <v>24</v>
      </c>
      <c r="G35" s="60">
        <v>85.714285714285708</v>
      </c>
      <c r="H35" s="61">
        <v>0</v>
      </c>
      <c r="I35" s="61">
        <v>0</v>
      </c>
      <c r="J35" s="61">
        <v>0</v>
      </c>
      <c r="K35" s="61">
        <v>0</v>
      </c>
      <c r="L35" s="61">
        <f t="shared" si="0"/>
        <v>24</v>
      </c>
      <c r="M35" s="62">
        <v>18</v>
      </c>
      <c r="N35" s="63">
        <f t="shared" si="1"/>
        <v>75</v>
      </c>
      <c r="O35" s="62">
        <v>6</v>
      </c>
      <c r="P35" s="63">
        <f t="shared" si="2"/>
        <v>25</v>
      </c>
    </row>
    <row r="36" spans="1:16" ht="21" customHeight="1" x14ac:dyDescent="0.5">
      <c r="B36" s="56"/>
      <c r="C36" s="57"/>
      <c r="D36" s="57"/>
      <c r="E36" s="58" t="s">
        <v>53</v>
      </c>
      <c r="F36" s="59">
        <v>21</v>
      </c>
      <c r="G36" s="60">
        <v>87.5</v>
      </c>
      <c r="H36" s="61">
        <v>0</v>
      </c>
      <c r="I36" s="61">
        <v>0</v>
      </c>
      <c r="J36" s="61">
        <v>0</v>
      </c>
      <c r="K36" s="61">
        <v>0</v>
      </c>
      <c r="L36" s="61">
        <f t="shared" si="0"/>
        <v>21</v>
      </c>
      <c r="M36" s="62">
        <v>15</v>
      </c>
      <c r="N36" s="63">
        <f t="shared" si="1"/>
        <v>71.428571428571431</v>
      </c>
      <c r="O36" s="62">
        <v>6</v>
      </c>
      <c r="P36" s="63">
        <f t="shared" si="2"/>
        <v>28.571428571428569</v>
      </c>
    </row>
    <row r="37" spans="1:16" ht="21" customHeight="1" x14ac:dyDescent="0.5">
      <c r="B37" s="56"/>
      <c r="C37" s="57"/>
      <c r="D37" s="57"/>
      <c r="E37" s="58" t="s">
        <v>54</v>
      </c>
      <c r="F37" s="59">
        <v>66</v>
      </c>
      <c r="G37" s="60">
        <v>78.571428571428569</v>
      </c>
      <c r="H37" s="61">
        <v>7</v>
      </c>
      <c r="I37" s="61">
        <v>3</v>
      </c>
      <c r="J37" s="61">
        <v>0</v>
      </c>
      <c r="K37" s="61">
        <v>1</v>
      </c>
      <c r="L37" s="61">
        <f t="shared" si="0"/>
        <v>55</v>
      </c>
      <c r="M37" s="62">
        <v>39</v>
      </c>
      <c r="N37" s="63">
        <f t="shared" si="1"/>
        <v>70.909090909090907</v>
      </c>
      <c r="O37" s="62">
        <v>16</v>
      </c>
      <c r="P37" s="63">
        <f t="shared" si="2"/>
        <v>29.09090909090909</v>
      </c>
    </row>
    <row r="38" spans="1:16" ht="21" customHeight="1" x14ac:dyDescent="0.5">
      <c r="B38" s="56"/>
      <c r="C38" s="57"/>
      <c r="D38" s="57"/>
      <c r="E38" s="58" t="s">
        <v>55</v>
      </c>
      <c r="F38" s="59">
        <v>17</v>
      </c>
      <c r="G38" s="65">
        <v>51.515151515151516</v>
      </c>
      <c r="H38" s="61">
        <v>0</v>
      </c>
      <c r="I38" s="61">
        <v>2</v>
      </c>
      <c r="J38" s="61">
        <v>0</v>
      </c>
      <c r="K38" s="61">
        <v>0</v>
      </c>
      <c r="L38" s="61">
        <f t="shared" si="0"/>
        <v>15</v>
      </c>
      <c r="M38" s="62">
        <v>13</v>
      </c>
      <c r="N38" s="63">
        <f t="shared" si="1"/>
        <v>86.666666666666671</v>
      </c>
      <c r="O38" s="62">
        <v>2</v>
      </c>
      <c r="P38" s="63">
        <f t="shared" si="2"/>
        <v>13.333333333333334</v>
      </c>
    </row>
    <row r="39" spans="1:16" ht="21" customHeight="1" x14ac:dyDescent="0.5">
      <c r="B39" s="56"/>
      <c r="C39" s="57"/>
      <c r="D39" s="57"/>
      <c r="E39" s="58" t="s">
        <v>56</v>
      </c>
      <c r="F39" s="59">
        <v>0</v>
      </c>
      <c r="G39" s="65">
        <v>0</v>
      </c>
      <c r="H39" s="61">
        <v>0</v>
      </c>
      <c r="I39" s="61">
        <v>0</v>
      </c>
      <c r="J39" s="61">
        <v>0</v>
      </c>
      <c r="K39" s="61">
        <v>0</v>
      </c>
      <c r="L39" s="61">
        <f t="shared" si="0"/>
        <v>0</v>
      </c>
      <c r="M39" s="62">
        <v>0</v>
      </c>
      <c r="N39" s="63"/>
      <c r="O39" s="62">
        <v>0</v>
      </c>
      <c r="P39" s="63"/>
    </row>
    <row r="40" spans="1:16" ht="21" customHeight="1" x14ac:dyDescent="0.5">
      <c r="B40" s="56"/>
      <c r="C40" s="57"/>
      <c r="D40" s="57"/>
      <c r="E40" s="58" t="s">
        <v>57</v>
      </c>
      <c r="F40" s="59">
        <v>23</v>
      </c>
      <c r="G40" s="60">
        <v>95.833333333333343</v>
      </c>
      <c r="H40" s="61">
        <v>0</v>
      </c>
      <c r="I40" s="61">
        <v>0</v>
      </c>
      <c r="J40" s="61">
        <v>0</v>
      </c>
      <c r="K40" s="61">
        <v>0</v>
      </c>
      <c r="L40" s="61">
        <f t="shared" si="0"/>
        <v>23</v>
      </c>
      <c r="M40" s="62">
        <v>19</v>
      </c>
      <c r="N40" s="63">
        <f t="shared" si="1"/>
        <v>82.608695652173907</v>
      </c>
      <c r="O40" s="62">
        <v>4</v>
      </c>
      <c r="P40" s="63">
        <f t="shared" si="2"/>
        <v>17.391304347826086</v>
      </c>
    </row>
    <row r="41" spans="1:16" ht="21" customHeight="1" x14ac:dyDescent="0.5">
      <c r="B41" s="56"/>
      <c r="C41" s="57"/>
      <c r="D41" s="57"/>
      <c r="E41" s="58" t="s">
        <v>58</v>
      </c>
      <c r="F41" s="59">
        <v>9</v>
      </c>
      <c r="G41" s="60">
        <v>81.818181818181827</v>
      </c>
      <c r="H41" s="61">
        <v>0</v>
      </c>
      <c r="I41" s="61">
        <v>0</v>
      </c>
      <c r="J41" s="61">
        <v>0</v>
      </c>
      <c r="K41" s="61">
        <v>0</v>
      </c>
      <c r="L41" s="61">
        <f t="shared" si="0"/>
        <v>9</v>
      </c>
      <c r="M41" s="62">
        <v>8</v>
      </c>
      <c r="N41" s="63">
        <f t="shared" si="1"/>
        <v>88.888888888888886</v>
      </c>
      <c r="O41" s="62">
        <v>1</v>
      </c>
      <c r="P41" s="63">
        <f t="shared" si="2"/>
        <v>11.111111111111111</v>
      </c>
    </row>
    <row r="42" spans="1:16" ht="21" customHeight="1" x14ac:dyDescent="0.5">
      <c r="B42" s="56"/>
      <c r="C42" s="57"/>
      <c r="D42" s="57"/>
      <c r="E42" s="58" t="s">
        <v>59</v>
      </c>
      <c r="F42" s="59">
        <v>83</v>
      </c>
      <c r="G42" s="60">
        <v>83.838383838383834</v>
      </c>
      <c r="H42" s="61">
        <v>2</v>
      </c>
      <c r="I42" s="61">
        <v>5</v>
      </c>
      <c r="J42" s="61">
        <v>0</v>
      </c>
      <c r="K42" s="61">
        <v>0</v>
      </c>
      <c r="L42" s="61">
        <f t="shared" si="0"/>
        <v>76</v>
      </c>
      <c r="M42" s="62">
        <v>62</v>
      </c>
      <c r="N42" s="63">
        <f t="shared" si="1"/>
        <v>81.578947368421055</v>
      </c>
      <c r="O42" s="62">
        <v>14</v>
      </c>
      <c r="P42" s="63">
        <f t="shared" si="2"/>
        <v>18.421052631578945</v>
      </c>
    </row>
    <row r="43" spans="1:16" ht="21" customHeight="1" x14ac:dyDescent="0.5">
      <c r="B43" s="56"/>
      <c r="C43" s="57"/>
      <c r="D43" s="57"/>
      <c r="E43" s="58" t="s">
        <v>60</v>
      </c>
      <c r="F43" s="59">
        <v>37</v>
      </c>
      <c r="G43" s="60">
        <v>78.723404255319153</v>
      </c>
      <c r="H43" s="61">
        <v>0</v>
      </c>
      <c r="I43" s="61">
        <v>5</v>
      </c>
      <c r="J43" s="61">
        <v>0</v>
      </c>
      <c r="K43" s="61">
        <v>0</v>
      </c>
      <c r="L43" s="61">
        <f t="shared" si="0"/>
        <v>32</v>
      </c>
      <c r="M43" s="62">
        <v>18</v>
      </c>
      <c r="N43" s="63">
        <f t="shared" si="1"/>
        <v>56.25</v>
      </c>
      <c r="O43" s="62">
        <v>14</v>
      </c>
      <c r="P43" s="63">
        <f t="shared" si="2"/>
        <v>43.75</v>
      </c>
    </row>
    <row r="44" spans="1:16" ht="21" customHeight="1" x14ac:dyDescent="0.5">
      <c r="B44" s="56"/>
      <c r="C44" s="57"/>
      <c r="D44" s="57"/>
      <c r="E44" s="58" t="s">
        <v>61</v>
      </c>
      <c r="F44" s="59">
        <v>11</v>
      </c>
      <c r="G44" s="65">
        <v>35.483870967741936</v>
      </c>
      <c r="H44" s="61">
        <v>0</v>
      </c>
      <c r="I44" s="61">
        <v>0</v>
      </c>
      <c r="J44" s="61">
        <v>0</v>
      </c>
      <c r="K44" s="61">
        <v>0</v>
      </c>
      <c r="L44" s="61">
        <f t="shared" si="0"/>
        <v>11</v>
      </c>
      <c r="M44" s="62">
        <v>9</v>
      </c>
      <c r="N44" s="63">
        <f t="shared" si="1"/>
        <v>81.818181818181827</v>
      </c>
      <c r="O44" s="62">
        <v>2</v>
      </c>
      <c r="P44" s="63">
        <f t="shared" si="2"/>
        <v>18.181818181818183</v>
      </c>
    </row>
    <row r="45" spans="1:16" s="55" customFormat="1" ht="21" customHeight="1" x14ac:dyDescent="0.5">
      <c r="A45" s="66"/>
      <c r="B45" s="47"/>
      <c r="C45" s="48"/>
      <c r="D45" s="48" t="s">
        <v>62</v>
      </c>
      <c r="E45" s="49"/>
      <c r="F45" s="50">
        <v>208</v>
      </c>
      <c r="G45" s="51">
        <v>92.035398230088489</v>
      </c>
      <c r="H45" s="52">
        <v>0</v>
      </c>
      <c r="I45" s="52">
        <v>22</v>
      </c>
      <c r="J45" s="52">
        <v>0</v>
      </c>
      <c r="K45" s="52">
        <v>0</v>
      </c>
      <c r="L45" s="52">
        <f t="shared" si="0"/>
        <v>186</v>
      </c>
      <c r="M45" s="53">
        <v>170</v>
      </c>
      <c r="N45" s="54">
        <f t="shared" si="1"/>
        <v>91.397849462365585</v>
      </c>
      <c r="O45" s="53">
        <v>16</v>
      </c>
      <c r="P45" s="54">
        <f t="shared" si="2"/>
        <v>8.6021505376344098</v>
      </c>
    </row>
    <row r="46" spans="1:16" ht="21" customHeight="1" x14ac:dyDescent="0.5">
      <c r="B46" s="56"/>
      <c r="C46" s="57"/>
      <c r="D46" s="57"/>
      <c r="E46" s="58" t="s">
        <v>63</v>
      </c>
      <c r="F46" s="59">
        <v>7</v>
      </c>
      <c r="G46" s="60">
        <v>87.5</v>
      </c>
      <c r="H46" s="61">
        <v>0</v>
      </c>
      <c r="I46" s="61">
        <v>1</v>
      </c>
      <c r="J46" s="61">
        <v>0</v>
      </c>
      <c r="K46" s="61">
        <v>0</v>
      </c>
      <c r="L46" s="61">
        <f t="shared" si="0"/>
        <v>6</v>
      </c>
      <c r="M46" s="62">
        <v>5</v>
      </c>
      <c r="N46" s="63">
        <f t="shared" si="1"/>
        <v>83.333333333333343</v>
      </c>
      <c r="O46" s="62">
        <v>1</v>
      </c>
      <c r="P46" s="63">
        <f t="shared" si="2"/>
        <v>16.666666666666664</v>
      </c>
    </row>
    <row r="47" spans="1:16" ht="21" customHeight="1" x14ac:dyDescent="0.5">
      <c r="B47" s="56"/>
      <c r="C47" s="57"/>
      <c r="D47" s="57"/>
      <c r="E47" s="58" t="s">
        <v>64</v>
      </c>
      <c r="F47" s="59">
        <v>3</v>
      </c>
      <c r="G47" s="60">
        <v>100</v>
      </c>
      <c r="H47" s="61">
        <v>0</v>
      </c>
      <c r="I47" s="61">
        <v>0</v>
      </c>
      <c r="J47" s="61">
        <v>0</v>
      </c>
      <c r="K47" s="61">
        <v>0</v>
      </c>
      <c r="L47" s="61">
        <f t="shared" si="0"/>
        <v>3</v>
      </c>
      <c r="M47" s="62">
        <v>3</v>
      </c>
      <c r="N47" s="63">
        <f t="shared" si="1"/>
        <v>100</v>
      </c>
      <c r="O47" s="62">
        <v>0</v>
      </c>
      <c r="P47" s="63">
        <f t="shared" si="2"/>
        <v>0</v>
      </c>
    </row>
    <row r="48" spans="1:16" ht="21" customHeight="1" x14ac:dyDescent="0.5">
      <c r="A48" s="55"/>
      <c r="B48" s="56"/>
      <c r="C48" s="57"/>
      <c r="D48" s="57"/>
      <c r="E48" s="58" t="s">
        <v>65</v>
      </c>
      <c r="F48" s="59">
        <v>192</v>
      </c>
      <c r="G48" s="60">
        <v>91.866028708133967</v>
      </c>
      <c r="H48" s="61">
        <v>0</v>
      </c>
      <c r="I48" s="61">
        <v>21</v>
      </c>
      <c r="J48" s="61">
        <v>0</v>
      </c>
      <c r="K48" s="61">
        <v>0</v>
      </c>
      <c r="L48" s="61">
        <f t="shared" si="0"/>
        <v>171</v>
      </c>
      <c r="M48" s="62">
        <v>157</v>
      </c>
      <c r="N48" s="63">
        <f t="shared" si="1"/>
        <v>91.812865497076018</v>
      </c>
      <c r="O48" s="62">
        <v>14</v>
      </c>
      <c r="P48" s="63">
        <f t="shared" si="2"/>
        <v>8.1871345029239766</v>
      </c>
    </row>
    <row r="49" spans="1:16" ht="21" customHeight="1" x14ac:dyDescent="0.5">
      <c r="A49" s="55"/>
      <c r="B49" s="56"/>
      <c r="C49" s="57"/>
      <c r="D49" s="57"/>
      <c r="E49" s="58" t="s">
        <v>66</v>
      </c>
      <c r="F49" s="59">
        <v>6</v>
      </c>
      <c r="G49" s="60">
        <v>100</v>
      </c>
      <c r="H49" s="61">
        <v>0</v>
      </c>
      <c r="I49" s="61">
        <v>0</v>
      </c>
      <c r="J49" s="61">
        <v>0</v>
      </c>
      <c r="K49" s="61">
        <v>0</v>
      </c>
      <c r="L49" s="61">
        <f t="shared" si="0"/>
        <v>6</v>
      </c>
      <c r="M49" s="62">
        <v>5</v>
      </c>
      <c r="N49" s="63">
        <f t="shared" si="1"/>
        <v>83.333333333333343</v>
      </c>
      <c r="O49" s="62">
        <v>1</v>
      </c>
      <c r="P49" s="63">
        <f t="shared" si="2"/>
        <v>16.666666666666664</v>
      </c>
    </row>
    <row r="50" spans="1:16" s="55" customFormat="1" ht="21" customHeight="1" x14ac:dyDescent="0.5">
      <c r="A50" s="67"/>
      <c r="B50" s="47"/>
      <c r="C50" s="48"/>
      <c r="D50" s="48" t="s">
        <v>67</v>
      </c>
      <c r="E50" s="49"/>
      <c r="F50" s="50">
        <v>533</v>
      </c>
      <c r="G50" s="51">
        <v>91.738382099827888</v>
      </c>
      <c r="H50" s="52">
        <v>15</v>
      </c>
      <c r="I50" s="52">
        <v>100</v>
      </c>
      <c r="J50" s="52">
        <v>0</v>
      </c>
      <c r="K50" s="52">
        <v>7</v>
      </c>
      <c r="L50" s="52">
        <f t="shared" si="0"/>
        <v>411</v>
      </c>
      <c r="M50" s="53">
        <v>290</v>
      </c>
      <c r="N50" s="54">
        <f t="shared" si="1"/>
        <v>70.559610705596114</v>
      </c>
      <c r="O50" s="53">
        <v>121</v>
      </c>
      <c r="P50" s="54">
        <f t="shared" si="2"/>
        <v>29.440389294403889</v>
      </c>
    </row>
    <row r="51" spans="1:16" ht="21" customHeight="1" x14ac:dyDescent="0.5">
      <c r="B51" s="56"/>
      <c r="C51" s="57"/>
      <c r="D51" s="57"/>
      <c r="E51" s="58" t="s">
        <v>68</v>
      </c>
      <c r="F51" s="59">
        <v>22</v>
      </c>
      <c r="G51" s="60">
        <v>91.666666666666657</v>
      </c>
      <c r="H51" s="61">
        <v>0</v>
      </c>
      <c r="I51" s="61">
        <v>7</v>
      </c>
      <c r="J51" s="61">
        <v>0</v>
      </c>
      <c r="K51" s="61">
        <v>0</v>
      </c>
      <c r="L51" s="61">
        <f t="shared" si="0"/>
        <v>15</v>
      </c>
      <c r="M51" s="62">
        <v>10</v>
      </c>
      <c r="N51" s="63">
        <f t="shared" si="1"/>
        <v>66.666666666666657</v>
      </c>
      <c r="O51" s="62">
        <v>5</v>
      </c>
      <c r="P51" s="63">
        <f t="shared" si="2"/>
        <v>33.333333333333329</v>
      </c>
    </row>
    <row r="52" spans="1:16" ht="21" customHeight="1" x14ac:dyDescent="0.5">
      <c r="B52" s="56"/>
      <c r="C52" s="57"/>
      <c r="D52" s="57"/>
      <c r="E52" s="58" t="s">
        <v>69</v>
      </c>
      <c r="F52" s="59">
        <v>36</v>
      </c>
      <c r="G52" s="60">
        <v>94.73684210526315</v>
      </c>
      <c r="H52" s="61">
        <v>0</v>
      </c>
      <c r="I52" s="61">
        <v>14</v>
      </c>
      <c r="J52" s="61">
        <v>0</v>
      </c>
      <c r="K52" s="61">
        <v>0</v>
      </c>
      <c r="L52" s="61">
        <f t="shared" si="0"/>
        <v>22</v>
      </c>
      <c r="M52" s="62">
        <v>18</v>
      </c>
      <c r="N52" s="63">
        <f t="shared" si="1"/>
        <v>81.818181818181827</v>
      </c>
      <c r="O52" s="62">
        <v>4</v>
      </c>
      <c r="P52" s="63">
        <f t="shared" si="2"/>
        <v>18.181818181818183</v>
      </c>
    </row>
    <row r="53" spans="1:16" ht="21" customHeight="1" x14ac:dyDescent="0.5">
      <c r="B53" s="56"/>
      <c r="C53" s="57"/>
      <c r="D53" s="57"/>
      <c r="E53" s="58" t="s">
        <v>70</v>
      </c>
      <c r="F53" s="59">
        <v>19</v>
      </c>
      <c r="G53" s="60">
        <v>90.476190476190482</v>
      </c>
      <c r="H53" s="61">
        <v>0</v>
      </c>
      <c r="I53" s="61">
        <v>5</v>
      </c>
      <c r="J53" s="61">
        <v>0</v>
      </c>
      <c r="K53" s="61">
        <v>0</v>
      </c>
      <c r="L53" s="61">
        <f t="shared" si="0"/>
        <v>14</v>
      </c>
      <c r="M53" s="62">
        <v>7</v>
      </c>
      <c r="N53" s="63">
        <f t="shared" si="1"/>
        <v>50</v>
      </c>
      <c r="O53" s="62">
        <v>7</v>
      </c>
      <c r="P53" s="63">
        <f t="shared" si="2"/>
        <v>50</v>
      </c>
    </row>
    <row r="54" spans="1:16" ht="21" customHeight="1" x14ac:dyDescent="0.5">
      <c r="A54" s="68"/>
      <c r="B54" s="69"/>
      <c r="C54" s="70"/>
      <c r="D54" s="70"/>
      <c r="E54" s="58" t="s">
        <v>71</v>
      </c>
      <c r="F54" s="59">
        <v>30</v>
      </c>
      <c r="G54" s="60">
        <v>96.774193548387103</v>
      </c>
      <c r="H54" s="71">
        <v>0</v>
      </c>
      <c r="I54" s="71">
        <v>5</v>
      </c>
      <c r="J54" s="71">
        <v>0</v>
      </c>
      <c r="K54" s="71">
        <v>0</v>
      </c>
      <c r="L54" s="71">
        <f t="shared" si="0"/>
        <v>25</v>
      </c>
      <c r="M54" s="62">
        <v>20</v>
      </c>
      <c r="N54" s="63">
        <f t="shared" si="1"/>
        <v>80</v>
      </c>
      <c r="O54" s="62">
        <v>5</v>
      </c>
      <c r="P54" s="63">
        <f t="shared" si="2"/>
        <v>20</v>
      </c>
    </row>
    <row r="55" spans="1:16" ht="21" customHeight="1" x14ac:dyDescent="0.5">
      <c r="B55" s="56"/>
      <c r="C55" s="57"/>
      <c r="D55" s="57"/>
      <c r="E55" s="58" t="s">
        <v>72</v>
      </c>
      <c r="F55" s="59">
        <v>25</v>
      </c>
      <c r="G55" s="60">
        <v>92.592592592592595</v>
      </c>
      <c r="H55" s="61">
        <v>0</v>
      </c>
      <c r="I55" s="61">
        <v>12</v>
      </c>
      <c r="J55" s="61">
        <v>0</v>
      </c>
      <c r="K55" s="61">
        <v>0</v>
      </c>
      <c r="L55" s="61">
        <f t="shared" si="0"/>
        <v>13</v>
      </c>
      <c r="M55" s="62">
        <v>7</v>
      </c>
      <c r="N55" s="63">
        <f t="shared" si="1"/>
        <v>53.846153846153847</v>
      </c>
      <c r="O55" s="62">
        <v>6</v>
      </c>
      <c r="P55" s="63">
        <f t="shared" si="2"/>
        <v>46.153846153846153</v>
      </c>
    </row>
    <row r="56" spans="1:16" ht="21" customHeight="1" x14ac:dyDescent="0.5">
      <c r="B56" s="56"/>
      <c r="C56" s="57"/>
      <c r="D56" s="57"/>
      <c r="E56" s="58" t="s">
        <v>73</v>
      </c>
      <c r="F56" s="59">
        <v>49</v>
      </c>
      <c r="G56" s="60">
        <v>96.078431372549019</v>
      </c>
      <c r="H56" s="61">
        <v>0</v>
      </c>
      <c r="I56" s="61">
        <v>23</v>
      </c>
      <c r="J56" s="61">
        <v>0</v>
      </c>
      <c r="K56" s="61">
        <v>1</v>
      </c>
      <c r="L56" s="61">
        <f t="shared" si="0"/>
        <v>25</v>
      </c>
      <c r="M56" s="62">
        <v>20</v>
      </c>
      <c r="N56" s="63">
        <f t="shared" si="1"/>
        <v>80</v>
      </c>
      <c r="O56" s="62">
        <v>5</v>
      </c>
      <c r="P56" s="63">
        <f t="shared" si="2"/>
        <v>20</v>
      </c>
    </row>
    <row r="57" spans="1:16" ht="21" customHeight="1" x14ac:dyDescent="0.5">
      <c r="B57" s="56"/>
      <c r="C57" s="57"/>
      <c r="D57" s="57"/>
      <c r="E57" s="58" t="s">
        <v>74</v>
      </c>
      <c r="F57" s="59">
        <v>15</v>
      </c>
      <c r="G57" s="60">
        <v>88.235294117647058</v>
      </c>
      <c r="H57" s="61">
        <v>0</v>
      </c>
      <c r="I57" s="61">
        <v>3</v>
      </c>
      <c r="J57" s="61">
        <v>0</v>
      </c>
      <c r="K57" s="61">
        <v>0</v>
      </c>
      <c r="L57" s="61">
        <f t="shared" si="0"/>
        <v>12</v>
      </c>
      <c r="M57" s="62">
        <v>4</v>
      </c>
      <c r="N57" s="63">
        <f t="shared" si="1"/>
        <v>33.333333333333329</v>
      </c>
      <c r="O57" s="62">
        <v>8</v>
      </c>
      <c r="P57" s="63">
        <f t="shared" si="2"/>
        <v>66.666666666666657</v>
      </c>
    </row>
    <row r="58" spans="1:16" ht="21" customHeight="1" x14ac:dyDescent="0.5">
      <c r="B58" s="56"/>
      <c r="C58" s="57"/>
      <c r="D58" s="57"/>
      <c r="E58" s="58" t="s">
        <v>75</v>
      </c>
      <c r="F58" s="59">
        <v>27</v>
      </c>
      <c r="G58" s="60">
        <v>93.103448275862064</v>
      </c>
      <c r="H58" s="61">
        <v>0</v>
      </c>
      <c r="I58" s="61">
        <v>4</v>
      </c>
      <c r="J58" s="61">
        <v>0</v>
      </c>
      <c r="K58" s="61">
        <v>0</v>
      </c>
      <c r="L58" s="61">
        <f t="shared" si="0"/>
        <v>23</v>
      </c>
      <c r="M58" s="62">
        <v>18</v>
      </c>
      <c r="N58" s="63">
        <f t="shared" si="1"/>
        <v>78.260869565217391</v>
      </c>
      <c r="O58" s="62">
        <v>5</v>
      </c>
      <c r="P58" s="63">
        <f t="shared" si="2"/>
        <v>21.739130434782609</v>
      </c>
    </row>
    <row r="59" spans="1:16" ht="21" customHeight="1" x14ac:dyDescent="0.5">
      <c r="B59" s="56"/>
      <c r="C59" s="57"/>
      <c r="D59" s="57"/>
      <c r="E59" s="58" t="s">
        <v>76</v>
      </c>
      <c r="F59" s="59">
        <v>34</v>
      </c>
      <c r="G59" s="60">
        <v>89.473684210526315</v>
      </c>
      <c r="H59" s="61">
        <v>0</v>
      </c>
      <c r="I59" s="61">
        <v>9</v>
      </c>
      <c r="J59" s="61">
        <v>0</v>
      </c>
      <c r="K59" s="61">
        <v>1</v>
      </c>
      <c r="L59" s="61">
        <f t="shared" si="0"/>
        <v>24</v>
      </c>
      <c r="M59" s="62">
        <v>15</v>
      </c>
      <c r="N59" s="63">
        <f t="shared" si="1"/>
        <v>62.5</v>
      </c>
      <c r="O59" s="62">
        <v>9</v>
      </c>
      <c r="P59" s="63">
        <f t="shared" si="2"/>
        <v>37.5</v>
      </c>
    </row>
    <row r="60" spans="1:16" ht="21" customHeight="1" x14ac:dyDescent="0.5">
      <c r="B60" s="56"/>
      <c r="C60" s="57"/>
      <c r="D60" s="57"/>
      <c r="E60" s="58" t="s">
        <v>77</v>
      </c>
      <c r="F60" s="59">
        <v>91</v>
      </c>
      <c r="G60" s="60">
        <v>93.814432989690715</v>
      </c>
      <c r="H60" s="61">
        <v>13</v>
      </c>
      <c r="I60" s="61">
        <v>1</v>
      </c>
      <c r="J60" s="61">
        <v>0</v>
      </c>
      <c r="K60" s="61">
        <v>1</v>
      </c>
      <c r="L60" s="61">
        <f t="shared" si="0"/>
        <v>76</v>
      </c>
      <c r="M60" s="62">
        <v>64</v>
      </c>
      <c r="N60" s="63">
        <f t="shared" si="1"/>
        <v>84.210526315789465</v>
      </c>
      <c r="O60" s="62">
        <v>12</v>
      </c>
      <c r="P60" s="63">
        <f t="shared" si="2"/>
        <v>15.789473684210526</v>
      </c>
    </row>
    <row r="61" spans="1:16" ht="21" customHeight="1" x14ac:dyDescent="0.5">
      <c r="B61" s="56"/>
      <c r="C61" s="57"/>
      <c r="D61" s="57"/>
      <c r="E61" s="58" t="s">
        <v>78</v>
      </c>
      <c r="F61" s="59">
        <v>31</v>
      </c>
      <c r="G61" s="60">
        <v>91.17647058823529</v>
      </c>
      <c r="H61" s="61">
        <v>0</v>
      </c>
      <c r="I61" s="61">
        <v>3</v>
      </c>
      <c r="J61" s="61">
        <v>0</v>
      </c>
      <c r="K61" s="61">
        <v>1</v>
      </c>
      <c r="L61" s="61">
        <f t="shared" si="0"/>
        <v>27</v>
      </c>
      <c r="M61" s="62">
        <v>13</v>
      </c>
      <c r="N61" s="63">
        <f t="shared" si="1"/>
        <v>48.148148148148145</v>
      </c>
      <c r="O61" s="62">
        <v>14</v>
      </c>
      <c r="P61" s="63">
        <f t="shared" si="2"/>
        <v>51.851851851851848</v>
      </c>
    </row>
    <row r="62" spans="1:16" ht="21" customHeight="1" x14ac:dyDescent="0.5">
      <c r="B62" s="56"/>
      <c r="C62" s="57"/>
      <c r="D62" s="57"/>
      <c r="E62" s="58" t="s">
        <v>79</v>
      </c>
      <c r="F62" s="59">
        <v>17</v>
      </c>
      <c r="G62" s="60">
        <v>94.444444444444443</v>
      </c>
      <c r="H62" s="61">
        <v>2</v>
      </c>
      <c r="I62" s="61">
        <v>5</v>
      </c>
      <c r="J62" s="61">
        <v>0</v>
      </c>
      <c r="K62" s="61">
        <v>0</v>
      </c>
      <c r="L62" s="61">
        <f t="shared" si="0"/>
        <v>10</v>
      </c>
      <c r="M62" s="62">
        <v>6</v>
      </c>
      <c r="N62" s="63">
        <f t="shared" si="1"/>
        <v>60</v>
      </c>
      <c r="O62" s="62">
        <v>4</v>
      </c>
      <c r="P62" s="63">
        <f t="shared" si="2"/>
        <v>40</v>
      </c>
    </row>
    <row r="63" spans="1:16" ht="21" customHeight="1" x14ac:dyDescent="0.5">
      <c r="B63" s="56"/>
      <c r="C63" s="57"/>
      <c r="D63" s="57"/>
      <c r="E63" s="58" t="s">
        <v>80</v>
      </c>
      <c r="F63" s="59">
        <v>20</v>
      </c>
      <c r="G63" s="60">
        <v>90.909090909090907</v>
      </c>
      <c r="H63" s="61">
        <v>0</v>
      </c>
      <c r="I63" s="61">
        <v>2</v>
      </c>
      <c r="J63" s="61">
        <v>0</v>
      </c>
      <c r="K63" s="61">
        <v>0</v>
      </c>
      <c r="L63" s="61">
        <f t="shared" si="0"/>
        <v>18</v>
      </c>
      <c r="M63" s="62">
        <v>11</v>
      </c>
      <c r="N63" s="63">
        <f t="shared" si="1"/>
        <v>61.111111111111114</v>
      </c>
      <c r="O63" s="62">
        <v>7</v>
      </c>
      <c r="P63" s="63">
        <f t="shared" si="2"/>
        <v>38.888888888888893</v>
      </c>
    </row>
    <row r="64" spans="1:16" ht="21" customHeight="1" x14ac:dyDescent="0.5">
      <c r="B64" s="56"/>
      <c r="C64" s="57"/>
      <c r="D64" s="57"/>
      <c r="E64" s="58" t="s">
        <v>81</v>
      </c>
      <c r="F64" s="59">
        <v>40</v>
      </c>
      <c r="G64" s="60">
        <v>95.238095238095227</v>
      </c>
      <c r="H64" s="61">
        <v>0</v>
      </c>
      <c r="I64" s="61">
        <v>3</v>
      </c>
      <c r="J64" s="61">
        <v>0</v>
      </c>
      <c r="K64" s="61">
        <v>1</v>
      </c>
      <c r="L64" s="61">
        <f t="shared" si="0"/>
        <v>36</v>
      </c>
      <c r="M64" s="62">
        <v>25</v>
      </c>
      <c r="N64" s="63">
        <f t="shared" si="1"/>
        <v>69.444444444444443</v>
      </c>
      <c r="O64" s="62">
        <v>11</v>
      </c>
      <c r="P64" s="63">
        <f t="shared" si="2"/>
        <v>30.555555555555557</v>
      </c>
    </row>
    <row r="65" spans="1:16" s="55" customFormat="1" ht="21" customHeight="1" x14ac:dyDescent="0.5">
      <c r="A65" s="64"/>
      <c r="B65" s="56"/>
      <c r="C65" s="57"/>
      <c r="D65" s="57"/>
      <c r="E65" s="58" t="s">
        <v>82</v>
      </c>
      <c r="F65" s="59">
        <v>77</v>
      </c>
      <c r="G65" s="60">
        <v>83.695652173913047</v>
      </c>
      <c r="H65" s="61">
        <v>0</v>
      </c>
      <c r="I65" s="61">
        <v>4</v>
      </c>
      <c r="J65" s="61">
        <v>0</v>
      </c>
      <c r="K65" s="61">
        <v>2</v>
      </c>
      <c r="L65" s="61">
        <f t="shared" si="0"/>
        <v>71</v>
      </c>
      <c r="M65" s="62">
        <v>52</v>
      </c>
      <c r="N65" s="63">
        <f t="shared" si="1"/>
        <v>73.239436619718319</v>
      </c>
      <c r="O65" s="62">
        <v>19</v>
      </c>
      <c r="P65" s="63">
        <f t="shared" si="2"/>
        <v>26.760563380281688</v>
      </c>
    </row>
    <row r="66" spans="1:16" ht="21" customHeight="1" x14ac:dyDescent="0.5">
      <c r="A66" s="66"/>
      <c r="B66" s="47"/>
      <c r="C66" s="48"/>
      <c r="D66" s="48" t="s">
        <v>83</v>
      </c>
      <c r="E66" s="49"/>
      <c r="F66" s="50">
        <v>829</v>
      </c>
      <c r="G66" s="51">
        <v>84.162436548223354</v>
      </c>
      <c r="H66" s="52">
        <v>43</v>
      </c>
      <c r="I66" s="52">
        <v>113</v>
      </c>
      <c r="J66" s="52">
        <v>1</v>
      </c>
      <c r="K66" s="52">
        <v>1</v>
      </c>
      <c r="L66" s="52">
        <f t="shared" si="0"/>
        <v>671</v>
      </c>
      <c r="M66" s="53">
        <v>563</v>
      </c>
      <c r="N66" s="54">
        <f t="shared" si="1"/>
        <v>83.904619970193735</v>
      </c>
      <c r="O66" s="53">
        <v>108</v>
      </c>
      <c r="P66" s="54">
        <f t="shared" si="2"/>
        <v>16.095380029806257</v>
      </c>
    </row>
    <row r="67" spans="1:16" ht="21" customHeight="1" x14ac:dyDescent="0.5">
      <c r="B67" s="56"/>
      <c r="C67" s="57"/>
      <c r="D67" s="57"/>
      <c r="E67" s="58" t="s">
        <v>84</v>
      </c>
      <c r="F67" s="59">
        <v>19</v>
      </c>
      <c r="G67" s="60">
        <v>95</v>
      </c>
      <c r="H67" s="61">
        <v>1</v>
      </c>
      <c r="I67" s="61">
        <v>3</v>
      </c>
      <c r="J67" s="61">
        <v>1</v>
      </c>
      <c r="K67" s="61">
        <v>0</v>
      </c>
      <c r="L67" s="61">
        <f t="shared" si="0"/>
        <v>14</v>
      </c>
      <c r="M67" s="62">
        <v>11</v>
      </c>
      <c r="N67" s="63">
        <f t="shared" si="1"/>
        <v>78.571428571428569</v>
      </c>
      <c r="O67" s="62">
        <v>3</v>
      </c>
      <c r="P67" s="63">
        <f t="shared" si="2"/>
        <v>21.428571428571427</v>
      </c>
    </row>
    <row r="68" spans="1:16" ht="21" customHeight="1" x14ac:dyDescent="0.5">
      <c r="B68" s="56"/>
      <c r="C68" s="57"/>
      <c r="D68" s="57"/>
      <c r="E68" s="58" t="s">
        <v>85</v>
      </c>
      <c r="F68" s="59">
        <v>30</v>
      </c>
      <c r="G68" s="60">
        <v>71.428571428571431</v>
      </c>
      <c r="H68" s="61">
        <v>1</v>
      </c>
      <c r="I68" s="61">
        <v>2</v>
      </c>
      <c r="J68" s="61">
        <v>0</v>
      </c>
      <c r="K68" s="61">
        <v>0</v>
      </c>
      <c r="L68" s="61">
        <f t="shared" si="0"/>
        <v>27</v>
      </c>
      <c r="M68" s="62">
        <v>22</v>
      </c>
      <c r="N68" s="63">
        <f t="shared" si="1"/>
        <v>81.481481481481481</v>
      </c>
      <c r="O68" s="62">
        <v>5</v>
      </c>
      <c r="P68" s="63">
        <f t="shared" si="2"/>
        <v>18.518518518518519</v>
      </c>
    </row>
    <row r="69" spans="1:16" ht="21" customHeight="1" x14ac:dyDescent="0.5">
      <c r="A69" s="55"/>
      <c r="B69" s="56"/>
      <c r="C69" s="57"/>
      <c r="D69" s="57"/>
      <c r="E69" s="58" t="s">
        <v>86</v>
      </c>
      <c r="F69" s="59">
        <v>37</v>
      </c>
      <c r="G69" s="60">
        <v>88.095238095238088</v>
      </c>
      <c r="H69" s="61">
        <v>0</v>
      </c>
      <c r="I69" s="61">
        <v>5</v>
      </c>
      <c r="J69" s="61">
        <v>0</v>
      </c>
      <c r="K69" s="61">
        <v>0</v>
      </c>
      <c r="L69" s="61">
        <f t="shared" ref="L69:L132" si="3">+F69-H69-I69-J69-K69</f>
        <v>32</v>
      </c>
      <c r="M69" s="62">
        <v>28</v>
      </c>
      <c r="N69" s="63">
        <f t="shared" ref="N69:N132" si="4">+(M69/L69)*100</f>
        <v>87.5</v>
      </c>
      <c r="O69" s="62">
        <v>4</v>
      </c>
      <c r="P69" s="63">
        <f t="shared" ref="P69:P132" si="5">+(O69/L69)*100</f>
        <v>12.5</v>
      </c>
    </row>
    <row r="70" spans="1:16" ht="21" customHeight="1" x14ac:dyDescent="0.5">
      <c r="B70" s="56"/>
      <c r="C70" s="57"/>
      <c r="D70" s="57"/>
      <c r="E70" s="58" t="s">
        <v>87</v>
      </c>
      <c r="F70" s="59">
        <v>73</v>
      </c>
      <c r="G70" s="60">
        <v>86.904761904761912</v>
      </c>
      <c r="H70" s="61">
        <v>3</v>
      </c>
      <c r="I70" s="61">
        <v>20</v>
      </c>
      <c r="J70" s="61">
        <v>0</v>
      </c>
      <c r="K70" s="61">
        <v>1</v>
      </c>
      <c r="L70" s="61">
        <f t="shared" si="3"/>
        <v>49</v>
      </c>
      <c r="M70" s="62">
        <v>34</v>
      </c>
      <c r="N70" s="63">
        <f t="shared" si="4"/>
        <v>69.387755102040813</v>
      </c>
      <c r="O70" s="62">
        <v>15</v>
      </c>
      <c r="P70" s="63">
        <f t="shared" si="5"/>
        <v>30.612244897959183</v>
      </c>
    </row>
    <row r="71" spans="1:16" ht="21" customHeight="1" x14ac:dyDescent="0.5">
      <c r="B71" s="56"/>
      <c r="C71" s="57"/>
      <c r="D71" s="57"/>
      <c r="E71" s="58" t="s">
        <v>88</v>
      </c>
      <c r="F71" s="59">
        <v>107</v>
      </c>
      <c r="G71" s="60">
        <v>85.6</v>
      </c>
      <c r="H71" s="61">
        <v>5</v>
      </c>
      <c r="I71" s="61">
        <v>10</v>
      </c>
      <c r="J71" s="61">
        <v>0</v>
      </c>
      <c r="K71" s="61">
        <v>0</v>
      </c>
      <c r="L71" s="61">
        <f t="shared" si="3"/>
        <v>92</v>
      </c>
      <c r="M71" s="62">
        <v>73</v>
      </c>
      <c r="N71" s="63">
        <f t="shared" si="4"/>
        <v>79.347826086956516</v>
      </c>
      <c r="O71" s="62">
        <v>19</v>
      </c>
      <c r="P71" s="63">
        <f t="shared" si="5"/>
        <v>20.652173913043477</v>
      </c>
    </row>
    <row r="72" spans="1:16" ht="21" customHeight="1" x14ac:dyDescent="0.5">
      <c r="B72" s="56"/>
      <c r="C72" s="57"/>
      <c r="D72" s="57"/>
      <c r="E72" s="58" t="s">
        <v>89</v>
      </c>
      <c r="F72" s="59">
        <v>39</v>
      </c>
      <c r="G72" s="60">
        <v>84.782608695652172</v>
      </c>
      <c r="H72" s="61">
        <v>3</v>
      </c>
      <c r="I72" s="61">
        <v>9</v>
      </c>
      <c r="J72" s="61">
        <v>0</v>
      </c>
      <c r="K72" s="61">
        <v>0</v>
      </c>
      <c r="L72" s="61">
        <f t="shared" si="3"/>
        <v>27</v>
      </c>
      <c r="M72" s="62">
        <v>17</v>
      </c>
      <c r="N72" s="63">
        <f t="shared" si="4"/>
        <v>62.962962962962962</v>
      </c>
      <c r="O72" s="62">
        <v>10</v>
      </c>
      <c r="P72" s="63">
        <f t="shared" si="5"/>
        <v>37.037037037037038</v>
      </c>
    </row>
    <row r="73" spans="1:16" ht="21" customHeight="1" x14ac:dyDescent="0.5">
      <c r="B73" s="56"/>
      <c r="C73" s="57"/>
      <c r="D73" s="57"/>
      <c r="E73" s="58" t="s">
        <v>90</v>
      </c>
      <c r="F73" s="59">
        <v>29</v>
      </c>
      <c r="G73" s="60">
        <v>80.555555555555557</v>
      </c>
      <c r="H73" s="61">
        <v>12</v>
      </c>
      <c r="I73" s="61">
        <v>1</v>
      </c>
      <c r="J73" s="61">
        <v>0</v>
      </c>
      <c r="K73" s="61">
        <v>0</v>
      </c>
      <c r="L73" s="61">
        <f t="shared" si="3"/>
        <v>16</v>
      </c>
      <c r="M73" s="62">
        <v>15</v>
      </c>
      <c r="N73" s="63">
        <f t="shared" si="4"/>
        <v>93.75</v>
      </c>
      <c r="O73" s="62">
        <v>1</v>
      </c>
      <c r="P73" s="63">
        <f t="shared" si="5"/>
        <v>6.25</v>
      </c>
    </row>
    <row r="74" spans="1:16" ht="21" customHeight="1" x14ac:dyDescent="0.5">
      <c r="B74" s="56"/>
      <c r="C74" s="57"/>
      <c r="D74" s="57"/>
      <c r="E74" s="58" t="s">
        <v>91</v>
      </c>
      <c r="F74" s="59">
        <v>130</v>
      </c>
      <c r="G74" s="60">
        <v>86.666666666666671</v>
      </c>
      <c r="H74" s="61">
        <v>7</v>
      </c>
      <c r="I74" s="61">
        <v>15</v>
      </c>
      <c r="J74" s="61">
        <v>0</v>
      </c>
      <c r="K74" s="61">
        <v>0</v>
      </c>
      <c r="L74" s="61">
        <f t="shared" si="3"/>
        <v>108</v>
      </c>
      <c r="M74" s="62">
        <v>95</v>
      </c>
      <c r="N74" s="63">
        <f t="shared" si="4"/>
        <v>87.962962962962962</v>
      </c>
      <c r="O74" s="62">
        <v>13</v>
      </c>
      <c r="P74" s="63">
        <f t="shared" si="5"/>
        <v>12.037037037037036</v>
      </c>
    </row>
    <row r="75" spans="1:16" ht="21" customHeight="1" x14ac:dyDescent="0.5">
      <c r="B75" s="56"/>
      <c r="C75" s="57"/>
      <c r="D75" s="57"/>
      <c r="E75" s="58" t="s">
        <v>92</v>
      </c>
      <c r="F75" s="59">
        <v>66</v>
      </c>
      <c r="G75" s="60">
        <v>92.957746478873233</v>
      </c>
      <c r="H75" s="61">
        <v>4</v>
      </c>
      <c r="I75" s="61">
        <v>3</v>
      </c>
      <c r="J75" s="61">
        <v>0</v>
      </c>
      <c r="K75" s="61">
        <v>0</v>
      </c>
      <c r="L75" s="61">
        <f t="shared" si="3"/>
        <v>59</v>
      </c>
      <c r="M75" s="62">
        <v>49</v>
      </c>
      <c r="N75" s="63">
        <f t="shared" si="4"/>
        <v>83.050847457627114</v>
      </c>
      <c r="O75" s="62">
        <v>10</v>
      </c>
      <c r="P75" s="63">
        <f t="shared" si="5"/>
        <v>16.949152542372879</v>
      </c>
    </row>
    <row r="76" spans="1:16" ht="21" customHeight="1" x14ac:dyDescent="0.5">
      <c r="B76" s="56"/>
      <c r="C76" s="57"/>
      <c r="D76" s="57"/>
      <c r="E76" s="58" t="s">
        <v>93</v>
      </c>
      <c r="F76" s="59">
        <v>19</v>
      </c>
      <c r="G76" s="60">
        <v>73.076923076923066</v>
      </c>
      <c r="H76" s="61">
        <v>0</v>
      </c>
      <c r="I76" s="61">
        <v>5</v>
      </c>
      <c r="J76" s="61">
        <v>0</v>
      </c>
      <c r="K76" s="61">
        <v>0</v>
      </c>
      <c r="L76" s="61">
        <f t="shared" si="3"/>
        <v>14</v>
      </c>
      <c r="M76" s="62">
        <v>14</v>
      </c>
      <c r="N76" s="63">
        <f t="shared" si="4"/>
        <v>100</v>
      </c>
      <c r="O76" s="62">
        <v>0</v>
      </c>
      <c r="P76" s="63">
        <f t="shared" si="5"/>
        <v>0</v>
      </c>
    </row>
    <row r="77" spans="1:16" ht="21" customHeight="1" x14ac:dyDescent="0.5">
      <c r="B77" s="56"/>
      <c r="C77" s="57"/>
      <c r="D77" s="57"/>
      <c r="E77" s="58" t="s">
        <v>94</v>
      </c>
      <c r="F77" s="59">
        <v>50</v>
      </c>
      <c r="G77" s="60">
        <v>89.285714285714292</v>
      </c>
      <c r="H77" s="61">
        <v>0</v>
      </c>
      <c r="I77" s="61">
        <v>9</v>
      </c>
      <c r="J77" s="61">
        <v>0</v>
      </c>
      <c r="K77" s="61">
        <v>0</v>
      </c>
      <c r="L77" s="61">
        <f t="shared" si="3"/>
        <v>41</v>
      </c>
      <c r="M77" s="62">
        <v>38</v>
      </c>
      <c r="N77" s="63">
        <f t="shared" si="4"/>
        <v>92.682926829268297</v>
      </c>
      <c r="O77" s="62">
        <v>3</v>
      </c>
      <c r="P77" s="63">
        <f t="shared" si="5"/>
        <v>7.3170731707317067</v>
      </c>
    </row>
    <row r="78" spans="1:16" ht="21" customHeight="1" x14ac:dyDescent="0.5">
      <c r="B78" s="56"/>
      <c r="C78" s="57"/>
      <c r="D78" s="57"/>
      <c r="E78" s="58" t="s">
        <v>95</v>
      </c>
      <c r="F78" s="59">
        <v>25</v>
      </c>
      <c r="G78" s="65">
        <v>67.567567567567565</v>
      </c>
      <c r="H78" s="61">
        <v>0</v>
      </c>
      <c r="I78" s="61">
        <v>8</v>
      </c>
      <c r="J78" s="61">
        <v>0</v>
      </c>
      <c r="K78" s="61">
        <v>0</v>
      </c>
      <c r="L78" s="61">
        <f t="shared" si="3"/>
        <v>17</v>
      </c>
      <c r="M78" s="62">
        <v>16</v>
      </c>
      <c r="N78" s="63">
        <f t="shared" si="4"/>
        <v>94.117647058823522</v>
      </c>
      <c r="O78" s="62">
        <v>1</v>
      </c>
      <c r="P78" s="63">
        <f t="shared" si="5"/>
        <v>5.8823529411764701</v>
      </c>
    </row>
    <row r="79" spans="1:16" ht="21" customHeight="1" x14ac:dyDescent="0.5">
      <c r="B79" s="56"/>
      <c r="C79" s="57"/>
      <c r="D79" s="57"/>
      <c r="E79" s="58" t="s">
        <v>96</v>
      </c>
      <c r="F79" s="59">
        <v>56</v>
      </c>
      <c r="G79" s="60">
        <v>90.322580645161281</v>
      </c>
      <c r="H79" s="61">
        <v>1</v>
      </c>
      <c r="I79" s="61">
        <v>8</v>
      </c>
      <c r="J79" s="61">
        <v>0</v>
      </c>
      <c r="K79" s="61">
        <v>0</v>
      </c>
      <c r="L79" s="61">
        <f t="shared" si="3"/>
        <v>47</v>
      </c>
      <c r="M79" s="62">
        <v>42</v>
      </c>
      <c r="N79" s="63">
        <f t="shared" si="4"/>
        <v>89.361702127659569</v>
      </c>
      <c r="O79" s="62">
        <v>5</v>
      </c>
      <c r="P79" s="63">
        <f t="shared" si="5"/>
        <v>10.638297872340425</v>
      </c>
    </row>
    <row r="80" spans="1:16" ht="21" customHeight="1" x14ac:dyDescent="0.5">
      <c r="B80" s="56"/>
      <c r="C80" s="57"/>
      <c r="D80" s="57"/>
      <c r="E80" s="58" t="s">
        <v>97</v>
      </c>
      <c r="F80" s="59">
        <v>19</v>
      </c>
      <c r="G80" s="60">
        <v>86.36363636363636</v>
      </c>
      <c r="H80" s="61">
        <v>2</v>
      </c>
      <c r="I80" s="61">
        <v>0</v>
      </c>
      <c r="J80" s="61">
        <v>0</v>
      </c>
      <c r="K80" s="61">
        <v>0</v>
      </c>
      <c r="L80" s="61">
        <f t="shared" si="3"/>
        <v>17</v>
      </c>
      <c r="M80" s="62">
        <v>14</v>
      </c>
      <c r="N80" s="63">
        <f t="shared" si="4"/>
        <v>82.35294117647058</v>
      </c>
      <c r="O80" s="62">
        <v>3</v>
      </c>
      <c r="P80" s="63">
        <f t="shared" si="5"/>
        <v>17.647058823529413</v>
      </c>
    </row>
    <row r="81" spans="1:16" ht="21" customHeight="1" x14ac:dyDescent="0.5">
      <c r="B81" s="56"/>
      <c r="C81" s="57"/>
      <c r="D81" s="57"/>
      <c r="E81" s="58" t="s">
        <v>98</v>
      </c>
      <c r="F81" s="59">
        <v>24</v>
      </c>
      <c r="G81" s="65">
        <v>60</v>
      </c>
      <c r="H81" s="61">
        <v>0</v>
      </c>
      <c r="I81" s="61">
        <v>5</v>
      </c>
      <c r="J81" s="61">
        <v>0</v>
      </c>
      <c r="K81" s="61">
        <v>0</v>
      </c>
      <c r="L81" s="61">
        <f t="shared" si="3"/>
        <v>19</v>
      </c>
      <c r="M81" s="62">
        <v>16</v>
      </c>
      <c r="N81" s="63">
        <f t="shared" si="4"/>
        <v>84.210526315789465</v>
      </c>
      <c r="O81" s="62">
        <v>3</v>
      </c>
      <c r="P81" s="63">
        <f t="shared" si="5"/>
        <v>15.789473684210526</v>
      </c>
    </row>
    <row r="82" spans="1:16" s="55" customFormat="1" ht="21" customHeight="1" x14ac:dyDescent="0.5">
      <c r="A82" s="64"/>
      <c r="B82" s="56"/>
      <c r="C82" s="57"/>
      <c r="D82" s="57"/>
      <c r="E82" s="58" t="s">
        <v>99</v>
      </c>
      <c r="F82" s="59">
        <v>106</v>
      </c>
      <c r="G82" s="60">
        <v>84.126984126984127</v>
      </c>
      <c r="H82" s="61">
        <v>4</v>
      </c>
      <c r="I82" s="61">
        <v>10</v>
      </c>
      <c r="J82" s="61">
        <v>0</v>
      </c>
      <c r="K82" s="61">
        <v>0</v>
      </c>
      <c r="L82" s="61">
        <f t="shared" si="3"/>
        <v>92</v>
      </c>
      <c r="M82" s="62">
        <v>79</v>
      </c>
      <c r="N82" s="63">
        <f t="shared" si="4"/>
        <v>85.869565217391312</v>
      </c>
      <c r="O82" s="62">
        <v>13</v>
      </c>
      <c r="P82" s="63">
        <f t="shared" si="5"/>
        <v>14.130434782608695</v>
      </c>
    </row>
    <row r="83" spans="1:16" ht="21" customHeight="1" x14ac:dyDescent="0.5">
      <c r="A83" s="66"/>
      <c r="B83" s="47"/>
      <c r="C83" s="48"/>
      <c r="D83" s="48" t="s">
        <v>100</v>
      </c>
      <c r="E83" s="49"/>
      <c r="F83" s="50">
        <v>151</v>
      </c>
      <c r="G83" s="51">
        <v>93.788819875776397</v>
      </c>
      <c r="H83" s="52">
        <v>0</v>
      </c>
      <c r="I83" s="52">
        <v>8</v>
      </c>
      <c r="J83" s="52">
        <v>0</v>
      </c>
      <c r="K83" s="52">
        <v>4</v>
      </c>
      <c r="L83" s="52">
        <f t="shared" si="3"/>
        <v>139</v>
      </c>
      <c r="M83" s="53">
        <v>119</v>
      </c>
      <c r="N83" s="54">
        <f t="shared" si="4"/>
        <v>85.611510791366911</v>
      </c>
      <c r="O83" s="53">
        <v>20</v>
      </c>
      <c r="P83" s="54">
        <f t="shared" si="5"/>
        <v>14.388489208633093</v>
      </c>
    </row>
    <row r="84" spans="1:16" ht="21" customHeight="1" x14ac:dyDescent="0.5">
      <c r="B84" s="56"/>
      <c r="C84" s="57"/>
      <c r="D84" s="57"/>
      <c r="E84" s="58" t="s">
        <v>101</v>
      </c>
      <c r="F84" s="59">
        <v>10</v>
      </c>
      <c r="G84" s="60">
        <v>71.428571428571431</v>
      </c>
      <c r="H84" s="61">
        <v>0</v>
      </c>
      <c r="I84" s="61">
        <v>1</v>
      </c>
      <c r="J84" s="61">
        <v>0</v>
      </c>
      <c r="K84" s="61">
        <v>0</v>
      </c>
      <c r="L84" s="61">
        <f t="shared" si="3"/>
        <v>9</v>
      </c>
      <c r="M84" s="62">
        <v>8</v>
      </c>
      <c r="N84" s="63">
        <f t="shared" si="4"/>
        <v>88.888888888888886</v>
      </c>
      <c r="O84" s="62">
        <v>1</v>
      </c>
      <c r="P84" s="63">
        <f t="shared" si="5"/>
        <v>11.111111111111111</v>
      </c>
    </row>
    <row r="85" spans="1:16" ht="21" customHeight="1" x14ac:dyDescent="0.5">
      <c r="A85" s="55"/>
      <c r="B85" s="56"/>
      <c r="C85" s="57"/>
      <c r="D85" s="57"/>
      <c r="E85" s="58" t="s">
        <v>102</v>
      </c>
      <c r="F85" s="59">
        <v>14</v>
      </c>
      <c r="G85" s="60">
        <v>100</v>
      </c>
      <c r="H85" s="61">
        <v>0</v>
      </c>
      <c r="I85" s="61">
        <v>1</v>
      </c>
      <c r="J85" s="61">
        <v>0</v>
      </c>
      <c r="K85" s="61">
        <v>0</v>
      </c>
      <c r="L85" s="61">
        <f t="shared" si="3"/>
        <v>13</v>
      </c>
      <c r="M85" s="62">
        <v>10</v>
      </c>
      <c r="N85" s="63">
        <f t="shared" si="4"/>
        <v>76.923076923076934</v>
      </c>
      <c r="O85" s="62">
        <v>3</v>
      </c>
      <c r="P85" s="63">
        <f t="shared" si="5"/>
        <v>23.076923076923077</v>
      </c>
    </row>
    <row r="86" spans="1:16" ht="21" customHeight="1" x14ac:dyDescent="0.5">
      <c r="B86" s="56"/>
      <c r="C86" s="57"/>
      <c r="D86" s="57"/>
      <c r="E86" s="58" t="s">
        <v>103</v>
      </c>
      <c r="F86" s="59">
        <v>18</v>
      </c>
      <c r="G86" s="60">
        <v>100</v>
      </c>
      <c r="H86" s="61">
        <v>0</v>
      </c>
      <c r="I86" s="61">
        <v>0</v>
      </c>
      <c r="J86" s="61">
        <v>0</v>
      </c>
      <c r="K86" s="61">
        <v>0</v>
      </c>
      <c r="L86" s="61">
        <f t="shared" si="3"/>
        <v>18</v>
      </c>
      <c r="M86" s="62">
        <v>17</v>
      </c>
      <c r="N86" s="63">
        <f t="shared" si="4"/>
        <v>94.444444444444443</v>
      </c>
      <c r="O86" s="62">
        <v>1</v>
      </c>
      <c r="P86" s="63">
        <f t="shared" si="5"/>
        <v>5.5555555555555554</v>
      </c>
    </row>
    <row r="87" spans="1:16" ht="21" customHeight="1" x14ac:dyDescent="0.5">
      <c r="B87" s="56"/>
      <c r="C87" s="57"/>
      <c r="D87" s="57"/>
      <c r="E87" s="58" t="s">
        <v>104</v>
      </c>
      <c r="F87" s="59">
        <v>17</v>
      </c>
      <c r="G87" s="60">
        <v>100</v>
      </c>
      <c r="H87" s="61">
        <v>0</v>
      </c>
      <c r="I87" s="61">
        <v>0</v>
      </c>
      <c r="J87" s="61">
        <v>0</v>
      </c>
      <c r="K87" s="61">
        <v>1</v>
      </c>
      <c r="L87" s="61">
        <f t="shared" si="3"/>
        <v>16</v>
      </c>
      <c r="M87" s="62">
        <v>16</v>
      </c>
      <c r="N87" s="63">
        <f t="shared" si="4"/>
        <v>100</v>
      </c>
      <c r="O87" s="62">
        <v>0</v>
      </c>
      <c r="P87" s="63">
        <f t="shared" si="5"/>
        <v>0</v>
      </c>
    </row>
    <row r="88" spans="1:16" ht="21" customHeight="1" x14ac:dyDescent="0.5">
      <c r="B88" s="56"/>
      <c r="C88" s="57"/>
      <c r="D88" s="57"/>
      <c r="E88" s="58" t="s">
        <v>105</v>
      </c>
      <c r="F88" s="59">
        <v>81</v>
      </c>
      <c r="G88" s="60">
        <v>96.428571428571431</v>
      </c>
      <c r="H88" s="61">
        <v>0</v>
      </c>
      <c r="I88" s="61">
        <v>5</v>
      </c>
      <c r="J88" s="61">
        <v>0</v>
      </c>
      <c r="K88" s="61">
        <v>2</v>
      </c>
      <c r="L88" s="61">
        <f t="shared" si="3"/>
        <v>74</v>
      </c>
      <c r="M88" s="62">
        <v>60</v>
      </c>
      <c r="N88" s="63">
        <f t="shared" si="4"/>
        <v>81.081081081081081</v>
      </c>
      <c r="O88" s="62">
        <v>14</v>
      </c>
      <c r="P88" s="63">
        <f t="shared" si="5"/>
        <v>18.918918918918919</v>
      </c>
    </row>
    <row r="89" spans="1:16" s="55" customFormat="1" ht="21" customHeight="1" x14ac:dyDescent="0.5">
      <c r="A89" s="64"/>
      <c r="B89" s="56"/>
      <c r="C89" s="57"/>
      <c r="D89" s="57"/>
      <c r="E89" s="58" t="s">
        <v>106</v>
      </c>
      <c r="F89" s="59">
        <v>11</v>
      </c>
      <c r="G89" s="60">
        <v>78.571428571428569</v>
      </c>
      <c r="H89" s="61">
        <v>0</v>
      </c>
      <c r="I89" s="61">
        <v>1</v>
      </c>
      <c r="J89" s="61">
        <v>0</v>
      </c>
      <c r="K89" s="61">
        <v>1</v>
      </c>
      <c r="L89" s="61">
        <f t="shared" si="3"/>
        <v>9</v>
      </c>
      <c r="M89" s="62">
        <v>8</v>
      </c>
      <c r="N89" s="63">
        <f t="shared" si="4"/>
        <v>88.888888888888886</v>
      </c>
      <c r="O89" s="62">
        <v>1</v>
      </c>
      <c r="P89" s="63">
        <f t="shared" si="5"/>
        <v>11.111111111111111</v>
      </c>
    </row>
    <row r="90" spans="1:16" ht="21" customHeight="1" x14ac:dyDescent="0.5">
      <c r="A90" s="67"/>
      <c r="B90" s="47"/>
      <c r="C90" s="48"/>
      <c r="D90" s="48" t="s">
        <v>107</v>
      </c>
      <c r="E90" s="49"/>
      <c r="F90" s="50">
        <v>662</v>
      </c>
      <c r="G90" s="51">
        <v>80.339805825242721</v>
      </c>
      <c r="H90" s="52">
        <v>11</v>
      </c>
      <c r="I90" s="52">
        <v>41</v>
      </c>
      <c r="J90" s="52">
        <v>1</v>
      </c>
      <c r="K90" s="52">
        <v>0</v>
      </c>
      <c r="L90" s="52">
        <f t="shared" si="3"/>
        <v>609</v>
      </c>
      <c r="M90" s="53">
        <v>423</v>
      </c>
      <c r="N90" s="54">
        <f t="shared" si="4"/>
        <v>69.458128078817737</v>
      </c>
      <c r="O90" s="53">
        <v>186</v>
      </c>
      <c r="P90" s="54">
        <f t="shared" si="5"/>
        <v>30.541871921182267</v>
      </c>
    </row>
    <row r="91" spans="1:16" ht="21" customHeight="1" x14ac:dyDescent="0.5">
      <c r="B91" s="56"/>
      <c r="C91" s="57"/>
      <c r="D91" s="57"/>
      <c r="E91" s="58" t="s">
        <v>108</v>
      </c>
      <c r="F91" s="59">
        <v>99</v>
      </c>
      <c r="G91" s="60">
        <v>85.34482758620689</v>
      </c>
      <c r="H91" s="61">
        <v>1</v>
      </c>
      <c r="I91" s="61">
        <v>2</v>
      </c>
      <c r="J91" s="61">
        <v>0</v>
      </c>
      <c r="K91" s="61">
        <v>0</v>
      </c>
      <c r="L91" s="61">
        <f t="shared" si="3"/>
        <v>96</v>
      </c>
      <c r="M91" s="62">
        <v>60</v>
      </c>
      <c r="N91" s="63">
        <f t="shared" si="4"/>
        <v>62.5</v>
      </c>
      <c r="O91" s="62">
        <v>36</v>
      </c>
      <c r="P91" s="63">
        <f t="shared" si="5"/>
        <v>37.5</v>
      </c>
    </row>
    <row r="92" spans="1:16" ht="21" customHeight="1" x14ac:dyDescent="0.5">
      <c r="A92" s="55"/>
      <c r="B92" s="56"/>
      <c r="C92" s="57"/>
      <c r="D92" s="57"/>
      <c r="E92" s="58" t="s">
        <v>109</v>
      </c>
      <c r="F92" s="59">
        <v>159</v>
      </c>
      <c r="G92" s="60">
        <v>84.126984126984127</v>
      </c>
      <c r="H92" s="61">
        <v>2</v>
      </c>
      <c r="I92" s="61">
        <v>10</v>
      </c>
      <c r="J92" s="61">
        <v>1</v>
      </c>
      <c r="K92" s="61">
        <v>0</v>
      </c>
      <c r="L92" s="61">
        <f t="shared" si="3"/>
        <v>146</v>
      </c>
      <c r="M92" s="62">
        <v>112</v>
      </c>
      <c r="N92" s="63">
        <f t="shared" si="4"/>
        <v>76.712328767123282</v>
      </c>
      <c r="O92" s="62">
        <v>34</v>
      </c>
      <c r="P92" s="63">
        <f t="shared" si="5"/>
        <v>23.287671232876711</v>
      </c>
    </row>
    <row r="93" spans="1:16" ht="21" customHeight="1" x14ac:dyDescent="0.5">
      <c r="B93" s="56"/>
      <c r="C93" s="57"/>
      <c r="D93" s="57"/>
      <c r="E93" s="58" t="s">
        <v>110</v>
      </c>
      <c r="F93" s="59">
        <v>159</v>
      </c>
      <c r="G93" s="60">
        <v>89.830508474576277</v>
      </c>
      <c r="H93" s="61">
        <v>4</v>
      </c>
      <c r="I93" s="61">
        <v>17</v>
      </c>
      <c r="J93" s="61">
        <v>0</v>
      </c>
      <c r="K93" s="61">
        <v>0</v>
      </c>
      <c r="L93" s="61">
        <f t="shared" si="3"/>
        <v>138</v>
      </c>
      <c r="M93" s="62">
        <v>118</v>
      </c>
      <c r="N93" s="63">
        <f t="shared" si="4"/>
        <v>85.507246376811594</v>
      </c>
      <c r="O93" s="62">
        <v>20</v>
      </c>
      <c r="P93" s="63">
        <f t="shared" si="5"/>
        <v>14.492753623188406</v>
      </c>
    </row>
    <row r="94" spans="1:16" ht="21" customHeight="1" x14ac:dyDescent="0.5">
      <c r="B94" s="56"/>
      <c r="C94" s="57"/>
      <c r="D94" s="57"/>
      <c r="E94" s="58" t="s">
        <v>111</v>
      </c>
      <c r="F94" s="59">
        <v>45</v>
      </c>
      <c r="G94" s="65">
        <v>69.230769230769226</v>
      </c>
      <c r="H94" s="61">
        <v>1</v>
      </c>
      <c r="I94" s="61">
        <v>5</v>
      </c>
      <c r="J94" s="61">
        <v>0</v>
      </c>
      <c r="K94" s="61">
        <v>0</v>
      </c>
      <c r="L94" s="61">
        <f t="shared" si="3"/>
        <v>39</v>
      </c>
      <c r="M94" s="62">
        <v>21</v>
      </c>
      <c r="N94" s="63">
        <f t="shared" si="4"/>
        <v>53.846153846153847</v>
      </c>
      <c r="O94" s="62">
        <v>18</v>
      </c>
      <c r="P94" s="63">
        <f t="shared" si="5"/>
        <v>46.153846153846153</v>
      </c>
    </row>
    <row r="95" spans="1:16" s="55" customFormat="1" ht="21" customHeight="1" x14ac:dyDescent="0.5">
      <c r="A95" s="64"/>
      <c r="B95" s="56"/>
      <c r="C95" s="57"/>
      <c r="D95" s="57"/>
      <c r="E95" s="58" t="s">
        <v>112</v>
      </c>
      <c r="F95" s="59">
        <v>200</v>
      </c>
      <c r="G95" s="60">
        <v>72.202166064981952</v>
      </c>
      <c r="H95" s="61">
        <v>3</v>
      </c>
      <c r="I95" s="61">
        <v>7</v>
      </c>
      <c r="J95" s="61">
        <v>0</v>
      </c>
      <c r="K95" s="61">
        <v>0</v>
      </c>
      <c r="L95" s="61">
        <f t="shared" si="3"/>
        <v>190</v>
      </c>
      <c r="M95" s="62">
        <v>112</v>
      </c>
      <c r="N95" s="63">
        <f t="shared" si="4"/>
        <v>58.947368421052623</v>
      </c>
      <c r="O95" s="62">
        <v>78</v>
      </c>
      <c r="P95" s="63">
        <f t="shared" si="5"/>
        <v>41.05263157894737</v>
      </c>
    </row>
    <row r="96" spans="1:16" ht="21" customHeight="1" x14ac:dyDescent="0.5">
      <c r="A96" s="66"/>
      <c r="B96" s="47"/>
      <c r="C96" s="48"/>
      <c r="D96" s="48" t="s">
        <v>113</v>
      </c>
      <c r="E96" s="49"/>
      <c r="F96" s="50">
        <v>89</v>
      </c>
      <c r="G96" s="51">
        <v>95.6989247311828</v>
      </c>
      <c r="H96" s="52">
        <v>0</v>
      </c>
      <c r="I96" s="52">
        <v>4</v>
      </c>
      <c r="J96" s="52">
        <v>0</v>
      </c>
      <c r="K96" s="52">
        <v>0</v>
      </c>
      <c r="L96" s="52">
        <f t="shared" si="3"/>
        <v>85</v>
      </c>
      <c r="M96" s="53">
        <v>72</v>
      </c>
      <c r="N96" s="54">
        <f t="shared" si="4"/>
        <v>84.705882352941174</v>
      </c>
      <c r="O96" s="53">
        <v>13</v>
      </c>
      <c r="P96" s="54">
        <f t="shared" si="5"/>
        <v>15.294117647058824</v>
      </c>
    </row>
    <row r="97" spans="1:16" ht="21" customHeight="1" x14ac:dyDescent="0.5">
      <c r="B97" s="56"/>
      <c r="C97" s="57"/>
      <c r="D97" s="57"/>
      <c r="E97" s="58" t="s">
        <v>114</v>
      </c>
      <c r="F97" s="59">
        <v>22</v>
      </c>
      <c r="G97" s="60">
        <v>100</v>
      </c>
      <c r="H97" s="61">
        <v>0</v>
      </c>
      <c r="I97" s="61">
        <v>3</v>
      </c>
      <c r="J97" s="61">
        <v>0</v>
      </c>
      <c r="K97" s="61">
        <v>0</v>
      </c>
      <c r="L97" s="61">
        <f t="shared" si="3"/>
        <v>19</v>
      </c>
      <c r="M97" s="62">
        <v>15</v>
      </c>
      <c r="N97" s="63">
        <f t="shared" si="4"/>
        <v>78.94736842105263</v>
      </c>
      <c r="O97" s="62">
        <v>4</v>
      </c>
      <c r="P97" s="63">
        <f t="shared" si="5"/>
        <v>21.052631578947366</v>
      </c>
    </row>
    <row r="98" spans="1:16" ht="21" customHeight="1" x14ac:dyDescent="0.5">
      <c r="A98" s="55"/>
      <c r="B98" s="56"/>
      <c r="C98" s="57"/>
      <c r="D98" s="57"/>
      <c r="E98" s="58" t="s">
        <v>115</v>
      </c>
      <c r="F98" s="59">
        <v>15</v>
      </c>
      <c r="G98" s="60">
        <v>78.94736842105263</v>
      </c>
      <c r="H98" s="61">
        <v>0</v>
      </c>
      <c r="I98" s="61">
        <v>0</v>
      </c>
      <c r="J98" s="61">
        <v>0</v>
      </c>
      <c r="K98" s="61">
        <v>0</v>
      </c>
      <c r="L98" s="61">
        <f t="shared" si="3"/>
        <v>15</v>
      </c>
      <c r="M98" s="62">
        <v>11</v>
      </c>
      <c r="N98" s="63">
        <f t="shared" si="4"/>
        <v>73.333333333333329</v>
      </c>
      <c r="O98" s="62">
        <v>4</v>
      </c>
      <c r="P98" s="63">
        <f t="shared" si="5"/>
        <v>26.666666666666668</v>
      </c>
    </row>
    <row r="99" spans="1:16" s="55" customFormat="1" ht="21" customHeight="1" x14ac:dyDescent="0.5">
      <c r="B99" s="56"/>
      <c r="C99" s="57"/>
      <c r="D99" s="57"/>
      <c r="E99" s="58" t="s">
        <v>116</v>
      </c>
      <c r="F99" s="59">
        <v>52</v>
      </c>
      <c r="G99" s="60">
        <v>100</v>
      </c>
      <c r="H99" s="61">
        <v>0</v>
      </c>
      <c r="I99" s="61">
        <v>1</v>
      </c>
      <c r="J99" s="61">
        <v>0</v>
      </c>
      <c r="K99" s="61">
        <v>0</v>
      </c>
      <c r="L99" s="61">
        <f t="shared" si="3"/>
        <v>51</v>
      </c>
      <c r="M99" s="62">
        <v>46</v>
      </c>
      <c r="N99" s="63">
        <f t="shared" si="4"/>
        <v>90.196078431372555</v>
      </c>
      <c r="O99" s="62">
        <v>5</v>
      </c>
      <c r="P99" s="63">
        <f t="shared" si="5"/>
        <v>9.8039215686274517</v>
      </c>
    </row>
    <row r="100" spans="1:16" ht="21" customHeight="1" x14ac:dyDescent="0.5">
      <c r="A100" s="67"/>
      <c r="B100" s="47"/>
      <c r="C100" s="48"/>
      <c r="D100" s="48" t="s">
        <v>117</v>
      </c>
      <c r="E100" s="49"/>
      <c r="F100" s="50">
        <v>626</v>
      </c>
      <c r="G100" s="51">
        <v>81.404421326397923</v>
      </c>
      <c r="H100" s="52">
        <v>9</v>
      </c>
      <c r="I100" s="52">
        <v>129</v>
      </c>
      <c r="J100" s="52">
        <v>1</v>
      </c>
      <c r="K100" s="52">
        <v>2</v>
      </c>
      <c r="L100" s="52">
        <f t="shared" si="3"/>
        <v>485</v>
      </c>
      <c r="M100" s="53">
        <v>342</v>
      </c>
      <c r="N100" s="54">
        <f t="shared" si="4"/>
        <v>70.515463917525778</v>
      </c>
      <c r="O100" s="53">
        <v>143</v>
      </c>
      <c r="P100" s="54">
        <f t="shared" si="5"/>
        <v>29.484536082474229</v>
      </c>
    </row>
    <row r="101" spans="1:16" ht="21" customHeight="1" x14ac:dyDescent="0.5">
      <c r="B101" s="56"/>
      <c r="C101" s="57"/>
      <c r="D101" s="57"/>
      <c r="E101" s="58" t="s">
        <v>118</v>
      </c>
      <c r="F101" s="59">
        <v>131</v>
      </c>
      <c r="G101" s="60">
        <v>86.754966887417211</v>
      </c>
      <c r="H101" s="61">
        <v>2</v>
      </c>
      <c r="I101" s="61">
        <v>95</v>
      </c>
      <c r="J101" s="61">
        <v>0</v>
      </c>
      <c r="K101" s="61">
        <v>0</v>
      </c>
      <c r="L101" s="61">
        <f t="shared" si="3"/>
        <v>34</v>
      </c>
      <c r="M101" s="62">
        <v>23</v>
      </c>
      <c r="N101" s="63">
        <f t="shared" si="4"/>
        <v>67.64705882352942</v>
      </c>
      <c r="O101" s="62">
        <v>11</v>
      </c>
      <c r="P101" s="63">
        <f t="shared" si="5"/>
        <v>32.352941176470587</v>
      </c>
    </row>
    <row r="102" spans="1:16" ht="21" customHeight="1" x14ac:dyDescent="0.5">
      <c r="B102" s="56"/>
      <c r="C102" s="57"/>
      <c r="D102" s="57"/>
      <c r="E102" s="58" t="s">
        <v>119</v>
      </c>
      <c r="F102" s="59">
        <v>105</v>
      </c>
      <c r="G102" s="60">
        <v>71.428571428571431</v>
      </c>
      <c r="H102" s="61">
        <v>3</v>
      </c>
      <c r="I102" s="61">
        <v>14</v>
      </c>
      <c r="J102" s="61">
        <v>0</v>
      </c>
      <c r="K102" s="61">
        <v>0</v>
      </c>
      <c r="L102" s="61">
        <f t="shared" si="3"/>
        <v>88</v>
      </c>
      <c r="M102" s="62">
        <v>67</v>
      </c>
      <c r="N102" s="63">
        <f t="shared" si="4"/>
        <v>76.13636363636364</v>
      </c>
      <c r="O102" s="62">
        <v>21</v>
      </c>
      <c r="P102" s="63">
        <f t="shared" si="5"/>
        <v>23.863636363636363</v>
      </c>
    </row>
    <row r="103" spans="1:16" ht="21" customHeight="1" x14ac:dyDescent="0.5">
      <c r="A103" s="55"/>
      <c r="B103" s="56"/>
      <c r="C103" s="57"/>
      <c r="D103" s="57"/>
      <c r="E103" s="58" t="s">
        <v>120</v>
      </c>
      <c r="F103" s="59">
        <v>92</v>
      </c>
      <c r="G103" s="60">
        <v>92.929292929292927</v>
      </c>
      <c r="H103" s="61">
        <v>2</v>
      </c>
      <c r="I103" s="61">
        <v>6</v>
      </c>
      <c r="J103" s="61">
        <v>0</v>
      </c>
      <c r="K103" s="61">
        <v>0</v>
      </c>
      <c r="L103" s="61">
        <f t="shared" si="3"/>
        <v>84</v>
      </c>
      <c r="M103" s="62">
        <v>67</v>
      </c>
      <c r="N103" s="63">
        <f t="shared" si="4"/>
        <v>79.761904761904773</v>
      </c>
      <c r="O103" s="62">
        <v>17</v>
      </c>
      <c r="P103" s="63">
        <f t="shared" si="5"/>
        <v>20.238095238095237</v>
      </c>
    </row>
    <row r="104" spans="1:16" ht="21" customHeight="1" x14ac:dyDescent="0.5">
      <c r="B104" s="56"/>
      <c r="C104" s="57"/>
      <c r="D104" s="57"/>
      <c r="E104" s="58" t="s">
        <v>121</v>
      </c>
      <c r="F104" s="59">
        <v>10</v>
      </c>
      <c r="G104" s="65">
        <v>62.5</v>
      </c>
      <c r="H104" s="61">
        <v>0</v>
      </c>
      <c r="I104" s="61">
        <v>1</v>
      </c>
      <c r="J104" s="61">
        <v>0</v>
      </c>
      <c r="K104" s="61">
        <v>0</v>
      </c>
      <c r="L104" s="61">
        <f t="shared" si="3"/>
        <v>9</v>
      </c>
      <c r="M104" s="62">
        <v>6</v>
      </c>
      <c r="N104" s="63">
        <f t="shared" si="4"/>
        <v>66.666666666666657</v>
      </c>
      <c r="O104" s="62">
        <v>3</v>
      </c>
      <c r="P104" s="63">
        <f t="shared" si="5"/>
        <v>33.333333333333329</v>
      </c>
    </row>
    <row r="105" spans="1:16" ht="21" customHeight="1" x14ac:dyDescent="0.5">
      <c r="B105" s="56"/>
      <c r="C105" s="57"/>
      <c r="D105" s="57"/>
      <c r="E105" s="58" t="s">
        <v>122</v>
      </c>
      <c r="F105" s="59">
        <v>66</v>
      </c>
      <c r="G105" s="60">
        <v>83.544303797468359</v>
      </c>
      <c r="H105" s="61">
        <v>2</v>
      </c>
      <c r="I105" s="61">
        <v>1</v>
      </c>
      <c r="J105" s="61">
        <v>1</v>
      </c>
      <c r="K105" s="61">
        <v>0</v>
      </c>
      <c r="L105" s="61">
        <f t="shared" si="3"/>
        <v>62</v>
      </c>
      <c r="M105" s="62">
        <v>39</v>
      </c>
      <c r="N105" s="63">
        <f t="shared" si="4"/>
        <v>62.903225806451616</v>
      </c>
      <c r="O105" s="62">
        <v>23</v>
      </c>
      <c r="P105" s="63">
        <f t="shared" si="5"/>
        <v>37.096774193548384</v>
      </c>
    </row>
    <row r="106" spans="1:16" ht="21" customHeight="1" x14ac:dyDescent="0.5">
      <c r="B106" s="56"/>
      <c r="C106" s="57"/>
      <c r="D106" s="57"/>
      <c r="E106" s="58" t="s">
        <v>123</v>
      </c>
      <c r="F106" s="59">
        <v>113</v>
      </c>
      <c r="G106" s="60">
        <v>72.903225806451616</v>
      </c>
      <c r="H106" s="61">
        <v>0</v>
      </c>
      <c r="I106" s="61">
        <v>8</v>
      </c>
      <c r="J106" s="61">
        <v>0</v>
      </c>
      <c r="K106" s="61">
        <v>1</v>
      </c>
      <c r="L106" s="61">
        <f t="shared" si="3"/>
        <v>104</v>
      </c>
      <c r="M106" s="62">
        <v>59</v>
      </c>
      <c r="N106" s="63">
        <f t="shared" si="4"/>
        <v>56.730769230769226</v>
      </c>
      <c r="O106" s="62">
        <v>45</v>
      </c>
      <c r="P106" s="63">
        <f t="shared" si="5"/>
        <v>43.269230769230774</v>
      </c>
    </row>
    <row r="107" spans="1:16" ht="21" customHeight="1" x14ac:dyDescent="0.5">
      <c r="B107" s="56"/>
      <c r="C107" s="57"/>
      <c r="D107" s="57"/>
      <c r="E107" s="58" t="s">
        <v>124</v>
      </c>
      <c r="F107" s="59">
        <v>70</v>
      </c>
      <c r="G107" s="60">
        <v>87.5</v>
      </c>
      <c r="H107" s="61">
        <v>0</v>
      </c>
      <c r="I107" s="61">
        <v>2</v>
      </c>
      <c r="J107" s="61">
        <v>0</v>
      </c>
      <c r="K107" s="61">
        <v>1</v>
      </c>
      <c r="L107" s="61">
        <f t="shared" si="3"/>
        <v>67</v>
      </c>
      <c r="M107" s="62">
        <v>50</v>
      </c>
      <c r="N107" s="63">
        <f t="shared" si="4"/>
        <v>74.626865671641795</v>
      </c>
      <c r="O107" s="62">
        <v>17</v>
      </c>
      <c r="P107" s="63">
        <f t="shared" si="5"/>
        <v>25.373134328358208</v>
      </c>
    </row>
    <row r="108" spans="1:16" s="55" customFormat="1" ht="21" customHeight="1" x14ac:dyDescent="0.5">
      <c r="A108" s="64"/>
      <c r="B108" s="56"/>
      <c r="C108" s="57"/>
      <c r="D108" s="57"/>
      <c r="E108" s="58" t="s">
        <v>125</v>
      </c>
      <c r="F108" s="59">
        <v>39</v>
      </c>
      <c r="G108" s="60">
        <v>92.857142857142861</v>
      </c>
      <c r="H108" s="61">
        <v>0</v>
      </c>
      <c r="I108" s="61">
        <v>2</v>
      </c>
      <c r="J108" s="61">
        <v>0</v>
      </c>
      <c r="K108" s="61">
        <v>0</v>
      </c>
      <c r="L108" s="61">
        <f t="shared" si="3"/>
        <v>37</v>
      </c>
      <c r="M108" s="62">
        <v>31</v>
      </c>
      <c r="N108" s="63">
        <f t="shared" si="4"/>
        <v>83.78378378378379</v>
      </c>
      <c r="O108" s="62">
        <v>6</v>
      </c>
      <c r="P108" s="63">
        <f t="shared" si="5"/>
        <v>16.216216216216218</v>
      </c>
    </row>
    <row r="109" spans="1:16" ht="21" customHeight="1" x14ac:dyDescent="0.5">
      <c r="A109" s="67"/>
      <c r="B109" s="47"/>
      <c r="C109" s="48"/>
      <c r="D109" s="48" t="s">
        <v>126</v>
      </c>
      <c r="E109" s="49"/>
      <c r="F109" s="50">
        <v>44</v>
      </c>
      <c r="G109" s="51">
        <v>93.61702127659575</v>
      </c>
      <c r="H109" s="52">
        <v>0</v>
      </c>
      <c r="I109" s="52">
        <v>9</v>
      </c>
      <c r="J109" s="52">
        <v>0</v>
      </c>
      <c r="K109" s="52">
        <v>0</v>
      </c>
      <c r="L109" s="52">
        <f t="shared" si="3"/>
        <v>35</v>
      </c>
      <c r="M109" s="53">
        <v>19</v>
      </c>
      <c r="N109" s="54">
        <f t="shared" si="4"/>
        <v>54.285714285714285</v>
      </c>
      <c r="O109" s="53">
        <v>16</v>
      </c>
      <c r="P109" s="54">
        <f t="shared" si="5"/>
        <v>45.714285714285715</v>
      </c>
    </row>
    <row r="110" spans="1:16" s="55" customFormat="1" ht="21" customHeight="1" x14ac:dyDescent="0.5">
      <c r="A110" s="64"/>
      <c r="B110" s="56"/>
      <c r="C110" s="57"/>
      <c r="D110" s="57"/>
      <c r="E110" s="58" t="s">
        <v>127</v>
      </c>
      <c r="F110" s="59">
        <v>44</v>
      </c>
      <c r="G110" s="60">
        <v>93.61702127659575</v>
      </c>
      <c r="H110" s="61">
        <v>0</v>
      </c>
      <c r="I110" s="61">
        <v>9</v>
      </c>
      <c r="J110" s="61">
        <v>0</v>
      </c>
      <c r="K110" s="61">
        <v>0</v>
      </c>
      <c r="L110" s="61">
        <f t="shared" si="3"/>
        <v>35</v>
      </c>
      <c r="M110" s="62">
        <v>19</v>
      </c>
      <c r="N110" s="63">
        <f t="shared" si="4"/>
        <v>54.285714285714285</v>
      </c>
      <c r="O110" s="62">
        <v>16</v>
      </c>
      <c r="P110" s="63">
        <f t="shared" si="5"/>
        <v>45.714285714285715</v>
      </c>
    </row>
    <row r="111" spans="1:16" ht="21" customHeight="1" x14ac:dyDescent="0.5">
      <c r="A111" s="67"/>
      <c r="B111" s="47"/>
      <c r="C111" s="48"/>
      <c r="D111" s="48" t="s">
        <v>128</v>
      </c>
      <c r="E111" s="49"/>
      <c r="F111" s="50">
        <v>341</v>
      </c>
      <c r="G111" s="51">
        <v>83.578431372549019</v>
      </c>
      <c r="H111" s="52">
        <v>12</v>
      </c>
      <c r="I111" s="52">
        <v>41</v>
      </c>
      <c r="J111" s="52">
        <v>0</v>
      </c>
      <c r="K111" s="52">
        <v>1</v>
      </c>
      <c r="L111" s="52">
        <f t="shared" si="3"/>
        <v>287</v>
      </c>
      <c r="M111" s="53">
        <v>213</v>
      </c>
      <c r="N111" s="54">
        <f t="shared" si="4"/>
        <v>74.21602787456446</v>
      </c>
      <c r="O111" s="53">
        <v>74</v>
      </c>
      <c r="P111" s="54">
        <f t="shared" si="5"/>
        <v>25.78397212543554</v>
      </c>
    </row>
    <row r="112" spans="1:16" ht="21" customHeight="1" x14ac:dyDescent="0.5">
      <c r="B112" s="56"/>
      <c r="C112" s="57"/>
      <c r="D112" s="57"/>
      <c r="E112" s="58" t="s">
        <v>129</v>
      </c>
      <c r="F112" s="59">
        <v>51</v>
      </c>
      <c r="G112" s="60">
        <v>87.931034482758619</v>
      </c>
      <c r="H112" s="61">
        <v>4</v>
      </c>
      <c r="I112" s="61">
        <v>5</v>
      </c>
      <c r="J112" s="61">
        <v>0</v>
      </c>
      <c r="K112" s="61">
        <v>0</v>
      </c>
      <c r="L112" s="61">
        <f t="shared" si="3"/>
        <v>42</v>
      </c>
      <c r="M112" s="62">
        <v>34</v>
      </c>
      <c r="N112" s="63">
        <f t="shared" si="4"/>
        <v>80.952380952380949</v>
      </c>
      <c r="O112" s="62">
        <v>8</v>
      </c>
      <c r="P112" s="63">
        <f t="shared" si="5"/>
        <v>19.047619047619047</v>
      </c>
    </row>
    <row r="113" spans="1:16" ht="21" customHeight="1" x14ac:dyDescent="0.5">
      <c r="A113" s="55"/>
      <c r="B113" s="56"/>
      <c r="C113" s="57"/>
      <c r="D113" s="57"/>
      <c r="E113" s="58" t="s">
        <v>130</v>
      </c>
      <c r="F113" s="59">
        <v>67</v>
      </c>
      <c r="G113" s="60">
        <v>97.101449275362313</v>
      </c>
      <c r="H113" s="61">
        <v>1</v>
      </c>
      <c r="I113" s="61">
        <v>6</v>
      </c>
      <c r="J113" s="61">
        <v>0</v>
      </c>
      <c r="K113" s="61">
        <v>0</v>
      </c>
      <c r="L113" s="61">
        <f t="shared" si="3"/>
        <v>60</v>
      </c>
      <c r="M113" s="62">
        <v>47</v>
      </c>
      <c r="N113" s="63">
        <f t="shared" si="4"/>
        <v>78.333333333333329</v>
      </c>
      <c r="O113" s="62">
        <v>13</v>
      </c>
      <c r="P113" s="63">
        <f t="shared" si="5"/>
        <v>21.666666666666668</v>
      </c>
    </row>
    <row r="114" spans="1:16" ht="21" customHeight="1" x14ac:dyDescent="0.5">
      <c r="B114" s="56"/>
      <c r="C114" s="57"/>
      <c r="D114" s="57"/>
      <c r="E114" s="58" t="s">
        <v>131</v>
      </c>
      <c r="F114" s="59">
        <v>0</v>
      </c>
      <c r="G114" s="65">
        <v>0</v>
      </c>
      <c r="H114" s="61">
        <v>0</v>
      </c>
      <c r="I114" s="61">
        <v>0</v>
      </c>
      <c r="J114" s="61">
        <v>0</v>
      </c>
      <c r="K114" s="61">
        <v>0</v>
      </c>
      <c r="L114" s="61">
        <f t="shared" si="3"/>
        <v>0</v>
      </c>
      <c r="M114" s="62">
        <v>0</v>
      </c>
      <c r="N114" s="63"/>
      <c r="O114" s="62">
        <v>0</v>
      </c>
      <c r="P114" s="63"/>
    </row>
    <row r="115" spans="1:16" ht="21" customHeight="1" x14ac:dyDescent="0.5">
      <c r="A115" s="55"/>
      <c r="B115" s="56"/>
      <c r="C115" s="57"/>
      <c r="D115" s="57"/>
      <c r="E115" s="58" t="s">
        <v>132</v>
      </c>
      <c r="F115" s="59">
        <v>68</v>
      </c>
      <c r="G115" s="60">
        <v>87.179487179487182</v>
      </c>
      <c r="H115" s="61">
        <v>0</v>
      </c>
      <c r="I115" s="61">
        <v>7</v>
      </c>
      <c r="J115" s="61">
        <v>0</v>
      </c>
      <c r="K115" s="61">
        <v>0</v>
      </c>
      <c r="L115" s="61">
        <f t="shared" si="3"/>
        <v>61</v>
      </c>
      <c r="M115" s="62">
        <v>44</v>
      </c>
      <c r="N115" s="63">
        <f t="shared" si="4"/>
        <v>72.131147540983605</v>
      </c>
      <c r="O115" s="62">
        <v>17</v>
      </c>
      <c r="P115" s="63">
        <f t="shared" si="5"/>
        <v>27.868852459016392</v>
      </c>
    </row>
    <row r="116" spans="1:16" ht="21" customHeight="1" x14ac:dyDescent="0.5">
      <c r="B116" s="56"/>
      <c r="C116" s="57"/>
      <c r="D116" s="57"/>
      <c r="E116" s="58" t="s">
        <v>133</v>
      </c>
      <c r="F116" s="59">
        <v>110</v>
      </c>
      <c r="G116" s="60">
        <v>74.829931972789126</v>
      </c>
      <c r="H116" s="61">
        <v>6</v>
      </c>
      <c r="I116" s="61">
        <v>20</v>
      </c>
      <c r="J116" s="61">
        <v>0</v>
      </c>
      <c r="K116" s="61">
        <v>1</v>
      </c>
      <c r="L116" s="61">
        <f t="shared" si="3"/>
        <v>83</v>
      </c>
      <c r="M116" s="62">
        <v>63</v>
      </c>
      <c r="N116" s="63">
        <f t="shared" si="4"/>
        <v>75.903614457831324</v>
      </c>
      <c r="O116" s="62">
        <v>20</v>
      </c>
      <c r="P116" s="63">
        <f t="shared" si="5"/>
        <v>24.096385542168676</v>
      </c>
    </row>
    <row r="117" spans="1:16" s="46" customFormat="1" ht="21" customHeight="1" x14ac:dyDescent="0.5">
      <c r="A117" s="64"/>
      <c r="B117" s="56"/>
      <c r="C117" s="57"/>
      <c r="D117" s="57"/>
      <c r="E117" s="58" t="s">
        <v>134</v>
      </c>
      <c r="F117" s="59">
        <v>45</v>
      </c>
      <c r="G117" s="60">
        <v>90</v>
      </c>
      <c r="H117" s="61">
        <v>1</v>
      </c>
      <c r="I117" s="61">
        <v>3</v>
      </c>
      <c r="J117" s="61">
        <v>0</v>
      </c>
      <c r="K117" s="61">
        <v>0</v>
      </c>
      <c r="L117" s="61">
        <f t="shared" si="3"/>
        <v>41</v>
      </c>
      <c r="M117" s="62">
        <v>25</v>
      </c>
      <c r="N117" s="63">
        <f t="shared" si="4"/>
        <v>60.975609756097562</v>
      </c>
      <c r="O117" s="62">
        <v>16</v>
      </c>
      <c r="P117" s="63">
        <f t="shared" si="5"/>
        <v>39.024390243902438</v>
      </c>
    </row>
    <row r="118" spans="1:16" s="55" customFormat="1" ht="21" customHeight="1" x14ac:dyDescent="0.5">
      <c r="A118" s="64"/>
      <c r="B118" s="38"/>
      <c r="C118" s="39" t="s">
        <v>135</v>
      </c>
      <c r="D118" s="39"/>
      <c r="E118" s="40"/>
      <c r="F118" s="41">
        <v>2848</v>
      </c>
      <c r="G118" s="42">
        <v>92.198122369698936</v>
      </c>
      <c r="H118" s="43">
        <v>72</v>
      </c>
      <c r="I118" s="43">
        <v>122</v>
      </c>
      <c r="J118" s="43">
        <v>4</v>
      </c>
      <c r="K118" s="43">
        <v>25</v>
      </c>
      <c r="L118" s="43">
        <f t="shared" si="3"/>
        <v>2625</v>
      </c>
      <c r="M118" s="44">
        <v>2101</v>
      </c>
      <c r="N118" s="45">
        <f t="shared" si="4"/>
        <v>80.038095238095238</v>
      </c>
      <c r="O118" s="44">
        <v>524</v>
      </c>
      <c r="P118" s="45">
        <f t="shared" si="5"/>
        <v>19.961904761904762</v>
      </c>
    </row>
    <row r="119" spans="1:16" ht="21" customHeight="1" x14ac:dyDescent="0.5">
      <c r="A119" s="66"/>
      <c r="B119" s="47"/>
      <c r="C119" s="48"/>
      <c r="D119" s="48" t="s">
        <v>136</v>
      </c>
      <c r="E119" s="49"/>
      <c r="F119" s="50">
        <v>370</v>
      </c>
      <c r="G119" s="51">
        <v>94.147582697201017</v>
      </c>
      <c r="H119" s="52">
        <v>0</v>
      </c>
      <c r="I119" s="52">
        <v>30</v>
      </c>
      <c r="J119" s="52">
        <v>0</v>
      </c>
      <c r="K119" s="52">
        <v>4</v>
      </c>
      <c r="L119" s="52">
        <f t="shared" si="3"/>
        <v>336</v>
      </c>
      <c r="M119" s="53">
        <v>269</v>
      </c>
      <c r="N119" s="54">
        <f t="shared" si="4"/>
        <v>80.05952380952381</v>
      </c>
      <c r="O119" s="53">
        <v>67</v>
      </c>
      <c r="P119" s="54">
        <f t="shared" si="5"/>
        <v>19.940476190476193</v>
      </c>
    </row>
    <row r="120" spans="1:16" ht="21" customHeight="1" x14ac:dyDescent="0.5">
      <c r="B120" s="56"/>
      <c r="C120" s="57"/>
      <c r="D120" s="57"/>
      <c r="E120" s="58" t="s">
        <v>137</v>
      </c>
      <c r="F120" s="59">
        <v>241</v>
      </c>
      <c r="G120" s="60">
        <v>94.140625</v>
      </c>
      <c r="H120" s="61">
        <v>0</v>
      </c>
      <c r="I120" s="61">
        <v>22</v>
      </c>
      <c r="J120" s="61">
        <v>0</v>
      </c>
      <c r="K120" s="61">
        <v>4</v>
      </c>
      <c r="L120" s="61">
        <f t="shared" si="3"/>
        <v>215</v>
      </c>
      <c r="M120" s="62">
        <v>166</v>
      </c>
      <c r="N120" s="63">
        <f t="shared" si="4"/>
        <v>77.20930232558139</v>
      </c>
      <c r="O120" s="62">
        <v>49</v>
      </c>
      <c r="P120" s="63">
        <f t="shared" si="5"/>
        <v>22.790697674418606</v>
      </c>
    </row>
    <row r="121" spans="1:16" ht="21" customHeight="1" x14ac:dyDescent="0.5">
      <c r="A121" s="46"/>
      <c r="B121" s="56"/>
      <c r="C121" s="57"/>
      <c r="D121" s="57"/>
      <c r="E121" s="58" t="s">
        <v>138</v>
      </c>
      <c r="F121" s="59">
        <v>33</v>
      </c>
      <c r="G121" s="60">
        <v>86.842105263157904</v>
      </c>
      <c r="H121" s="61">
        <v>0</v>
      </c>
      <c r="I121" s="61">
        <v>0</v>
      </c>
      <c r="J121" s="61">
        <v>0</v>
      </c>
      <c r="K121" s="61">
        <v>0</v>
      </c>
      <c r="L121" s="61">
        <f t="shared" si="3"/>
        <v>33</v>
      </c>
      <c r="M121" s="62">
        <v>29</v>
      </c>
      <c r="N121" s="63">
        <f t="shared" si="4"/>
        <v>87.878787878787875</v>
      </c>
      <c r="O121" s="62">
        <v>4</v>
      </c>
      <c r="P121" s="63">
        <f t="shared" si="5"/>
        <v>12.121212121212121</v>
      </c>
    </row>
    <row r="122" spans="1:16" ht="21" customHeight="1" x14ac:dyDescent="0.5">
      <c r="A122" s="55"/>
      <c r="B122" s="56"/>
      <c r="C122" s="57"/>
      <c r="D122" s="57"/>
      <c r="E122" s="58" t="s">
        <v>139</v>
      </c>
      <c r="F122" s="59">
        <v>27</v>
      </c>
      <c r="G122" s="60">
        <v>100</v>
      </c>
      <c r="H122" s="61">
        <v>0</v>
      </c>
      <c r="I122" s="61">
        <v>4</v>
      </c>
      <c r="J122" s="61">
        <v>0</v>
      </c>
      <c r="K122" s="61">
        <v>0</v>
      </c>
      <c r="L122" s="61">
        <f t="shared" si="3"/>
        <v>23</v>
      </c>
      <c r="M122" s="62">
        <v>17</v>
      </c>
      <c r="N122" s="63">
        <f t="shared" si="4"/>
        <v>73.91304347826086</v>
      </c>
      <c r="O122" s="62">
        <v>6</v>
      </c>
      <c r="P122" s="63">
        <f t="shared" si="5"/>
        <v>26.086956521739129</v>
      </c>
    </row>
    <row r="123" spans="1:16" s="55" customFormat="1" ht="21" customHeight="1" x14ac:dyDescent="0.5">
      <c r="A123" s="64"/>
      <c r="B123" s="56"/>
      <c r="C123" s="57"/>
      <c r="D123" s="57"/>
      <c r="E123" s="58" t="s">
        <v>140</v>
      </c>
      <c r="F123" s="59">
        <v>69</v>
      </c>
      <c r="G123" s="60">
        <v>95.833333333333343</v>
      </c>
      <c r="H123" s="61">
        <v>0</v>
      </c>
      <c r="I123" s="61">
        <v>4</v>
      </c>
      <c r="J123" s="61">
        <v>0</v>
      </c>
      <c r="K123" s="61">
        <v>0</v>
      </c>
      <c r="L123" s="61">
        <f t="shared" si="3"/>
        <v>65</v>
      </c>
      <c r="M123" s="62">
        <v>57</v>
      </c>
      <c r="N123" s="63">
        <f t="shared" si="4"/>
        <v>87.692307692307693</v>
      </c>
      <c r="O123" s="62">
        <v>8</v>
      </c>
      <c r="P123" s="63">
        <f t="shared" si="5"/>
        <v>12.307692307692308</v>
      </c>
    </row>
    <row r="124" spans="1:16" ht="21" customHeight="1" x14ac:dyDescent="0.5">
      <c r="A124" s="67"/>
      <c r="B124" s="47"/>
      <c r="C124" s="48"/>
      <c r="D124" s="48" t="s">
        <v>44</v>
      </c>
      <c r="E124" s="49"/>
      <c r="F124" s="50">
        <v>112</v>
      </c>
      <c r="G124" s="51">
        <v>92.561983471074385</v>
      </c>
      <c r="H124" s="52">
        <v>0</v>
      </c>
      <c r="I124" s="52">
        <v>3</v>
      </c>
      <c r="J124" s="52">
        <v>0</v>
      </c>
      <c r="K124" s="52">
        <v>2</v>
      </c>
      <c r="L124" s="52">
        <f t="shared" si="3"/>
        <v>107</v>
      </c>
      <c r="M124" s="53">
        <v>70</v>
      </c>
      <c r="N124" s="54">
        <f t="shared" si="4"/>
        <v>65.420560747663544</v>
      </c>
      <c r="O124" s="53">
        <v>37</v>
      </c>
      <c r="P124" s="54">
        <f t="shared" si="5"/>
        <v>34.579439252336449</v>
      </c>
    </row>
    <row r="125" spans="1:16" s="55" customFormat="1" ht="21" customHeight="1" x14ac:dyDescent="0.5">
      <c r="A125" s="64"/>
      <c r="B125" s="56"/>
      <c r="C125" s="57"/>
      <c r="D125" s="57"/>
      <c r="E125" s="58" t="s">
        <v>45</v>
      </c>
      <c r="F125" s="59">
        <v>112</v>
      </c>
      <c r="G125" s="60">
        <v>92.561983471074385</v>
      </c>
      <c r="H125" s="61">
        <v>0</v>
      </c>
      <c r="I125" s="61">
        <v>3</v>
      </c>
      <c r="J125" s="61">
        <v>0</v>
      </c>
      <c r="K125" s="61">
        <v>2</v>
      </c>
      <c r="L125" s="61">
        <f t="shared" si="3"/>
        <v>107</v>
      </c>
      <c r="M125" s="62">
        <v>70</v>
      </c>
      <c r="N125" s="63">
        <f t="shared" si="4"/>
        <v>65.420560747663544</v>
      </c>
      <c r="O125" s="62">
        <v>37</v>
      </c>
      <c r="P125" s="63">
        <f t="shared" si="5"/>
        <v>34.579439252336449</v>
      </c>
    </row>
    <row r="126" spans="1:16" ht="21" customHeight="1" x14ac:dyDescent="0.5">
      <c r="A126" s="66"/>
      <c r="B126" s="47"/>
      <c r="C126" s="48"/>
      <c r="D126" s="48" t="s">
        <v>141</v>
      </c>
      <c r="E126" s="49"/>
      <c r="F126" s="50">
        <v>120</v>
      </c>
      <c r="G126" s="51">
        <v>98.360655737704917</v>
      </c>
      <c r="H126" s="52">
        <v>6</v>
      </c>
      <c r="I126" s="52">
        <v>7</v>
      </c>
      <c r="J126" s="52">
        <v>2</v>
      </c>
      <c r="K126" s="52">
        <v>3</v>
      </c>
      <c r="L126" s="52">
        <f t="shared" si="3"/>
        <v>102</v>
      </c>
      <c r="M126" s="53">
        <v>91</v>
      </c>
      <c r="N126" s="54">
        <f t="shared" si="4"/>
        <v>89.215686274509807</v>
      </c>
      <c r="O126" s="53">
        <v>11</v>
      </c>
      <c r="P126" s="54">
        <f t="shared" si="5"/>
        <v>10.784313725490197</v>
      </c>
    </row>
    <row r="127" spans="1:16" s="55" customFormat="1" ht="21" customHeight="1" x14ac:dyDescent="0.5">
      <c r="B127" s="56"/>
      <c r="C127" s="57"/>
      <c r="D127" s="57"/>
      <c r="E127" s="58" t="s">
        <v>142</v>
      </c>
      <c r="F127" s="59">
        <v>120</v>
      </c>
      <c r="G127" s="60">
        <v>98.360655737704917</v>
      </c>
      <c r="H127" s="61">
        <v>6</v>
      </c>
      <c r="I127" s="61">
        <v>7</v>
      </c>
      <c r="J127" s="61">
        <v>2</v>
      </c>
      <c r="K127" s="61">
        <v>3</v>
      </c>
      <c r="L127" s="61">
        <f t="shared" si="3"/>
        <v>102</v>
      </c>
      <c r="M127" s="62">
        <v>91</v>
      </c>
      <c r="N127" s="63">
        <f t="shared" si="4"/>
        <v>89.215686274509807</v>
      </c>
      <c r="O127" s="62">
        <v>11</v>
      </c>
      <c r="P127" s="63">
        <f t="shared" si="5"/>
        <v>10.784313725490197</v>
      </c>
    </row>
    <row r="128" spans="1:16" ht="21" customHeight="1" x14ac:dyDescent="0.5">
      <c r="A128" s="66"/>
      <c r="B128" s="47"/>
      <c r="C128" s="48"/>
      <c r="D128" s="48" t="s">
        <v>143</v>
      </c>
      <c r="E128" s="49"/>
      <c r="F128" s="50">
        <v>434</v>
      </c>
      <c r="G128" s="51">
        <v>90.794979079497907</v>
      </c>
      <c r="H128" s="52">
        <v>14</v>
      </c>
      <c r="I128" s="52">
        <v>19</v>
      </c>
      <c r="J128" s="52">
        <v>0</v>
      </c>
      <c r="K128" s="52">
        <v>3</v>
      </c>
      <c r="L128" s="52">
        <f t="shared" si="3"/>
        <v>398</v>
      </c>
      <c r="M128" s="53">
        <v>317</v>
      </c>
      <c r="N128" s="54">
        <f t="shared" si="4"/>
        <v>79.64824120603015</v>
      </c>
      <c r="O128" s="53">
        <v>81</v>
      </c>
      <c r="P128" s="54">
        <f t="shared" si="5"/>
        <v>20.35175879396985</v>
      </c>
    </row>
    <row r="129" spans="1:16" ht="21" customHeight="1" x14ac:dyDescent="0.5">
      <c r="A129" s="55"/>
      <c r="B129" s="56"/>
      <c r="C129" s="57"/>
      <c r="D129" s="57"/>
      <c r="E129" s="58" t="s">
        <v>144</v>
      </c>
      <c r="F129" s="59">
        <v>50</v>
      </c>
      <c r="G129" s="60">
        <v>96.15384615384616</v>
      </c>
      <c r="H129" s="61">
        <v>0</v>
      </c>
      <c r="I129" s="61">
        <v>3</v>
      </c>
      <c r="J129" s="61">
        <v>0</v>
      </c>
      <c r="K129" s="61">
        <v>0</v>
      </c>
      <c r="L129" s="61">
        <f t="shared" si="3"/>
        <v>47</v>
      </c>
      <c r="M129" s="62">
        <v>33</v>
      </c>
      <c r="N129" s="63">
        <f t="shared" si="4"/>
        <v>70.212765957446805</v>
      </c>
      <c r="O129" s="62">
        <v>14</v>
      </c>
      <c r="P129" s="63">
        <f t="shared" si="5"/>
        <v>29.787234042553191</v>
      </c>
    </row>
    <row r="130" spans="1:16" ht="21" customHeight="1" x14ac:dyDescent="0.5">
      <c r="B130" s="56"/>
      <c r="C130" s="57"/>
      <c r="D130" s="57"/>
      <c r="E130" s="58" t="s">
        <v>145</v>
      </c>
      <c r="F130" s="59">
        <v>71</v>
      </c>
      <c r="G130" s="60">
        <v>91.025641025641022</v>
      </c>
      <c r="H130" s="61">
        <v>2</v>
      </c>
      <c r="I130" s="61">
        <v>1</v>
      </c>
      <c r="J130" s="61">
        <v>0</v>
      </c>
      <c r="K130" s="61">
        <v>1</v>
      </c>
      <c r="L130" s="61">
        <f t="shared" si="3"/>
        <v>67</v>
      </c>
      <c r="M130" s="62">
        <v>38</v>
      </c>
      <c r="N130" s="63">
        <f t="shared" si="4"/>
        <v>56.71641791044776</v>
      </c>
      <c r="O130" s="62">
        <v>29</v>
      </c>
      <c r="P130" s="63">
        <f t="shared" si="5"/>
        <v>43.283582089552233</v>
      </c>
    </row>
    <row r="131" spans="1:16" ht="21" customHeight="1" x14ac:dyDescent="0.5">
      <c r="A131" s="55"/>
      <c r="B131" s="56"/>
      <c r="C131" s="57"/>
      <c r="D131" s="57"/>
      <c r="E131" s="58" t="s">
        <v>146</v>
      </c>
      <c r="F131" s="59">
        <v>66</v>
      </c>
      <c r="G131" s="60">
        <v>92.957746478873233</v>
      </c>
      <c r="H131" s="61">
        <v>5</v>
      </c>
      <c r="I131" s="61">
        <v>1</v>
      </c>
      <c r="J131" s="61">
        <v>0</v>
      </c>
      <c r="K131" s="61">
        <v>0</v>
      </c>
      <c r="L131" s="61">
        <f t="shared" si="3"/>
        <v>60</v>
      </c>
      <c r="M131" s="62">
        <v>48</v>
      </c>
      <c r="N131" s="63">
        <f t="shared" si="4"/>
        <v>80</v>
      </c>
      <c r="O131" s="62">
        <v>12</v>
      </c>
      <c r="P131" s="63">
        <f t="shared" si="5"/>
        <v>20</v>
      </c>
    </row>
    <row r="132" spans="1:16" ht="21" customHeight="1" x14ac:dyDescent="0.5">
      <c r="B132" s="56"/>
      <c r="C132" s="57"/>
      <c r="D132" s="57"/>
      <c r="E132" s="58" t="s">
        <v>88</v>
      </c>
      <c r="F132" s="59">
        <v>79</v>
      </c>
      <c r="G132" s="60">
        <v>84.042553191489361</v>
      </c>
      <c r="H132" s="61">
        <v>2</v>
      </c>
      <c r="I132" s="61">
        <v>4</v>
      </c>
      <c r="J132" s="61">
        <v>0</v>
      </c>
      <c r="K132" s="61">
        <v>0</v>
      </c>
      <c r="L132" s="61">
        <f t="shared" si="3"/>
        <v>73</v>
      </c>
      <c r="M132" s="62">
        <v>54</v>
      </c>
      <c r="N132" s="63">
        <f t="shared" si="4"/>
        <v>73.972602739726028</v>
      </c>
      <c r="O132" s="62">
        <v>19</v>
      </c>
      <c r="P132" s="63">
        <f t="shared" si="5"/>
        <v>26.027397260273972</v>
      </c>
    </row>
    <row r="133" spans="1:16" ht="21" customHeight="1" x14ac:dyDescent="0.5">
      <c r="B133" s="56"/>
      <c r="C133" s="57"/>
      <c r="D133" s="57"/>
      <c r="E133" s="58" t="s">
        <v>94</v>
      </c>
      <c r="F133" s="59">
        <v>70</v>
      </c>
      <c r="G133" s="60">
        <v>89.743589743589752</v>
      </c>
      <c r="H133" s="61">
        <v>5</v>
      </c>
      <c r="I133" s="61">
        <v>6</v>
      </c>
      <c r="J133" s="61">
        <v>0</v>
      </c>
      <c r="K133" s="61">
        <v>1</v>
      </c>
      <c r="L133" s="61">
        <f t="shared" ref="L133:L196" si="6">+F133-H133-I133-J133-K133</f>
        <v>58</v>
      </c>
      <c r="M133" s="62">
        <v>54</v>
      </c>
      <c r="N133" s="63">
        <f t="shared" ref="N133:N196" si="7">+(M133/L133)*100</f>
        <v>93.103448275862064</v>
      </c>
      <c r="O133" s="62">
        <v>4</v>
      </c>
      <c r="P133" s="63">
        <f t="shared" ref="P133:P196" si="8">+(O133/L133)*100</f>
        <v>6.8965517241379306</v>
      </c>
    </row>
    <row r="134" spans="1:16" ht="21" customHeight="1" x14ac:dyDescent="0.5">
      <c r="B134" s="56"/>
      <c r="C134" s="57"/>
      <c r="D134" s="57"/>
      <c r="E134" s="58" t="s">
        <v>147</v>
      </c>
      <c r="F134" s="59">
        <v>47</v>
      </c>
      <c r="G134" s="60">
        <v>92.156862745098039</v>
      </c>
      <c r="H134" s="61">
        <v>0</v>
      </c>
      <c r="I134" s="61">
        <v>2</v>
      </c>
      <c r="J134" s="61">
        <v>0</v>
      </c>
      <c r="K134" s="61">
        <v>1</v>
      </c>
      <c r="L134" s="61">
        <f t="shared" si="6"/>
        <v>44</v>
      </c>
      <c r="M134" s="62">
        <v>43</v>
      </c>
      <c r="N134" s="63">
        <f t="shared" si="7"/>
        <v>97.727272727272734</v>
      </c>
      <c r="O134" s="62">
        <v>1</v>
      </c>
      <c r="P134" s="63">
        <f t="shared" si="8"/>
        <v>2.2727272727272729</v>
      </c>
    </row>
    <row r="135" spans="1:16" s="55" customFormat="1" ht="21" customHeight="1" x14ac:dyDescent="0.5">
      <c r="A135" s="64"/>
      <c r="B135" s="56"/>
      <c r="C135" s="57"/>
      <c r="D135" s="57"/>
      <c r="E135" s="58" t="s">
        <v>148</v>
      </c>
      <c r="F135" s="59">
        <v>51</v>
      </c>
      <c r="G135" s="60">
        <v>94.444444444444443</v>
      </c>
      <c r="H135" s="61">
        <v>0</v>
      </c>
      <c r="I135" s="61">
        <v>2</v>
      </c>
      <c r="J135" s="61">
        <v>0</v>
      </c>
      <c r="K135" s="61">
        <v>0</v>
      </c>
      <c r="L135" s="61">
        <f t="shared" si="6"/>
        <v>49</v>
      </c>
      <c r="M135" s="62">
        <v>47</v>
      </c>
      <c r="N135" s="63">
        <f t="shared" si="7"/>
        <v>95.918367346938766</v>
      </c>
      <c r="O135" s="62">
        <v>2</v>
      </c>
      <c r="P135" s="63">
        <f t="shared" si="8"/>
        <v>4.0816326530612246</v>
      </c>
    </row>
    <row r="136" spans="1:16" ht="21" customHeight="1" x14ac:dyDescent="0.5">
      <c r="A136" s="66"/>
      <c r="B136" s="47"/>
      <c r="C136" s="48"/>
      <c r="D136" s="48" t="s">
        <v>149</v>
      </c>
      <c r="E136" s="49"/>
      <c r="F136" s="50">
        <v>1467</v>
      </c>
      <c r="G136" s="51">
        <v>90.948543087414762</v>
      </c>
      <c r="H136" s="52">
        <v>52</v>
      </c>
      <c r="I136" s="52">
        <v>49</v>
      </c>
      <c r="J136" s="52">
        <v>2</v>
      </c>
      <c r="K136" s="52">
        <v>9</v>
      </c>
      <c r="L136" s="52">
        <f t="shared" si="6"/>
        <v>1355</v>
      </c>
      <c r="M136" s="53">
        <v>1070</v>
      </c>
      <c r="N136" s="54">
        <f t="shared" si="7"/>
        <v>78.966789667896677</v>
      </c>
      <c r="O136" s="53">
        <v>285</v>
      </c>
      <c r="P136" s="54">
        <f t="shared" si="8"/>
        <v>21.033210332103323</v>
      </c>
    </row>
    <row r="137" spans="1:16" ht="21" customHeight="1" x14ac:dyDescent="0.5">
      <c r="B137" s="56"/>
      <c r="C137" s="57"/>
      <c r="D137" s="57"/>
      <c r="E137" s="58" t="s">
        <v>39</v>
      </c>
      <c r="F137" s="59">
        <v>131</v>
      </c>
      <c r="G137" s="60">
        <v>98.496240601503757</v>
      </c>
      <c r="H137" s="61">
        <v>5</v>
      </c>
      <c r="I137" s="61">
        <v>9</v>
      </c>
      <c r="J137" s="61">
        <v>0</v>
      </c>
      <c r="K137" s="61">
        <v>0</v>
      </c>
      <c r="L137" s="61">
        <f t="shared" si="6"/>
        <v>117</v>
      </c>
      <c r="M137" s="62">
        <v>81</v>
      </c>
      <c r="N137" s="63">
        <f t="shared" si="7"/>
        <v>69.230769230769226</v>
      </c>
      <c r="O137" s="62">
        <v>36</v>
      </c>
      <c r="P137" s="63">
        <f t="shared" si="8"/>
        <v>30.76923076923077</v>
      </c>
    </row>
    <row r="138" spans="1:16" ht="21" customHeight="1" x14ac:dyDescent="0.5">
      <c r="A138" s="55"/>
      <c r="B138" s="56"/>
      <c r="C138" s="57"/>
      <c r="D138" s="57"/>
      <c r="E138" s="58" t="s">
        <v>150</v>
      </c>
      <c r="F138" s="59">
        <v>420</v>
      </c>
      <c r="G138" s="60">
        <v>86.065573770491795</v>
      </c>
      <c r="H138" s="61">
        <v>7</v>
      </c>
      <c r="I138" s="61">
        <v>9</v>
      </c>
      <c r="J138" s="61">
        <v>0</v>
      </c>
      <c r="K138" s="61">
        <v>2</v>
      </c>
      <c r="L138" s="61">
        <f t="shared" si="6"/>
        <v>402</v>
      </c>
      <c r="M138" s="62">
        <v>319</v>
      </c>
      <c r="N138" s="63">
        <f t="shared" si="7"/>
        <v>79.353233830845767</v>
      </c>
      <c r="O138" s="62">
        <v>83</v>
      </c>
      <c r="P138" s="63">
        <f t="shared" si="8"/>
        <v>20.64676616915423</v>
      </c>
    </row>
    <row r="139" spans="1:16" ht="21" customHeight="1" x14ac:dyDescent="0.5">
      <c r="B139" s="56"/>
      <c r="C139" s="57"/>
      <c r="D139" s="57"/>
      <c r="E139" s="58" t="s">
        <v>41</v>
      </c>
      <c r="F139" s="59">
        <v>132</v>
      </c>
      <c r="G139" s="60">
        <v>98.507462686567166</v>
      </c>
      <c r="H139" s="61">
        <v>6</v>
      </c>
      <c r="I139" s="61">
        <v>4</v>
      </c>
      <c r="J139" s="61">
        <v>1</v>
      </c>
      <c r="K139" s="61">
        <v>0</v>
      </c>
      <c r="L139" s="61">
        <f t="shared" si="6"/>
        <v>121</v>
      </c>
      <c r="M139" s="62">
        <v>106</v>
      </c>
      <c r="N139" s="63">
        <f t="shared" si="7"/>
        <v>87.603305785123965</v>
      </c>
      <c r="O139" s="62">
        <v>15</v>
      </c>
      <c r="P139" s="63">
        <f t="shared" si="8"/>
        <v>12.396694214876034</v>
      </c>
    </row>
    <row r="140" spans="1:16" ht="21" customHeight="1" x14ac:dyDescent="0.5">
      <c r="B140" s="56"/>
      <c r="C140" s="57"/>
      <c r="D140" s="57"/>
      <c r="E140" s="58" t="s">
        <v>151</v>
      </c>
      <c r="F140" s="59">
        <v>85</v>
      </c>
      <c r="G140" s="60">
        <v>90.425531914893625</v>
      </c>
      <c r="H140" s="61">
        <v>13</v>
      </c>
      <c r="I140" s="61">
        <v>1</v>
      </c>
      <c r="J140" s="61">
        <v>1</v>
      </c>
      <c r="K140" s="61">
        <v>0</v>
      </c>
      <c r="L140" s="61">
        <f t="shared" si="6"/>
        <v>70</v>
      </c>
      <c r="M140" s="62">
        <v>58</v>
      </c>
      <c r="N140" s="63">
        <f t="shared" si="7"/>
        <v>82.857142857142861</v>
      </c>
      <c r="O140" s="62">
        <v>12</v>
      </c>
      <c r="P140" s="63">
        <f t="shared" si="8"/>
        <v>17.142857142857142</v>
      </c>
    </row>
    <row r="141" spans="1:16" ht="21" customHeight="1" x14ac:dyDescent="0.5">
      <c r="B141" s="56"/>
      <c r="C141" s="57"/>
      <c r="D141" s="57"/>
      <c r="E141" s="58" t="s">
        <v>152</v>
      </c>
      <c r="F141" s="59">
        <v>41</v>
      </c>
      <c r="G141" s="60">
        <v>93.181818181818173</v>
      </c>
      <c r="H141" s="61">
        <v>0</v>
      </c>
      <c r="I141" s="61">
        <v>3</v>
      </c>
      <c r="J141" s="61">
        <v>0</v>
      </c>
      <c r="K141" s="61">
        <v>0</v>
      </c>
      <c r="L141" s="61">
        <f t="shared" si="6"/>
        <v>38</v>
      </c>
      <c r="M141" s="62">
        <v>27</v>
      </c>
      <c r="N141" s="63">
        <f t="shared" si="7"/>
        <v>71.05263157894737</v>
      </c>
      <c r="O141" s="62">
        <v>11</v>
      </c>
      <c r="P141" s="63">
        <f t="shared" si="8"/>
        <v>28.947368421052634</v>
      </c>
    </row>
    <row r="142" spans="1:16" ht="21" customHeight="1" x14ac:dyDescent="0.5">
      <c r="B142" s="56"/>
      <c r="C142" s="57"/>
      <c r="D142" s="57"/>
      <c r="E142" s="58" t="s">
        <v>69</v>
      </c>
      <c r="F142" s="59">
        <v>39</v>
      </c>
      <c r="G142" s="60">
        <v>100</v>
      </c>
      <c r="H142" s="61">
        <v>0</v>
      </c>
      <c r="I142" s="61">
        <v>6</v>
      </c>
      <c r="J142" s="61">
        <v>0</v>
      </c>
      <c r="K142" s="61">
        <v>0</v>
      </c>
      <c r="L142" s="61">
        <f t="shared" si="6"/>
        <v>33</v>
      </c>
      <c r="M142" s="62">
        <v>30</v>
      </c>
      <c r="N142" s="63">
        <f t="shared" si="7"/>
        <v>90.909090909090907</v>
      </c>
      <c r="O142" s="62">
        <v>3</v>
      </c>
      <c r="P142" s="63">
        <f t="shared" si="8"/>
        <v>9.0909090909090917</v>
      </c>
    </row>
    <row r="143" spans="1:16" ht="21" customHeight="1" x14ac:dyDescent="0.5">
      <c r="B143" s="56"/>
      <c r="C143" s="57"/>
      <c r="D143" s="57"/>
      <c r="E143" s="58" t="s">
        <v>71</v>
      </c>
      <c r="F143" s="59">
        <v>56</v>
      </c>
      <c r="G143" s="60">
        <v>98.245614035087712</v>
      </c>
      <c r="H143" s="61">
        <v>0</v>
      </c>
      <c r="I143" s="61">
        <v>4</v>
      </c>
      <c r="J143" s="61">
        <v>0</v>
      </c>
      <c r="K143" s="61">
        <v>1</v>
      </c>
      <c r="L143" s="61">
        <f t="shared" si="6"/>
        <v>51</v>
      </c>
      <c r="M143" s="62">
        <v>33</v>
      </c>
      <c r="N143" s="63">
        <f t="shared" si="7"/>
        <v>64.705882352941174</v>
      </c>
      <c r="O143" s="62">
        <v>18</v>
      </c>
      <c r="P143" s="63">
        <f t="shared" si="8"/>
        <v>35.294117647058826</v>
      </c>
    </row>
    <row r="144" spans="1:16" ht="21" customHeight="1" x14ac:dyDescent="0.5">
      <c r="B144" s="56"/>
      <c r="C144" s="57"/>
      <c r="D144" s="57"/>
      <c r="E144" s="58" t="s">
        <v>153</v>
      </c>
      <c r="F144" s="59">
        <v>103</v>
      </c>
      <c r="G144" s="60">
        <v>90.350877192982466</v>
      </c>
      <c r="H144" s="61">
        <v>10</v>
      </c>
      <c r="I144" s="61">
        <v>2</v>
      </c>
      <c r="J144" s="61">
        <v>0</v>
      </c>
      <c r="K144" s="61">
        <v>0</v>
      </c>
      <c r="L144" s="61">
        <f t="shared" si="6"/>
        <v>91</v>
      </c>
      <c r="M144" s="62">
        <v>69</v>
      </c>
      <c r="N144" s="63">
        <f t="shared" si="7"/>
        <v>75.824175824175825</v>
      </c>
      <c r="O144" s="62">
        <v>22</v>
      </c>
      <c r="P144" s="63">
        <f t="shared" si="8"/>
        <v>24.175824175824175</v>
      </c>
    </row>
    <row r="145" spans="1:16" ht="21" customHeight="1" x14ac:dyDescent="0.5">
      <c r="B145" s="56"/>
      <c r="C145" s="57"/>
      <c r="D145" s="57"/>
      <c r="E145" s="58" t="s">
        <v>76</v>
      </c>
      <c r="F145" s="59">
        <v>12</v>
      </c>
      <c r="G145" s="60">
        <v>70.588235294117652</v>
      </c>
      <c r="H145" s="61">
        <v>0</v>
      </c>
      <c r="I145" s="61">
        <v>1</v>
      </c>
      <c r="J145" s="61">
        <v>0</v>
      </c>
      <c r="K145" s="61">
        <v>0</v>
      </c>
      <c r="L145" s="61">
        <f t="shared" si="6"/>
        <v>11</v>
      </c>
      <c r="M145" s="62">
        <v>10</v>
      </c>
      <c r="N145" s="63">
        <f t="shared" si="7"/>
        <v>90.909090909090907</v>
      </c>
      <c r="O145" s="62">
        <v>1</v>
      </c>
      <c r="P145" s="63">
        <f t="shared" si="8"/>
        <v>9.0909090909090917</v>
      </c>
    </row>
    <row r="146" spans="1:16" ht="21" customHeight="1" x14ac:dyDescent="0.5">
      <c r="B146" s="56"/>
      <c r="C146" s="57"/>
      <c r="D146" s="57"/>
      <c r="E146" s="58" t="s">
        <v>77</v>
      </c>
      <c r="F146" s="59">
        <v>74</v>
      </c>
      <c r="G146" s="60">
        <v>94.871794871794862</v>
      </c>
      <c r="H146" s="61">
        <v>4</v>
      </c>
      <c r="I146" s="61">
        <v>0</v>
      </c>
      <c r="J146" s="61">
        <v>0</v>
      </c>
      <c r="K146" s="61">
        <v>3</v>
      </c>
      <c r="L146" s="61">
        <f t="shared" si="6"/>
        <v>67</v>
      </c>
      <c r="M146" s="62">
        <v>57</v>
      </c>
      <c r="N146" s="63">
        <f t="shared" si="7"/>
        <v>85.074626865671647</v>
      </c>
      <c r="O146" s="62">
        <v>10</v>
      </c>
      <c r="P146" s="63">
        <f t="shared" si="8"/>
        <v>14.925373134328357</v>
      </c>
    </row>
    <row r="147" spans="1:16" ht="21" customHeight="1" x14ac:dyDescent="0.5">
      <c r="B147" s="56"/>
      <c r="C147" s="57"/>
      <c r="D147" s="57"/>
      <c r="E147" s="58" t="s">
        <v>154</v>
      </c>
      <c r="F147" s="59">
        <v>34</v>
      </c>
      <c r="G147" s="60">
        <v>97.142857142857139</v>
      </c>
      <c r="H147" s="61">
        <v>0</v>
      </c>
      <c r="I147" s="61">
        <v>2</v>
      </c>
      <c r="J147" s="61">
        <v>0</v>
      </c>
      <c r="K147" s="61">
        <v>0</v>
      </c>
      <c r="L147" s="61">
        <f t="shared" si="6"/>
        <v>32</v>
      </c>
      <c r="M147" s="62">
        <v>23</v>
      </c>
      <c r="N147" s="63">
        <f t="shared" si="7"/>
        <v>71.875</v>
      </c>
      <c r="O147" s="62">
        <v>9</v>
      </c>
      <c r="P147" s="63">
        <f t="shared" si="8"/>
        <v>28.125</v>
      </c>
    </row>
    <row r="148" spans="1:16" ht="21" customHeight="1" x14ac:dyDescent="0.5">
      <c r="B148" s="56"/>
      <c r="C148" s="57"/>
      <c r="D148" s="57"/>
      <c r="E148" s="58" t="s">
        <v>50</v>
      </c>
      <c r="F148" s="59">
        <v>55</v>
      </c>
      <c r="G148" s="60">
        <v>88.709677419354833</v>
      </c>
      <c r="H148" s="61">
        <v>0</v>
      </c>
      <c r="I148" s="61">
        <v>2</v>
      </c>
      <c r="J148" s="61">
        <v>0</v>
      </c>
      <c r="K148" s="61">
        <v>0</v>
      </c>
      <c r="L148" s="61">
        <f t="shared" si="6"/>
        <v>53</v>
      </c>
      <c r="M148" s="62">
        <v>41</v>
      </c>
      <c r="N148" s="63">
        <f t="shared" si="7"/>
        <v>77.358490566037744</v>
      </c>
      <c r="O148" s="62">
        <v>12</v>
      </c>
      <c r="P148" s="63">
        <f t="shared" si="8"/>
        <v>22.641509433962266</v>
      </c>
    </row>
    <row r="149" spans="1:16" ht="21" customHeight="1" x14ac:dyDescent="0.5">
      <c r="B149" s="56"/>
      <c r="C149" s="57"/>
      <c r="D149" s="57"/>
      <c r="E149" s="58" t="s">
        <v>54</v>
      </c>
      <c r="F149" s="59">
        <v>37</v>
      </c>
      <c r="G149" s="60">
        <v>97.368421052631575</v>
      </c>
      <c r="H149" s="61">
        <v>0</v>
      </c>
      <c r="I149" s="61">
        <v>2</v>
      </c>
      <c r="J149" s="61">
        <v>0</v>
      </c>
      <c r="K149" s="61">
        <v>0</v>
      </c>
      <c r="L149" s="61">
        <f t="shared" si="6"/>
        <v>35</v>
      </c>
      <c r="M149" s="62">
        <v>31</v>
      </c>
      <c r="N149" s="63">
        <f t="shared" si="7"/>
        <v>88.571428571428569</v>
      </c>
      <c r="O149" s="62">
        <v>4</v>
      </c>
      <c r="P149" s="63">
        <f t="shared" si="8"/>
        <v>11.428571428571429</v>
      </c>
    </row>
    <row r="150" spans="1:16" ht="21" customHeight="1" x14ac:dyDescent="0.5">
      <c r="B150" s="56"/>
      <c r="C150" s="57"/>
      <c r="D150" s="57"/>
      <c r="E150" s="58" t="s">
        <v>59</v>
      </c>
      <c r="F150" s="59">
        <v>175</v>
      </c>
      <c r="G150" s="60">
        <v>84.951456310679603</v>
      </c>
      <c r="H150" s="61">
        <v>7</v>
      </c>
      <c r="I150" s="61">
        <v>2</v>
      </c>
      <c r="J150" s="61">
        <v>0</v>
      </c>
      <c r="K150" s="61">
        <v>3</v>
      </c>
      <c r="L150" s="61">
        <f t="shared" si="6"/>
        <v>163</v>
      </c>
      <c r="M150" s="62">
        <v>131</v>
      </c>
      <c r="N150" s="63">
        <f t="shared" si="7"/>
        <v>80.368098159509202</v>
      </c>
      <c r="O150" s="62">
        <v>32</v>
      </c>
      <c r="P150" s="63">
        <f t="shared" si="8"/>
        <v>19.631901840490798</v>
      </c>
    </row>
    <row r="151" spans="1:16" s="55" customFormat="1" ht="21" customHeight="1" x14ac:dyDescent="0.5">
      <c r="A151" s="64"/>
      <c r="B151" s="56"/>
      <c r="C151" s="57"/>
      <c r="D151" s="57"/>
      <c r="E151" s="58" t="s">
        <v>155</v>
      </c>
      <c r="F151" s="59">
        <v>73</v>
      </c>
      <c r="G151" s="60">
        <v>98.648648648648646</v>
      </c>
      <c r="H151" s="61">
        <v>0</v>
      </c>
      <c r="I151" s="61">
        <v>2</v>
      </c>
      <c r="J151" s="61">
        <v>0</v>
      </c>
      <c r="K151" s="61">
        <v>0</v>
      </c>
      <c r="L151" s="61">
        <f t="shared" si="6"/>
        <v>71</v>
      </c>
      <c r="M151" s="62">
        <v>54</v>
      </c>
      <c r="N151" s="63">
        <f t="shared" si="7"/>
        <v>76.056338028169009</v>
      </c>
      <c r="O151" s="62">
        <v>17</v>
      </c>
      <c r="P151" s="63">
        <f t="shared" si="8"/>
        <v>23.943661971830984</v>
      </c>
    </row>
    <row r="152" spans="1:16" ht="21" customHeight="1" x14ac:dyDescent="0.5">
      <c r="A152" s="66"/>
      <c r="B152" s="47"/>
      <c r="C152" s="48"/>
      <c r="D152" s="48" t="s">
        <v>156</v>
      </c>
      <c r="E152" s="49"/>
      <c r="F152" s="50">
        <v>233</v>
      </c>
      <c r="G152" s="51">
        <v>93.574297188755011</v>
      </c>
      <c r="H152" s="52">
        <v>0</v>
      </c>
      <c r="I152" s="52">
        <v>8</v>
      </c>
      <c r="J152" s="52">
        <v>0</v>
      </c>
      <c r="K152" s="52">
        <v>3</v>
      </c>
      <c r="L152" s="52">
        <f t="shared" si="6"/>
        <v>222</v>
      </c>
      <c r="M152" s="53">
        <v>183</v>
      </c>
      <c r="N152" s="54">
        <f t="shared" si="7"/>
        <v>82.432432432432435</v>
      </c>
      <c r="O152" s="53">
        <v>39</v>
      </c>
      <c r="P152" s="54">
        <f t="shared" si="8"/>
        <v>17.567567567567568</v>
      </c>
    </row>
    <row r="153" spans="1:16" ht="21" customHeight="1" x14ac:dyDescent="0.5">
      <c r="B153" s="56"/>
      <c r="C153" s="57"/>
      <c r="D153" s="57"/>
      <c r="E153" s="58" t="s">
        <v>157</v>
      </c>
      <c r="F153" s="59">
        <v>59</v>
      </c>
      <c r="G153" s="60">
        <v>90.769230769230774</v>
      </c>
      <c r="H153" s="61">
        <v>0</v>
      </c>
      <c r="I153" s="61">
        <v>4</v>
      </c>
      <c r="J153" s="61">
        <v>0</v>
      </c>
      <c r="K153" s="61">
        <v>0</v>
      </c>
      <c r="L153" s="61">
        <f t="shared" si="6"/>
        <v>55</v>
      </c>
      <c r="M153" s="62">
        <v>40</v>
      </c>
      <c r="N153" s="63">
        <f t="shared" si="7"/>
        <v>72.727272727272734</v>
      </c>
      <c r="O153" s="62">
        <v>15</v>
      </c>
      <c r="P153" s="63">
        <f t="shared" si="8"/>
        <v>27.27272727272727</v>
      </c>
    </row>
    <row r="154" spans="1:16" s="55" customFormat="1" ht="21" customHeight="1" x14ac:dyDescent="0.5">
      <c r="B154" s="56"/>
      <c r="C154" s="57"/>
      <c r="D154" s="57"/>
      <c r="E154" s="58" t="s">
        <v>158</v>
      </c>
      <c r="F154" s="59">
        <v>174</v>
      </c>
      <c r="G154" s="60">
        <v>94.565217391304344</v>
      </c>
      <c r="H154" s="61">
        <v>0</v>
      </c>
      <c r="I154" s="61">
        <v>4</v>
      </c>
      <c r="J154" s="61">
        <v>0</v>
      </c>
      <c r="K154" s="61">
        <v>3</v>
      </c>
      <c r="L154" s="61">
        <f t="shared" si="6"/>
        <v>167</v>
      </c>
      <c r="M154" s="62">
        <v>143</v>
      </c>
      <c r="N154" s="63">
        <f t="shared" si="7"/>
        <v>85.628742514970057</v>
      </c>
      <c r="O154" s="62">
        <v>24</v>
      </c>
      <c r="P154" s="63">
        <f t="shared" si="8"/>
        <v>14.37125748502994</v>
      </c>
    </row>
    <row r="155" spans="1:16" ht="21" customHeight="1" x14ac:dyDescent="0.5">
      <c r="A155" s="66"/>
      <c r="B155" s="47"/>
      <c r="C155" s="48"/>
      <c r="D155" s="48" t="s">
        <v>159</v>
      </c>
      <c r="E155" s="49"/>
      <c r="F155" s="50">
        <v>112</v>
      </c>
      <c r="G155" s="51">
        <v>99.115044247787608</v>
      </c>
      <c r="H155" s="52">
        <v>0</v>
      </c>
      <c r="I155" s="52">
        <v>6</v>
      </c>
      <c r="J155" s="52">
        <v>0</v>
      </c>
      <c r="K155" s="52">
        <v>1</v>
      </c>
      <c r="L155" s="52">
        <f t="shared" si="6"/>
        <v>105</v>
      </c>
      <c r="M155" s="53">
        <v>101</v>
      </c>
      <c r="N155" s="54">
        <f t="shared" si="7"/>
        <v>96.19047619047619</v>
      </c>
      <c r="O155" s="53">
        <v>4</v>
      </c>
      <c r="P155" s="54">
        <f t="shared" si="8"/>
        <v>3.8095238095238098</v>
      </c>
    </row>
    <row r="156" spans="1:16" s="46" customFormat="1" ht="21" customHeight="1" x14ac:dyDescent="0.5">
      <c r="A156" s="64"/>
      <c r="B156" s="56"/>
      <c r="C156" s="57"/>
      <c r="D156" s="57"/>
      <c r="E156" s="58" t="s">
        <v>160</v>
      </c>
      <c r="F156" s="59">
        <v>112</v>
      </c>
      <c r="G156" s="60">
        <v>99.115044247787608</v>
      </c>
      <c r="H156" s="61">
        <v>0</v>
      </c>
      <c r="I156" s="61">
        <v>6</v>
      </c>
      <c r="J156" s="61">
        <v>0</v>
      </c>
      <c r="K156" s="61">
        <v>1</v>
      </c>
      <c r="L156" s="61">
        <f t="shared" si="6"/>
        <v>105</v>
      </c>
      <c r="M156" s="62">
        <v>101</v>
      </c>
      <c r="N156" s="63">
        <f t="shared" si="7"/>
        <v>96.19047619047619</v>
      </c>
      <c r="O156" s="62">
        <v>4</v>
      </c>
      <c r="P156" s="63">
        <f t="shared" si="8"/>
        <v>3.8095238095238098</v>
      </c>
    </row>
    <row r="157" spans="1:16" s="55" customFormat="1" ht="21" customHeight="1" x14ac:dyDescent="0.5">
      <c r="B157" s="38"/>
      <c r="C157" s="39" t="s">
        <v>161</v>
      </c>
      <c r="D157" s="39"/>
      <c r="E157" s="40"/>
      <c r="F157" s="41">
        <v>1972</v>
      </c>
      <c r="G157" s="42">
        <v>88.589398023360289</v>
      </c>
      <c r="H157" s="43">
        <v>58</v>
      </c>
      <c r="I157" s="43">
        <v>37</v>
      </c>
      <c r="J157" s="43">
        <v>3</v>
      </c>
      <c r="K157" s="43">
        <v>12</v>
      </c>
      <c r="L157" s="43">
        <f t="shared" si="6"/>
        <v>1862</v>
      </c>
      <c r="M157" s="44">
        <v>1499</v>
      </c>
      <c r="N157" s="45">
        <f t="shared" si="7"/>
        <v>80.50483351235232</v>
      </c>
      <c r="O157" s="44">
        <v>363</v>
      </c>
      <c r="P157" s="45">
        <f t="shared" si="8"/>
        <v>19.49516648764769</v>
      </c>
    </row>
    <row r="158" spans="1:16" ht="21" customHeight="1" x14ac:dyDescent="0.5">
      <c r="A158" s="67"/>
      <c r="B158" s="47"/>
      <c r="C158" s="48"/>
      <c r="D158" s="48" t="s">
        <v>162</v>
      </c>
      <c r="E158" s="49"/>
      <c r="F158" s="50">
        <v>174</v>
      </c>
      <c r="G158" s="51">
        <v>75.982532751091696</v>
      </c>
      <c r="H158" s="52">
        <v>0</v>
      </c>
      <c r="I158" s="52">
        <v>2</v>
      </c>
      <c r="J158" s="52">
        <v>0</v>
      </c>
      <c r="K158" s="52">
        <v>3</v>
      </c>
      <c r="L158" s="52">
        <f t="shared" si="6"/>
        <v>169</v>
      </c>
      <c r="M158" s="53">
        <v>123</v>
      </c>
      <c r="N158" s="54">
        <f t="shared" si="7"/>
        <v>72.781065088757401</v>
      </c>
      <c r="O158" s="53">
        <v>46</v>
      </c>
      <c r="P158" s="54">
        <f t="shared" si="8"/>
        <v>27.218934911242602</v>
      </c>
    </row>
    <row r="159" spans="1:16" ht="21" customHeight="1" x14ac:dyDescent="0.5">
      <c r="A159" s="46"/>
      <c r="B159" s="56"/>
      <c r="C159" s="57"/>
      <c r="D159" s="57"/>
      <c r="E159" s="58" t="s">
        <v>163</v>
      </c>
      <c r="F159" s="59">
        <v>78</v>
      </c>
      <c r="G159" s="60">
        <v>98.734177215189874</v>
      </c>
      <c r="H159" s="61">
        <v>0</v>
      </c>
      <c r="I159" s="61">
        <v>0</v>
      </c>
      <c r="J159" s="61">
        <v>0</v>
      </c>
      <c r="K159" s="61">
        <v>0</v>
      </c>
      <c r="L159" s="61">
        <f t="shared" si="6"/>
        <v>78</v>
      </c>
      <c r="M159" s="62">
        <v>65</v>
      </c>
      <c r="N159" s="63">
        <f t="shared" si="7"/>
        <v>83.333333333333343</v>
      </c>
      <c r="O159" s="62">
        <v>13</v>
      </c>
      <c r="P159" s="63">
        <f t="shared" si="8"/>
        <v>16.666666666666664</v>
      </c>
    </row>
    <row r="160" spans="1:16" ht="21" customHeight="1" x14ac:dyDescent="0.5">
      <c r="A160" s="55"/>
      <c r="B160" s="56"/>
      <c r="C160" s="57"/>
      <c r="D160" s="57"/>
      <c r="E160" s="58" t="s">
        <v>164</v>
      </c>
      <c r="F160" s="59">
        <v>43</v>
      </c>
      <c r="G160" s="65">
        <v>60.563380281690137</v>
      </c>
      <c r="H160" s="61">
        <v>0</v>
      </c>
      <c r="I160" s="61">
        <v>1</v>
      </c>
      <c r="J160" s="61">
        <v>0</v>
      </c>
      <c r="K160" s="61">
        <v>1</v>
      </c>
      <c r="L160" s="61">
        <f t="shared" si="6"/>
        <v>41</v>
      </c>
      <c r="M160" s="62">
        <v>17</v>
      </c>
      <c r="N160" s="63">
        <f t="shared" si="7"/>
        <v>41.463414634146339</v>
      </c>
      <c r="O160" s="62">
        <v>24</v>
      </c>
      <c r="P160" s="63">
        <f t="shared" si="8"/>
        <v>58.536585365853654</v>
      </c>
    </row>
    <row r="161" spans="1:16" s="55" customFormat="1" ht="21" customHeight="1" x14ac:dyDescent="0.5">
      <c r="A161" s="64"/>
      <c r="B161" s="56"/>
      <c r="C161" s="57"/>
      <c r="D161" s="57"/>
      <c r="E161" s="58" t="s">
        <v>165</v>
      </c>
      <c r="F161" s="59">
        <v>53</v>
      </c>
      <c r="G161" s="65">
        <v>67.088607594936718</v>
      </c>
      <c r="H161" s="61">
        <v>0</v>
      </c>
      <c r="I161" s="61">
        <v>1</v>
      </c>
      <c r="J161" s="61">
        <v>0</v>
      </c>
      <c r="K161" s="61">
        <v>2</v>
      </c>
      <c r="L161" s="61">
        <f t="shared" si="6"/>
        <v>50</v>
      </c>
      <c r="M161" s="62">
        <v>41</v>
      </c>
      <c r="N161" s="63">
        <f t="shared" si="7"/>
        <v>82</v>
      </c>
      <c r="O161" s="62">
        <v>9</v>
      </c>
      <c r="P161" s="63">
        <f t="shared" si="8"/>
        <v>18</v>
      </c>
    </row>
    <row r="162" spans="1:16" ht="21" customHeight="1" x14ac:dyDescent="0.5">
      <c r="A162" s="66"/>
      <c r="B162" s="47"/>
      <c r="C162" s="48"/>
      <c r="D162" s="48" t="s">
        <v>166</v>
      </c>
      <c r="E162" s="49"/>
      <c r="F162" s="50">
        <v>897</v>
      </c>
      <c r="G162" s="51">
        <v>84.782608695652172</v>
      </c>
      <c r="H162" s="52">
        <v>42</v>
      </c>
      <c r="I162" s="52">
        <v>11</v>
      </c>
      <c r="J162" s="52">
        <v>0</v>
      </c>
      <c r="K162" s="52">
        <v>2</v>
      </c>
      <c r="L162" s="52">
        <f t="shared" si="6"/>
        <v>842</v>
      </c>
      <c r="M162" s="53">
        <v>696</v>
      </c>
      <c r="N162" s="54">
        <f t="shared" si="7"/>
        <v>82.660332541567698</v>
      </c>
      <c r="O162" s="53">
        <v>146</v>
      </c>
      <c r="P162" s="54">
        <f t="shared" si="8"/>
        <v>17.339667458432302</v>
      </c>
    </row>
    <row r="163" spans="1:16" ht="21" customHeight="1" x14ac:dyDescent="0.5">
      <c r="B163" s="56"/>
      <c r="C163" s="57"/>
      <c r="D163" s="57"/>
      <c r="E163" s="58" t="s">
        <v>38</v>
      </c>
      <c r="F163" s="59">
        <v>0</v>
      </c>
      <c r="G163" s="65">
        <v>0</v>
      </c>
      <c r="H163" s="61">
        <v>0</v>
      </c>
      <c r="I163" s="61">
        <v>0</v>
      </c>
      <c r="J163" s="61">
        <v>0</v>
      </c>
      <c r="K163" s="61">
        <v>0</v>
      </c>
      <c r="L163" s="61">
        <f t="shared" si="6"/>
        <v>0</v>
      </c>
      <c r="M163" s="62">
        <v>0</v>
      </c>
      <c r="N163" s="63"/>
      <c r="O163" s="62">
        <v>0</v>
      </c>
      <c r="P163" s="63"/>
    </row>
    <row r="164" spans="1:16" ht="21" customHeight="1" x14ac:dyDescent="0.5">
      <c r="A164" s="55"/>
      <c r="B164" s="56"/>
      <c r="C164" s="57"/>
      <c r="D164" s="57"/>
      <c r="E164" s="58" t="s">
        <v>167</v>
      </c>
      <c r="F164" s="59">
        <v>129</v>
      </c>
      <c r="G164" s="60">
        <v>90.209790209790214</v>
      </c>
      <c r="H164" s="61">
        <v>2</v>
      </c>
      <c r="I164" s="61">
        <v>2</v>
      </c>
      <c r="J164" s="61">
        <v>0</v>
      </c>
      <c r="K164" s="61">
        <v>0</v>
      </c>
      <c r="L164" s="61">
        <f t="shared" si="6"/>
        <v>125</v>
      </c>
      <c r="M164" s="62">
        <v>107</v>
      </c>
      <c r="N164" s="63">
        <f t="shared" si="7"/>
        <v>85.6</v>
      </c>
      <c r="O164" s="62">
        <v>18</v>
      </c>
      <c r="P164" s="63">
        <f t="shared" si="8"/>
        <v>14.399999999999999</v>
      </c>
    </row>
    <row r="165" spans="1:16" ht="21" customHeight="1" x14ac:dyDescent="0.5">
      <c r="B165" s="56"/>
      <c r="C165" s="57"/>
      <c r="D165" s="57"/>
      <c r="E165" s="58" t="s">
        <v>39</v>
      </c>
      <c r="F165" s="59">
        <v>117</v>
      </c>
      <c r="G165" s="60">
        <v>89.312977099236647</v>
      </c>
      <c r="H165" s="61">
        <v>2</v>
      </c>
      <c r="I165" s="61">
        <v>2</v>
      </c>
      <c r="J165" s="61">
        <v>0</v>
      </c>
      <c r="K165" s="61">
        <v>0</v>
      </c>
      <c r="L165" s="61">
        <f t="shared" si="6"/>
        <v>113</v>
      </c>
      <c r="M165" s="62">
        <v>93</v>
      </c>
      <c r="N165" s="63">
        <f t="shared" si="7"/>
        <v>82.30088495575221</v>
      </c>
      <c r="O165" s="62">
        <v>20</v>
      </c>
      <c r="P165" s="63">
        <f t="shared" si="8"/>
        <v>17.699115044247787</v>
      </c>
    </row>
    <row r="166" spans="1:16" ht="21" customHeight="1" x14ac:dyDescent="0.5">
      <c r="B166" s="56"/>
      <c r="C166" s="57"/>
      <c r="D166" s="57"/>
      <c r="E166" s="58" t="s">
        <v>150</v>
      </c>
      <c r="F166" s="59">
        <v>133</v>
      </c>
      <c r="G166" s="60">
        <v>85.806451612903217</v>
      </c>
      <c r="H166" s="61">
        <v>4</v>
      </c>
      <c r="I166" s="61">
        <v>3</v>
      </c>
      <c r="J166" s="61">
        <v>0</v>
      </c>
      <c r="K166" s="61">
        <v>0</v>
      </c>
      <c r="L166" s="61">
        <f t="shared" si="6"/>
        <v>126</v>
      </c>
      <c r="M166" s="62">
        <v>100</v>
      </c>
      <c r="N166" s="63">
        <f t="shared" si="7"/>
        <v>79.365079365079367</v>
      </c>
      <c r="O166" s="62">
        <v>26</v>
      </c>
      <c r="P166" s="63">
        <f t="shared" si="8"/>
        <v>20.634920634920633</v>
      </c>
    </row>
    <row r="167" spans="1:16" ht="21" customHeight="1" x14ac:dyDescent="0.5">
      <c r="B167" s="56"/>
      <c r="C167" s="57"/>
      <c r="D167" s="57"/>
      <c r="E167" s="58" t="s">
        <v>168</v>
      </c>
      <c r="F167" s="59">
        <v>126</v>
      </c>
      <c r="G167" s="60">
        <v>79.245283018867923</v>
      </c>
      <c r="H167" s="61">
        <v>7</v>
      </c>
      <c r="I167" s="61">
        <v>2</v>
      </c>
      <c r="J167" s="61">
        <v>0</v>
      </c>
      <c r="K167" s="61">
        <v>1</v>
      </c>
      <c r="L167" s="61">
        <f t="shared" si="6"/>
        <v>116</v>
      </c>
      <c r="M167" s="62">
        <v>101</v>
      </c>
      <c r="N167" s="63">
        <f t="shared" si="7"/>
        <v>87.068965517241381</v>
      </c>
      <c r="O167" s="62">
        <v>15</v>
      </c>
      <c r="P167" s="63">
        <f t="shared" si="8"/>
        <v>12.931034482758621</v>
      </c>
    </row>
    <row r="168" spans="1:16" ht="21" customHeight="1" x14ac:dyDescent="0.5">
      <c r="B168" s="56"/>
      <c r="C168" s="57"/>
      <c r="D168" s="57"/>
      <c r="E168" s="58" t="s">
        <v>41</v>
      </c>
      <c r="F168" s="59">
        <v>130</v>
      </c>
      <c r="G168" s="60">
        <v>84.967320261437905</v>
      </c>
      <c r="H168" s="61">
        <v>6</v>
      </c>
      <c r="I168" s="61">
        <v>0</v>
      </c>
      <c r="J168" s="61">
        <v>0</v>
      </c>
      <c r="K168" s="61">
        <v>0</v>
      </c>
      <c r="L168" s="61">
        <f t="shared" si="6"/>
        <v>124</v>
      </c>
      <c r="M168" s="62">
        <v>101</v>
      </c>
      <c r="N168" s="63">
        <f t="shared" si="7"/>
        <v>81.451612903225808</v>
      </c>
      <c r="O168" s="62">
        <v>23</v>
      </c>
      <c r="P168" s="63">
        <f t="shared" si="8"/>
        <v>18.548387096774192</v>
      </c>
    </row>
    <row r="169" spans="1:16" ht="21" customHeight="1" x14ac:dyDescent="0.5">
      <c r="B169" s="56"/>
      <c r="C169" s="57"/>
      <c r="D169" s="57"/>
      <c r="E169" s="58" t="s">
        <v>151</v>
      </c>
      <c r="F169" s="59">
        <v>134</v>
      </c>
      <c r="G169" s="60">
        <v>87.012987012987011</v>
      </c>
      <c r="H169" s="61">
        <v>16</v>
      </c>
      <c r="I169" s="61">
        <v>0</v>
      </c>
      <c r="J169" s="61">
        <v>0</v>
      </c>
      <c r="K169" s="61">
        <v>0</v>
      </c>
      <c r="L169" s="61">
        <f t="shared" si="6"/>
        <v>118</v>
      </c>
      <c r="M169" s="62">
        <v>100</v>
      </c>
      <c r="N169" s="63">
        <f t="shared" si="7"/>
        <v>84.745762711864401</v>
      </c>
      <c r="O169" s="62">
        <v>18</v>
      </c>
      <c r="P169" s="63">
        <f t="shared" si="8"/>
        <v>15.254237288135593</v>
      </c>
    </row>
    <row r="170" spans="1:16" s="55" customFormat="1" ht="21" customHeight="1" x14ac:dyDescent="0.5">
      <c r="A170" s="64"/>
      <c r="B170" s="56"/>
      <c r="C170" s="57"/>
      <c r="D170" s="57"/>
      <c r="E170" s="58" t="s">
        <v>169</v>
      </c>
      <c r="F170" s="59">
        <v>128</v>
      </c>
      <c r="G170" s="60">
        <v>79.012345679012341</v>
      </c>
      <c r="H170" s="61">
        <v>5</v>
      </c>
      <c r="I170" s="61">
        <v>2</v>
      </c>
      <c r="J170" s="61">
        <v>0</v>
      </c>
      <c r="K170" s="61">
        <v>1</v>
      </c>
      <c r="L170" s="61">
        <f t="shared" si="6"/>
        <v>120</v>
      </c>
      <c r="M170" s="62">
        <v>94</v>
      </c>
      <c r="N170" s="63">
        <f t="shared" si="7"/>
        <v>78.333333333333329</v>
      </c>
      <c r="O170" s="62">
        <v>26</v>
      </c>
      <c r="P170" s="63">
        <f t="shared" si="8"/>
        <v>21.666666666666668</v>
      </c>
    </row>
    <row r="171" spans="1:16" ht="21" customHeight="1" x14ac:dyDescent="0.5">
      <c r="A171" s="66"/>
      <c r="B171" s="47"/>
      <c r="C171" s="48"/>
      <c r="D171" s="48" t="s">
        <v>170</v>
      </c>
      <c r="E171" s="49"/>
      <c r="F171" s="50">
        <v>279</v>
      </c>
      <c r="G171" s="51">
        <v>95.547945205479451</v>
      </c>
      <c r="H171" s="52">
        <v>7</v>
      </c>
      <c r="I171" s="52">
        <v>7</v>
      </c>
      <c r="J171" s="52">
        <v>1</v>
      </c>
      <c r="K171" s="52">
        <v>2</v>
      </c>
      <c r="L171" s="52">
        <f t="shared" si="6"/>
        <v>262</v>
      </c>
      <c r="M171" s="53">
        <v>220</v>
      </c>
      <c r="N171" s="54">
        <f t="shared" si="7"/>
        <v>83.969465648854964</v>
      </c>
      <c r="O171" s="53">
        <v>42</v>
      </c>
      <c r="P171" s="54">
        <f t="shared" si="8"/>
        <v>16.030534351145036</v>
      </c>
    </row>
    <row r="172" spans="1:16" ht="21" customHeight="1" x14ac:dyDescent="0.5">
      <c r="B172" s="56"/>
      <c r="C172" s="57"/>
      <c r="D172" s="57"/>
      <c r="E172" s="58" t="s">
        <v>152</v>
      </c>
      <c r="F172" s="59">
        <v>27</v>
      </c>
      <c r="G172" s="60">
        <v>100</v>
      </c>
      <c r="H172" s="61">
        <v>0</v>
      </c>
      <c r="I172" s="61">
        <v>0</v>
      </c>
      <c r="J172" s="61">
        <v>0</v>
      </c>
      <c r="K172" s="61">
        <v>0</v>
      </c>
      <c r="L172" s="61">
        <f t="shared" si="6"/>
        <v>27</v>
      </c>
      <c r="M172" s="62">
        <v>19</v>
      </c>
      <c r="N172" s="63">
        <f t="shared" si="7"/>
        <v>70.370370370370367</v>
      </c>
      <c r="O172" s="62">
        <v>8</v>
      </c>
      <c r="P172" s="63">
        <f t="shared" si="8"/>
        <v>29.629629629629626</v>
      </c>
    </row>
    <row r="173" spans="1:16" ht="21" customHeight="1" x14ac:dyDescent="0.5">
      <c r="A173" s="55"/>
      <c r="B173" s="56"/>
      <c r="C173" s="57"/>
      <c r="D173" s="57"/>
      <c r="E173" s="58" t="s">
        <v>69</v>
      </c>
      <c r="F173" s="59">
        <v>49</v>
      </c>
      <c r="G173" s="60">
        <v>94.230769230769226</v>
      </c>
      <c r="H173" s="61">
        <v>0</v>
      </c>
      <c r="I173" s="61">
        <v>2</v>
      </c>
      <c r="J173" s="61">
        <v>0</v>
      </c>
      <c r="K173" s="61">
        <v>1</v>
      </c>
      <c r="L173" s="61">
        <f t="shared" si="6"/>
        <v>46</v>
      </c>
      <c r="M173" s="62">
        <v>35</v>
      </c>
      <c r="N173" s="63">
        <f t="shared" si="7"/>
        <v>76.08695652173914</v>
      </c>
      <c r="O173" s="62">
        <v>11</v>
      </c>
      <c r="P173" s="63">
        <f t="shared" si="8"/>
        <v>23.913043478260871</v>
      </c>
    </row>
    <row r="174" spans="1:16" ht="21" customHeight="1" x14ac:dyDescent="0.5">
      <c r="B174" s="56"/>
      <c r="C174" s="57"/>
      <c r="D174" s="57"/>
      <c r="E174" s="58" t="s">
        <v>153</v>
      </c>
      <c r="F174" s="59">
        <v>57</v>
      </c>
      <c r="G174" s="60">
        <v>93.442622950819683</v>
      </c>
      <c r="H174" s="61">
        <v>3</v>
      </c>
      <c r="I174" s="61">
        <v>0</v>
      </c>
      <c r="J174" s="61">
        <v>0</v>
      </c>
      <c r="K174" s="61">
        <v>0</v>
      </c>
      <c r="L174" s="61">
        <f t="shared" si="6"/>
        <v>54</v>
      </c>
      <c r="M174" s="62">
        <v>47</v>
      </c>
      <c r="N174" s="63">
        <f t="shared" si="7"/>
        <v>87.037037037037038</v>
      </c>
      <c r="O174" s="62">
        <v>7</v>
      </c>
      <c r="P174" s="63">
        <f t="shared" si="8"/>
        <v>12.962962962962962</v>
      </c>
    </row>
    <row r="175" spans="1:16" ht="21" customHeight="1" x14ac:dyDescent="0.5">
      <c r="B175" s="56"/>
      <c r="C175" s="57"/>
      <c r="D175" s="57"/>
      <c r="E175" s="58" t="s">
        <v>76</v>
      </c>
      <c r="F175" s="59">
        <v>24</v>
      </c>
      <c r="G175" s="60">
        <v>96</v>
      </c>
      <c r="H175" s="61">
        <v>0</v>
      </c>
      <c r="I175" s="61">
        <v>2</v>
      </c>
      <c r="J175" s="61">
        <v>0</v>
      </c>
      <c r="K175" s="61">
        <v>0</v>
      </c>
      <c r="L175" s="61">
        <f t="shared" si="6"/>
        <v>22</v>
      </c>
      <c r="M175" s="62">
        <v>19</v>
      </c>
      <c r="N175" s="63">
        <f t="shared" si="7"/>
        <v>86.36363636363636</v>
      </c>
      <c r="O175" s="62">
        <v>3</v>
      </c>
      <c r="P175" s="63">
        <f t="shared" si="8"/>
        <v>13.636363636363635</v>
      </c>
    </row>
    <row r="176" spans="1:16" ht="21" customHeight="1" x14ac:dyDescent="0.5">
      <c r="B176" s="56"/>
      <c r="C176" s="57"/>
      <c r="D176" s="57"/>
      <c r="E176" s="58" t="s">
        <v>77</v>
      </c>
      <c r="F176" s="59">
        <v>74</v>
      </c>
      <c r="G176" s="60">
        <v>94.871794871794862</v>
      </c>
      <c r="H176" s="61">
        <v>4</v>
      </c>
      <c r="I176" s="61">
        <v>2</v>
      </c>
      <c r="J176" s="61">
        <v>1</v>
      </c>
      <c r="K176" s="61">
        <v>1</v>
      </c>
      <c r="L176" s="61">
        <f t="shared" si="6"/>
        <v>66</v>
      </c>
      <c r="M176" s="62">
        <v>61</v>
      </c>
      <c r="N176" s="63">
        <f t="shared" si="7"/>
        <v>92.424242424242422</v>
      </c>
      <c r="O176" s="62">
        <v>5</v>
      </c>
      <c r="P176" s="63">
        <f t="shared" si="8"/>
        <v>7.5757575757575761</v>
      </c>
    </row>
    <row r="177" spans="1:16" s="55" customFormat="1" ht="21" customHeight="1" x14ac:dyDescent="0.5">
      <c r="A177" s="64"/>
      <c r="B177" s="56"/>
      <c r="C177" s="57"/>
      <c r="D177" s="57"/>
      <c r="E177" s="58" t="s">
        <v>127</v>
      </c>
      <c r="F177" s="59">
        <v>40</v>
      </c>
      <c r="G177" s="60">
        <v>97.560975609756099</v>
      </c>
      <c r="H177" s="61">
        <v>0</v>
      </c>
      <c r="I177" s="61">
        <v>0</v>
      </c>
      <c r="J177" s="61">
        <v>0</v>
      </c>
      <c r="K177" s="61">
        <v>0</v>
      </c>
      <c r="L177" s="61">
        <f t="shared" si="6"/>
        <v>40</v>
      </c>
      <c r="M177" s="62">
        <v>33</v>
      </c>
      <c r="N177" s="63">
        <f t="shared" si="7"/>
        <v>82.5</v>
      </c>
      <c r="O177" s="62">
        <v>7</v>
      </c>
      <c r="P177" s="63">
        <f t="shared" si="8"/>
        <v>17.5</v>
      </c>
    </row>
    <row r="178" spans="1:16" ht="21" customHeight="1" x14ac:dyDescent="0.5">
      <c r="A178" s="66"/>
      <c r="B178" s="56"/>
      <c r="C178" s="57"/>
      <c r="D178" s="57"/>
      <c r="E178" s="58" t="s">
        <v>171</v>
      </c>
      <c r="F178" s="59">
        <v>8</v>
      </c>
      <c r="G178" s="60">
        <v>100</v>
      </c>
      <c r="H178" s="61">
        <v>0</v>
      </c>
      <c r="I178" s="61">
        <v>1</v>
      </c>
      <c r="J178" s="61">
        <v>0</v>
      </c>
      <c r="K178" s="61">
        <v>0</v>
      </c>
      <c r="L178" s="61">
        <f t="shared" si="6"/>
        <v>7</v>
      </c>
      <c r="M178" s="62">
        <v>6</v>
      </c>
      <c r="N178" s="63">
        <f t="shared" si="7"/>
        <v>85.714285714285708</v>
      </c>
      <c r="O178" s="62">
        <v>1</v>
      </c>
      <c r="P178" s="63">
        <f t="shared" si="8"/>
        <v>14.285714285714285</v>
      </c>
    </row>
    <row r="179" spans="1:16" ht="21" customHeight="1" x14ac:dyDescent="0.5">
      <c r="B179" s="47"/>
      <c r="C179" s="48"/>
      <c r="D179" s="48" t="s">
        <v>172</v>
      </c>
      <c r="E179" s="49"/>
      <c r="F179" s="50">
        <v>354</v>
      </c>
      <c r="G179" s="51">
        <v>98.882681564245814</v>
      </c>
      <c r="H179" s="52">
        <v>1</v>
      </c>
      <c r="I179" s="52">
        <v>7</v>
      </c>
      <c r="J179" s="52">
        <v>2</v>
      </c>
      <c r="K179" s="52">
        <v>2</v>
      </c>
      <c r="L179" s="52">
        <f t="shared" si="6"/>
        <v>342</v>
      </c>
      <c r="M179" s="53">
        <v>285</v>
      </c>
      <c r="N179" s="54">
        <f t="shared" si="7"/>
        <v>83.333333333333343</v>
      </c>
      <c r="O179" s="53">
        <v>57</v>
      </c>
      <c r="P179" s="54">
        <f t="shared" si="8"/>
        <v>16.666666666666664</v>
      </c>
    </row>
    <row r="180" spans="1:16" ht="21" customHeight="1" x14ac:dyDescent="0.5">
      <c r="A180" s="55"/>
      <c r="B180" s="56"/>
      <c r="C180" s="57"/>
      <c r="D180" s="57"/>
      <c r="E180" s="58" t="s">
        <v>86</v>
      </c>
      <c r="F180" s="59">
        <v>1</v>
      </c>
      <c r="G180" s="60">
        <v>100</v>
      </c>
      <c r="H180" s="61">
        <v>0</v>
      </c>
      <c r="I180" s="61">
        <v>0</v>
      </c>
      <c r="J180" s="61">
        <v>0</v>
      </c>
      <c r="K180" s="61">
        <v>0</v>
      </c>
      <c r="L180" s="61">
        <f t="shared" si="6"/>
        <v>1</v>
      </c>
      <c r="M180" s="62">
        <v>1</v>
      </c>
      <c r="N180" s="63">
        <f t="shared" si="7"/>
        <v>100</v>
      </c>
      <c r="O180" s="62">
        <v>0</v>
      </c>
      <c r="P180" s="63">
        <f t="shared" si="8"/>
        <v>0</v>
      </c>
    </row>
    <row r="181" spans="1:16" ht="21" customHeight="1" x14ac:dyDescent="0.5">
      <c r="B181" s="56"/>
      <c r="C181" s="57"/>
      <c r="D181" s="57"/>
      <c r="E181" s="58" t="s">
        <v>173</v>
      </c>
      <c r="F181" s="59">
        <v>48</v>
      </c>
      <c r="G181" s="60">
        <v>100</v>
      </c>
      <c r="H181" s="61">
        <v>0</v>
      </c>
      <c r="I181" s="61">
        <v>0</v>
      </c>
      <c r="J181" s="61">
        <v>1</v>
      </c>
      <c r="K181" s="61">
        <v>0</v>
      </c>
      <c r="L181" s="61">
        <f t="shared" si="6"/>
        <v>47</v>
      </c>
      <c r="M181" s="62">
        <v>45</v>
      </c>
      <c r="N181" s="63">
        <f t="shared" si="7"/>
        <v>95.744680851063833</v>
      </c>
      <c r="O181" s="62">
        <v>2</v>
      </c>
      <c r="P181" s="63">
        <f t="shared" si="8"/>
        <v>4.2553191489361701</v>
      </c>
    </row>
    <row r="182" spans="1:16" ht="21" customHeight="1" x14ac:dyDescent="0.5">
      <c r="B182" s="56"/>
      <c r="C182" s="57"/>
      <c r="D182" s="57"/>
      <c r="E182" s="58" t="s">
        <v>174</v>
      </c>
      <c r="F182" s="59">
        <v>75</v>
      </c>
      <c r="G182" s="60">
        <v>98.68421052631578</v>
      </c>
      <c r="H182" s="61">
        <v>0</v>
      </c>
      <c r="I182" s="61">
        <v>2</v>
      </c>
      <c r="J182" s="61">
        <v>0</v>
      </c>
      <c r="K182" s="61">
        <v>1</v>
      </c>
      <c r="L182" s="61">
        <f t="shared" si="6"/>
        <v>72</v>
      </c>
      <c r="M182" s="62">
        <v>65</v>
      </c>
      <c r="N182" s="63">
        <f t="shared" si="7"/>
        <v>90.277777777777786</v>
      </c>
      <c r="O182" s="62">
        <v>7</v>
      </c>
      <c r="P182" s="63">
        <f t="shared" si="8"/>
        <v>9.7222222222222232</v>
      </c>
    </row>
    <row r="183" spans="1:16" ht="21" customHeight="1" x14ac:dyDescent="0.5">
      <c r="B183" s="56"/>
      <c r="C183" s="57"/>
      <c r="D183" s="57"/>
      <c r="E183" s="58" t="s">
        <v>175</v>
      </c>
      <c r="F183" s="59">
        <v>27</v>
      </c>
      <c r="G183" s="60">
        <v>96.428571428571431</v>
      </c>
      <c r="H183" s="61">
        <v>1</v>
      </c>
      <c r="I183" s="61">
        <v>0</v>
      </c>
      <c r="J183" s="61">
        <v>1</v>
      </c>
      <c r="K183" s="61">
        <v>0</v>
      </c>
      <c r="L183" s="61">
        <f t="shared" si="6"/>
        <v>25</v>
      </c>
      <c r="M183" s="62">
        <v>22</v>
      </c>
      <c r="N183" s="63">
        <f t="shared" si="7"/>
        <v>88</v>
      </c>
      <c r="O183" s="62">
        <v>3</v>
      </c>
      <c r="P183" s="63">
        <f t="shared" si="8"/>
        <v>12</v>
      </c>
    </row>
    <row r="184" spans="1:16" ht="21" customHeight="1" x14ac:dyDescent="0.5">
      <c r="B184" s="56"/>
      <c r="C184" s="57"/>
      <c r="D184" s="57"/>
      <c r="E184" s="58" t="s">
        <v>176</v>
      </c>
      <c r="F184" s="59">
        <v>67</v>
      </c>
      <c r="G184" s="60">
        <v>97.101449275362313</v>
      </c>
      <c r="H184" s="61">
        <v>0</v>
      </c>
      <c r="I184" s="61">
        <v>4</v>
      </c>
      <c r="J184" s="61">
        <v>0</v>
      </c>
      <c r="K184" s="61">
        <v>0</v>
      </c>
      <c r="L184" s="61">
        <f t="shared" si="6"/>
        <v>63</v>
      </c>
      <c r="M184" s="62">
        <v>43</v>
      </c>
      <c r="N184" s="63">
        <f t="shared" si="7"/>
        <v>68.253968253968253</v>
      </c>
      <c r="O184" s="62">
        <v>20</v>
      </c>
      <c r="P184" s="63">
        <f t="shared" si="8"/>
        <v>31.746031746031743</v>
      </c>
    </row>
    <row r="185" spans="1:16" s="55" customFormat="1" ht="21" customHeight="1" x14ac:dyDescent="0.5">
      <c r="A185" s="64"/>
      <c r="B185" s="56"/>
      <c r="C185" s="57"/>
      <c r="D185" s="57"/>
      <c r="E185" s="58" t="s">
        <v>94</v>
      </c>
      <c r="F185" s="59">
        <v>61</v>
      </c>
      <c r="G185" s="60">
        <v>100</v>
      </c>
      <c r="H185" s="61">
        <v>0</v>
      </c>
      <c r="I185" s="61">
        <v>1</v>
      </c>
      <c r="J185" s="61">
        <v>0</v>
      </c>
      <c r="K185" s="61">
        <v>1</v>
      </c>
      <c r="L185" s="61">
        <f t="shared" si="6"/>
        <v>59</v>
      </c>
      <c r="M185" s="62">
        <v>50</v>
      </c>
      <c r="N185" s="63">
        <f t="shared" si="7"/>
        <v>84.745762711864401</v>
      </c>
      <c r="O185" s="62">
        <v>9</v>
      </c>
      <c r="P185" s="63">
        <f t="shared" si="8"/>
        <v>15.254237288135593</v>
      </c>
    </row>
    <row r="186" spans="1:16" ht="21" customHeight="1" x14ac:dyDescent="0.5">
      <c r="A186" s="66"/>
      <c r="B186" s="56"/>
      <c r="C186" s="57"/>
      <c r="D186" s="57"/>
      <c r="E186" s="58" t="s">
        <v>177</v>
      </c>
      <c r="F186" s="59">
        <v>75</v>
      </c>
      <c r="G186" s="60">
        <v>100</v>
      </c>
      <c r="H186" s="61">
        <v>0</v>
      </c>
      <c r="I186" s="61">
        <v>0</v>
      </c>
      <c r="J186" s="61">
        <v>0</v>
      </c>
      <c r="K186" s="61">
        <v>0</v>
      </c>
      <c r="L186" s="61">
        <f t="shared" si="6"/>
        <v>75</v>
      </c>
      <c r="M186" s="62">
        <v>59</v>
      </c>
      <c r="N186" s="63">
        <f t="shared" si="7"/>
        <v>78.666666666666657</v>
      </c>
      <c r="O186" s="62">
        <v>16</v>
      </c>
      <c r="P186" s="63">
        <f t="shared" si="8"/>
        <v>21.333333333333336</v>
      </c>
    </row>
    <row r="187" spans="1:16" s="46" customFormat="1" ht="21" customHeight="1" x14ac:dyDescent="0.5">
      <c r="B187" s="47"/>
      <c r="C187" s="48"/>
      <c r="D187" s="48" t="s">
        <v>178</v>
      </c>
      <c r="E187" s="49"/>
      <c r="F187" s="50">
        <v>268</v>
      </c>
      <c r="G187" s="51">
        <v>92.733564013840834</v>
      </c>
      <c r="H187" s="52">
        <v>8</v>
      </c>
      <c r="I187" s="52">
        <v>10</v>
      </c>
      <c r="J187" s="52">
        <v>0</v>
      </c>
      <c r="K187" s="52">
        <v>3</v>
      </c>
      <c r="L187" s="52">
        <f t="shared" si="6"/>
        <v>247</v>
      </c>
      <c r="M187" s="53">
        <v>175</v>
      </c>
      <c r="N187" s="54">
        <f t="shared" si="7"/>
        <v>70.850202429149803</v>
      </c>
      <c r="O187" s="53">
        <v>72</v>
      </c>
      <c r="P187" s="54">
        <f t="shared" si="8"/>
        <v>29.1497975708502</v>
      </c>
    </row>
    <row r="188" spans="1:16" s="55" customFormat="1" ht="21" customHeight="1" x14ac:dyDescent="0.5">
      <c r="B188" s="56"/>
      <c r="C188" s="57"/>
      <c r="D188" s="57"/>
      <c r="E188" s="58" t="s">
        <v>112</v>
      </c>
      <c r="F188" s="59">
        <v>268</v>
      </c>
      <c r="G188" s="60">
        <v>92.733564013840834</v>
      </c>
      <c r="H188" s="61">
        <v>8</v>
      </c>
      <c r="I188" s="61">
        <v>10</v>
      </c>
      <c r="J188" s="61">
        <v>0</v>
      </c>
      <c r="K188" s="61">
        <v>3</v>
      </c>
      <c r="L188" s="61">
        <f t="shared" si="6"/>
        <v>247</v>
      </c>
      <c r="M188" s="62">
        <v>175</v>
      </c>
      <c r="N188" s="63">
        <f t="shared" si="7"/>
        <v>70.850202429149803</v>
      </c>
      <c r="O188" s="62">
        <v>72</v>
      </c>
      <c r="P188" s="63">
        <f t="shared" si="8"/>
        <v>29.1497975708502</v>
      </c>
    </row>
    <row r="189" spans="1:16" ht="21" customHeight="1" x14ac:dyDescent="0.5">
      <c r="A189" s="66"/>
      <c r="B189" s="38"/>
      <c r="C189" s="39" t="s">
        <v>179</v>
      </c>
      <c r="D189" s="39"/>
      <c r="E189" s="40"/>
      <c r="F189" s="41">
        <v>1483</v>
      </c>
      <c r="G189" s="42">
        <v>93.036386449184434</v>
      </c>
      <c r="H189" s="43">
        <v>8</v>
      </c>
      <c r="I189" s="43">
        <v>14</v>
      </c>
      <c r="J189" s="43">
        <v>3</v>
      </c>
      <c r="K189" s="43">
        <v>34</v>
      </c>
      <c r="L189" s="43">
        <f t="shared" si="6"/>
        <v>1424</v>
      </c>
      <c r="M189" s="44">
        <v>1024</v>
      </c>
      <c r="N189" s="45">
        <f t="shared" si="7"/>
        <v>71.910112359550567</v>
      </c>
      <c r="O189" s="44">
        <v>400</v>
      </c>
      <c r="P189" s="45">
        <f t="shared" si="8"/>
        <v>28.08988764044944</v>
      </c>
    </row>
    <row r="190" spans="1:16" ht="21" customHeight="1" x14ac:dyDescent="0.5">
      <c r="B190" s="47"/>
      <c r="C190" s="48"/>
      <c r="D190" s="48" t="s">
        <v>180</v>
      </c>
      <c r="E190" s="49"/>
      <c r="F190" s="50">
        <v>194</v>
      </c>
      <c r="G190" s="51">
        <v>93.269230769230774</v>
      </c>
      <c r="H190" s="52">
        <v>0</v>
      </c>
      <c r="I190" s="52">
        <v>2</v>
      </c>
      <c r="J190" s="52">
        <v>0</v>
      </c>
      <c r="K190" s="52">
        <v>9</v>
      </c>
      <c r="L190" s="52">
        <f t="shared" si="6"/>
        <v>183</v>
      </c>
      <c r="M190" s="53">
        <v>145</v>
      </c>
      <c r="N190" s="54">
        <f t="shared" si="7"/>
        <v>79.234972677595621</v>
      </c>
      <c r="O190" s="53">
        <v>38</v>
      </c>
      <c r="P190" s="54">
        <f t="shared" si="8"/>
        <v>20.765027322404372</v>
      </c>
    </row>
    <row r="191" spans="1:16" ht="21" customHeight="1" x14ac:dyDescent="0.5">
      <c r="B191" s="56"/>
      <c r="C191" s="57"/>
      <c r="D191" s="57"/>
      <c r="E191" s="58" t="s">
        <v>181</v>
      </c>
      <c r="F191" s="59">
        <v>30</v>
      </c>
      <c r="G191" s="60">
        <v>96.774193548387103</v>
      </c>
      <c r="H191" s="61">
        <v>0</v>
      </c>
      <c r="I191" s="61">
        <v>0</v>
      </c>
      <c r="J191" s="61">
        <v>0</v>
      </c>
      <c r="K191" s="61">
        <v>1</v>
      </c>
      <c r="L191" s="61">
        <f t="shared" si="6"/>
        <v>29</v>
      </c>
      <c r="M191" s="62">
        <v>22</v>
      </c>
      <c r="N191" s="63">
        <f t="shared" si="7"/>
        <v>75.862068965517238</v>
      </c>
      <c r="O191" s="62">
        <v>7</v>
      </c>
      <c r="P191" s="63">
        <f t="shared" si="8"/>
        <v>24.137931034482758</v>
      </c>
    </row>
    <row r="192" spans="1:16" ht="21" customHeight="1" x14ac:dyDescent="0.5">
      <c r="B192" s="56"/>
      <c r="C192" s="57"/>
      <c r="D192" s="57"/>
      <c r="E192" s="58" t="s">
        <v>182</v>
      </c>
      <c r="F192" s="59">
        <v>30</v>
      </c>
      <c r="G192" s="60">
        <v>96.774193548387103</v>
      </c>
      <c r="H192" s="61">
        <v>0</v>
      </c>
      <c r="I192" s="61">
        <v>0</v>
      </c>
      <c r="J192" s="61">
        <v>0</v>
      </c>
      <c r="K192" s="61">
        <v>2</v>
      </c>
      <c r="L192" s="61">
        <f t="shared" si="6"/>
        <v>28</v>
      </c>
      <c r="M192" s="62">
        <v>22</v>
      </c>
      <c r="N192" s="63">
        <f t="shared" si="7"/>
        <v>78.571428571428569</v>
      </c>
      <c r="O192" s="62">
        <v>6</v>
      </c>
      <c r="P192" s="63">
        <f t="shared" si="8"/>
        <v>21.428571428571427</v>
      </c>
    </row>
    <row r="193" spans="1:16" ht="21" customHeight="1" x14ac:dyDescent="0.5">
      <c r="B193" s="56"/>
      <c r="C193" s="57"/>
      <c r="D193" s="57"/>
      <c r="E193" s="58" t="s">
        <v>183</v>
      </c>
      <c r="F193" s="59">
        <v>37</v>
      </c>
      <c r="G193" s="60">
        <v>94.871794871794862</v>
      </c>
      <c r="H193" s="61">
        <v>0</v>
      </c>
      <c r="I193" s="61">
        <v>0</v>
      </c>
      <c r="J193" s="61">
        <v>0</v>
      </c>
      <c r="K193" s="61">
        <v>2</v>
      </c>
      <c r="L193" s="61">
        <f t="shared" si="6"/>
        <v>35</v>
      </c>
      <c r="M193" s="62">
        <v>26</v>
      </c>
      <c r="N193" s="63">
        <f t="shared" si="7"/>
        <v>74.285714285714292</v>
      </c>
      <c r="O193" s="62">
        <v>9</v>
      </c>
      <c r="P193" s="63">
        <f t="shared" si="8"/>
        <v>25.714285714285712</v>
      </c>
    </row>
    <row r="194" spans="1:16" ht="21" customHeight="1" x14ac:dyDescent="0.5">
      <c r="B194" s="56"/>
      <c r="C194" s="57"/>
      <c r="D194" s="57"/>
      <c r="E194" s="58" t="s">
        <v>45</v>
      </c>
      <c r="F194" s="59">
        <v>21</v>
      </c>
      <c r="G194" s="60">
        <v>95.454545454545453</v>
      </c>
      <c r="H194" s="61">
        <v>0</v>
      </c>
      <c r="I194" s="61">
        <v>0</v>
      </c>
      <c r="J194" s="61">
        <v>0</v>
      </c>
      <c r="K194" s="61">
        <v>1</v>
      </c>
      <c r="L194" s="61">
        <f t="shared" si="6"/>
        <v>20</v>
      </c>
      <c r="M194" s="62">
        <v>12</v>
      </c>
      <c r="N194" s="63">
        <f t="shared" si="7"/>
        <v>60</v>
      </c>
      <c r="O194" s="62">
        <v>8</v>
      </c>
      <c r="P194" s="63">
        <f t="shared" si="8"/>
        <v>40</v>
      </c>
    </row>
    <row r="195" spans="1:16" s="55" customFormat="1" ht="21" customHeight="1" x14ac:dyDescent="0.5">
      <c r="B195" s="56"/>
      <c r="C195" s="57"/>
      <c r="D195" s="57"/>
      <c r="E195" s="58" t="s">
        <v>140</v>
      </c>
      <c r="F195" s="59">
        <v>55</v>
      </c>
      <c r="G195" s="60">
        <v>90.163934426229503</v>
      </c>
      <c r="H195" s="61">
        <v>0</v>
      </c>
      <c r="I195" s="61">
        <v>2</v>
      </c>
      <c r="J195" s="61">
        <v>0</v>
      </c>
      <c r="K195" s="61">
        <v>2</v>
      </c>
      <c r="L195" s="61">
        <f t="shared" si="6"/>
        <v>51</v>
      </c>
      <c r="M195" s="62">
        <v>47</v>
      </c>
      <c r="N195" s="63">
        <f t="shared" si="7"/>
        <v>92.156862745098039</v>
      </c>
      <c r="O195" s="62">
        <v>4</v>
      </c>
      <c r="P195" s="63">
        <f t="shared" si="8"/>
        <v>7.8431372549019605</v>
      </c>
    </row>
    <row r="196" spans="1:16" ht="21" customHeight="1" x14ac:dyDescent="0.5">
      <c r="A196" s="66"/>
      <c r="B196" s="56"/>
      <c r="C196" s="57"/>
      <c r="D196" s="57"/>
      <c r="E196" s="58" t="s">
        <v>184</v>
      </c>
      <c r="F196" s="59">
        <v>21</v>
      </c>
      <c r="G196" s="60">
        <v>87.5</v>
      </c>
      <c r="H196" s="61">
        <v>0</v>
      </c>
      <c r="I196" s="61">
        <v>0</v>
      </c>
      <c r="J196" s="61">
        <v>0</v>
      </c>
      <c r="K196" s="61">
        <v>1</v>
      </c>
      <c r="L196" s="61">
        <f t="shared" si="6"/>
        <v>20</v>
      </c>
      <c r="M196" s="62">
        <v>16</v>
      </c>
      <c r="N196" s="63">
        <f t="shared" si="7"/>
        <v>80</v>
      </c>
      <c r="O196" s="62">
        <v>4</v>
      </c>
      <c r="P196" s="63">
        <f t="shared" si="8"/>
        <v>20</v>
      </c>
    </row>
    <row r="197" spans="1:16" ht="21" customHeight="1" x14ac:dyDescent="0.5">
      <c r="A197" s="67"/>
      <c r="B197" s="47"/>
      <c r="C197" s="48"/>
      <c r="D197" s="48" t="s">
        <v>185</v>
      </c>
      <c r="E197" s="49"/>
      <c r="F197" s="50">
        <v>422</v>
      </c>
      <c r="G197" s="51">
        <v>87.370600414078666</v>
      </c>
      <c r="H197" s="52">
        <v>5</v>
      </c>
      <c r="I197" s="52">
        <v>3</v>
      </c>
      <c r="J197" s="52">
        <v>2</v>
      </c>
      <c r="K197" s="52">
        <v>15</v>
      </c>
      <c r="L197" s="52">
        <f t="shared" ref="L197:L221" si="9">+F197-H197-I197-J197-K197</f>
        <v>397</v>
      </c>
      <c r="M197" s="53">
        <v>256</v>
      </c>
      <c r="N197" s="54">
        <f t="shared" ref="N197:N221" si="10">+(M197/L197)*100</f>
        <v>64.483627204030228</v>
      </c>
      <c r="O197" s="53">
        <v>141</v>
      </c>
      <c r="P197" s="54">
        <f t="shared" ref="P197:P221" si="11">+(O197/L197)*100</f>
        <v>35.516372795969772</v>
      </c>
    </row>
    <row r="198" spans="1:16" ht="21" customHeight="1" x14ac:dyDescent="0.5">
      <c r="B198" s="56"/>
      <c r="C198" s="57"/>
      <c r="D198" s="57"/>
      <c r="E198" s="58" t="s">
        <v>152</v>
      </c>
      <c r="F198" s="59">
        <v>15</v>
      </c>
      <c r="G198" s="60">
        <v>88.235294117647058</v>
      </c>
      <c r="H198" s="61">
        <v>0</v>
      </c>
      <c r="I198" s="61">
        <v>1</v>
      </c>
      <c r="J198" s="61">
        <v>0</v>
      </c>
      <c r="K198" s="61">
        <v>0</v>
      </c>
      <c r="L198" s="61">
        <f t="shared" si="9"/>
        <v>14</v>
      </c>
      <c r="M198" s="62">
        <v>6</v>
      </c>
      <c r="N198" s="63">
        <f t="shared" si="10"/>
        <v>42.857142857142854</v>
      </c>
      <c r="O198" s="62">
        <v>8</v>
      </c>
      <c r="P198" s="63">
        <f t="shared" si="11"/>
        <v>57.142857142857139</v>
      </c>
    </row>
    <row r="199" spans="1:16" ht="21" customHeight="1" x14ac:dyDescent="0.5">
      <c r="B199" s="56"/>
      <c r="C199" s="57"/>
      <c r="D199" s="57"/>
      <c r="E199" s="58" t="s">
        <v>186</v>
      </c>
      <c r="F199" s="59">
        <v>15</v>
      </c>
      <c r="G199" s="60">
        <v>100</v>
      </c>
      <c r="H199" s="61">
        <v>0</v>
      </c>
      <c r="I199" s="61">
        <v>0</v>
      </c>
      <c r="J199" s="61">
        <v>0</v>
      </c>
      <c r="K199" s="61">
        <v>0</v>
      </c>
      <c r="L199" s="61">
        <f t="shared" si="9"/>
        <v>15</v>
      </c>
      <c r="M199" s="62">
        <v>8</v>
      </c>
      <c r="N199" s="63">
        <f t="shared" si="10"/>
        <v>53.333333333333336</v>
      </c>
      <c r="O199" s="62">
        <v>7</v>
      </c>
      <c r="P199" s="63">
        <f t="shared" si="11"/>
        <v>46.666666666666664</v>
      </c>
    </row>
    <row r="200" spans="1:16" ht="21" customHeight="1" x14ac:dyDescent="0.5">
      <c r="B200" s="56"/>
      <c r="C200" s="57"/>
      <c r="D200" s="57"/>
      <c r="E200" s="58" t="s">
        <v>153</v>
      </c>
      <c r="F200" s="59">
        <v>16</v>
      </c>
      <c r="G200" s="60">
        <v>80</v>
      </c>
      <c r="H200" s="61">
        <v>0</v>
      </c>
      <c r="I200" s="61">
        <v>0</v>
      </c>
      <c r="J200" s="61">
        <v>0</v>
      </c>
      <c r="K200" s="61">
        <v>0</v>
      </c>
      <c r="L200" s="61">
        <f t="shared" si="9"/>
        <v>16</v>
      </c>
      <c r="M200" s="62">
        <v>13</v>
      </c>
      <c r="N200" s="63">
        <f t="shared" si="10"/>
        <v>81.25</v>
      </c>
      <c r="O200" s="62">
        <v>3</v>
      </c>
      <c r="P200" s="63">
        <f t="shared" si="11"/>
        <v>18.75</v>
      </c>
    </row>
    <row r="201" spans="1:16" ht="21" customHeight="1" x14ac:dyDescent="0.5">
      <c r="B201" s="56"/>
      <c r="C201" s="57"/>
      <c r="D201" s="57"/>
      <c r="E201" s="58" t="s">
        <v>77</v>
      </c>
      <c r="F201" s="59">
        <v>25</v>
      </c>
      <c r="G201" s="60">
        <v>86.206896551724128</v>
      </c>
      <c r="H201" s="61">
        <v>0</v>
      </c>
      <c r="I201" s="61">
        <v>0</v>
      </c>
      <c r="J201" s="61">
        <v>0</v>
      </c>
      <c r="K201" s="61">
        <v>2</v>
      </c>
      <c r="L201" s="61">
        <f t="shared" si="9"/>
        <v>23</v>
      </c>
      <c r="M201" s="62">
        <v>14</v>
      </c>
      <c r="N201" s="63">
        <f t="shared" si="10"/>
        <v>60.869565217391312</v>
      </c>
      <c r="O201" s="62">
        <v>9</v>
      </c>
      <c r="P201" s="63">
        <f t="shared" si="11"/>
        <v>39.130434782608695</v>
      </c>
    </row>
    <row r="202" spans="1:16" ht="21" customHeight="1" x14ac:dyDescent="0.5">
      <c r="B202" s="56"/>
      <c r="C202" s="57"/>
      <c r="D202" s="57"/>
      <c r="E202" s="58" t="s">
        <v>86</v>
      </c>
      <c r="F202" s="59">
        <v>27</v>
      </c>
      <c r="G202" s="60">
        <v>79.411764705882348</v>
      </c>
      <c r="H202" s="61">
        <v>0</v>
      </c>
      <c r="I202" s="61">
        <v>0</v>
      </c>
      <c r="J202" s="61">
        <v>0</v>
      </c>
      <c r="K202" s="61">
        <v>0</v>
      </c>
      <c r="L202" s="61">
        <f t="shared" si="9"/>
        <v>27</v>
      </c>
      <c r="M202" s="62">
        <v>18</v>
      </c>
      <c r="N202" s="63">
        <f t="shared" si="10"/>
        <v>66.666666666666657</v>
      </c>
      <c r="O202" s="62">
        <v>9</v>
      </c>
      <c r="P202" s="63">
        <f t="shared" si="11"/>
        <v>33.333333333333329</v>
      </c>
    </row>
    <row r="203" spans="1:16" ht="21" customHeight="1" x14ac:dyDescent="0.5">
      <c r="B203" s="56"/>
      <c r="C203" s="57"/>
      <c r="D203" s="57"/>
      <c r="E203" s="58" t="s">
        <v>187</v>
      </c>
      <c r="F203" s="59">
        <v>80</v>
      </c>
      <c r="G203" s="60">
        <v>86.021505376344081</v>
      </c>
      <c r="H203" s="61">
        <v>0</v>
      </c>
      <c r="I203" s="61">
        <v>1</v>
      </c>
      <c r="J203" s="61">
        <v>0</v>
      </c>
      <c r="K203" s="61">
        <v>2</v>
      </c>
      <c r="L203" s="61">
        <f t="shared" si="9"/>
        <v>77</v>
      </c>
      <c r="M203" s="62">
        <v>59</v>
      </c>
      <c r="N203" s="63">
        <f t="shared" si="10"/>
        <v>76.623376623376629</v>
      </c>
      <c r="O203" s="62">
        <v>18</v>
      </c>
      <c r="P203" s="63">
        <f t="shared" si="11"/>
        <v>23.376623376623375</v>
      </c>
    </row>
    <row r="204" spans="1:16" ht="21" customHeight="1" x14ac:dyDescent="0.5">
      <c r="B204" s="56"/>
      <c r="C204" s="57"/>
      <c r="D204" s="57"/>
      <c r="E204" s="58" t="s">
        <v>91</v>
      </c>
      <c r="F204" s="59">
        <v>114</v>
      </c>
      <c r="G204" s="60">
        <v>86.36363636363636</v>
      </c>
      <c r="H204" s="61">
        <v>1</v>
      </c>
      <c r="I204" s="61">
        <v>1</v>
      </c>
      <c r="J204" s="61">
        <v>1</v>
      </c>
      <c r="K204" s="61">
        <v>8</v>
      </c>
      <c r="L204" s="61">
        <f t="shared" si="9"/>
        <v>103</v>
      </c>
      <c r="M204" s="62">
        <v>62</v>
      </c>
      <c r="N204" s="63">
        <f t="shared" si="10"/>
        <v>60.194174757281552</v>
      </c>
      <c r="O204" s="62">
        <v>41</v>
      </c>
      <c r="P204" s="63">
        <f t="shared" si="11"/>
        <v>39.805825242718448</v>
      </c>
    </row>
    <row r="205" spans="1:16" s="55" customFormat="1" ht="21" customHeight="1" x14ac:dyDescent="0.5">
      <c r="A205" s="64"/>
      <c r="B205" s="56"/>
      <c r="C205" s="57"/>
      <c r="D205" s="57"/>
      <c r="E205" s="58" t="s">
        <v>94</v>
      </c>
      <c r="F205" s="59">
        <v>98</v>
      </c>
      <c r="G205" s="60">
        <v>89.908256880733944</v>
      </c>
      <c r="H205" s="61">
        <v>4</v>
      </c>
      <c r="I205" s="61">
        <v>0</v>
      </c>
      <c r="J205" s="61">
        <v>1</v>
      </c>
      <c r="K205" s="61">
        <v>3</v>
      </c>
      <c r="L205" s="61">
        <f t="shared" si="9"/>
        <v>90</v>
      </c>
      <c r="M205" s="62">
        <v>58</v>
      </c>
      <c r="N205" s="63">
        <f t="shared" si="10"/>
        <v>64.444444444444443</v>
      </c>
      <c r="O205" s="62">
        <v>32</v>
      </c>
      <c r="P205" s="63">
        <f t="shared" si="11"/>
        <v>35.555555555555557</v>
      </c>
    </row>
    <row r="206" spans="1:16" ht="21" customHeight="1" x14ac:dyDescent="0.5">
      <c r="A206" s="55"/>
      <c r="B206" s="56"/>
      <c r="C206" s="57"/>
      <c r="D206" s="57"/>
      <c r="E206" s="58" t="s">
        <v>99</v>
      </c>
      <c r="F206" s="59">
        <v>32</v>
      </c>
      <c r="G206" s="60">
        <v>94.117647058823522</v>
      </c>
      <c r="H206" s="61">
        <v>0</v>
      </c>
      <c r="I206" s="61">
        <v>0</v>
      </c>
      <c r="J206" s="61">
        <v>0</v>
      </c>
      <c r="K206" s="61">
        <v>0</v>
      </c>
      <c r="L206" s="61">
        <f t="shared" si="9"/>
        <v>32</v>
      </c>
      <c r="M206" s="62">
        <v>18</v>
      </c>
      <c r="N206" s="63">
        <f t="shared" si="10"/>
        <v>56.25</v>
      </c>
      <c r="O206" s="62">
        <v>14</v>
      </c>
      <c r="P206" s="63">
        <f t="shared" si="11"/>
        <v>43.75</v>
      </c>
    </row>
    <row r="207" spans="1:16" ht="21" customHeight="1" x14ac:dyDescent="0.5">
      <c r="A207" s="67"/>
      <c r="B207" s="47"/>
      <c r="C207" s="48"/>
      <c r="D207" s="48" t="s">
        <v>188</v>
      </c>
      <c r="E207" s="49"/>
      <c r="F207" s="50">
        <v>630</v>
      </c>
      <c r="G207" s="51">
        <v>96.330275229357795</v>
      </c>
      <c r="H207" s="52">
        <v>0</v>
      </c>
      <c r="I207" s="52">
        <v>6</v>
      </c>
      <c r="J207" s="52">
        <v>1</v>
      </c>
      <c r="K207" s="52">
        <v>9</v>
      </c>
      <c r="L207" s="52">
        <f t="shared" si="9"/>
        <v>614</v>
      </c>
      <c r="M207" s="53">
        <v>468</v>
      </c>
      <c r="N207" s="54">
        <f t="shared" si="10"/>
        <v>76.2214983713355</v>
      </c>
      <c r="O207" s="53">
        <v>146</v>
      </c>
      <c r="P207" s="54">
        <f t="shared" si="11"/>
        <v>23.778501628664493</v>
      </c>
    </row>
    <row r="208" spans="1:16" ht="21" customHeight="1" x14ac:dyDescent="0.5">
      <c r="B208" s="56"/>
      <c r="C208" s="57"/>
      <c r="D208" s="57"/>
      <c r="E208" s="58" t="s">
        <v>118</v>
      </c>
      <c r="F208" s="59">
        <v>36</v>
      </c>
      <c r="G208" s="60">
        <v>97.297297297297305</v>
      </c>
      <c r="H208" s="61">
        <v>0</v>
      </c>
      <c r="I208" s="61">
        <v>2</v>
      </c>
      <c r="J208" s="61">
        <v>0</v>
      </c>
      <c r="K208" s="61">
        <v>0</v>
      </c>
      <c r="L208" s="61">
        <f t="shared" si="9"/>
        <v>34</v>
      </c>
      <c r="M208" s="62">
        <v>27</v>
      </c>
      <c r="N208" s="63">
        <f t="shared" si="10"/>
        <v>79.411764705882348</v>
      </c>
      <c r="O208" s="62">
        <v>7</v>
      </c>
      <c r="P208" s="63">
        <f t="shared" si="11"/>
        <v>20.588235294117645</v>
      </c>
    </row>
    <row r="209" spans="1:16" ht="21" customHeight="1" x14ac:dyDescent="0.5">
      <c r="B209" s="56"/>
      <c r="C209" s="57"/>
      <c r="D209" s="57"/>
      <c r="E209" s="58" t="s">
        <v>38</v>
      </c>
      <c r="F209" s="59">
        <v>55</v>
      </c>
      <c r="G209" s="60">
        <v>94.827586206896555</v>
      </c>
      <c r="H209" s="61">
        <v>0</v>
      </c>
      <c r="I209" s="61">
        <v>0</v>
      </c>
      <c r="J209" s="61">
        <v>0</v>
      </c>
      <c r="K209" s="61">
        <v>1</v>
      </c>
      <c r="L209" s="61">
        <f t="shared" si="9"/>
        <v>54</v>
      </c>
      <c r="M209" s="62">
        <v>48</v>
      </c>
      <c r="N209" s="63">
        <f t="shared" si="10"/>
        <v>88.888888888888886</v>
      </c>
      <c r="O209" s="62">
        <v>6</v>
      </c>
      <c r="P209" s="63">
        <f t="shared" si="11"/>
        <v>11.111111111111111</v>
      </c>
    </row>
    <row r="210" spans="1:16" ht="21" customHeight="1" x14ac:dyDescent="0.5">
      <c r="B210" s="56"/>
      <c r="C210" s="57"/>
      <c r="D210" s="57"/>
      <c r="E210" s="58" t="s">
        <v>39</v>
      </c>
      <c r="F210" s="59">
        <v>88</v>
      </c>
      <c r="G210" s="60">
        <v>93.61702127659575</v>
      </c>
      <c r="H210" s="61">
        <v>0</v>
      </c>
      <c r="I210" s="61">
        <v>0</v>
      </c>
      <c r="J210" s="61">
        <v>1</v>
      </c>
      <c r="K210" s="61">
        <v>3</v>
      </c>
      <c r="L210" s="61">
        <f t="shared" si="9"/>
        <v>84</v>
      </c>
      <c r="M210" s="62">
        <v>59</v>
      </c>
      <c r="N210" s="63">
        <f t="shared" si="10"/>
        <v>70.238095238095227</v>
      </c>
      <c r="O210" s="62">
        <v>25</v>
      </c>
      <c r="P210" s="63">
        <f t="shared" si="11"/>
        <v>29.761904761904763</v>
      </c>
    </row>
    <row r="211" spans="1:16" ht="21" customHeight="1" x14ac:dyDescent="0.5">
      <c r="B211" s="56"/>
      <c r="C211" s="57"/>
      <c r="D211" s="57"/>
      <c r="E211" s="58" t="s">
        <v>150</v>
      </c>
      <c r="F211" s="59">
        <v>85</v>
      </c>
      <c r="G211" s="60">
        <v>97.701149425287355</v>
      </c>
      <c r="H211" s="61">
        <v>0</v>
      </c>
      <c r="I211" s="61">
        <v>0</v>
      </c>
      <c r="J211" s="61">
        <v>0</v>
      </c>
      <c r="K211" s="61">
        <v>0</v>
      </c>
      <c r="L211" s="61">
        <f t="shared" si="9"/>
        <v>85</v>
      </c>
      <c r="M211" s="62">
        <v>59</v>
      </c>
      <c r="N211" s="63">
        <f t="shared" si="10"/>
        <v>69.411764705882348</v>
      </c>
      <c r="O211" s="62">
        <v>26</v>
      </c>
      <c r="P211" s="63">
        <f t="shared" si="11"/>
        <v>30.588235294117649</v>
      </c>
    </row>
    <row r="212" spans="1:16" ht="21" customHeight="1" x14ac:dyDescent="0.5">
      <c r="B212" s="56"/>
      <c r="C212" s="57"/>
      <c r="D212" s="57"/>
      <c r="E212" s="58" t="s">
        <v>41</v>
      </c>
      <c r="F212" s="59">
        <v>69</v>
      </c>
      <c r="G212" s="60">
        <v>94.520547945205479</v>
      </c>
      <c r="H212" s="61">
        <v>0</v>
      </c>
      <c r="I212" s="61">
        <v>1</v>
      </c>
      <c r="J212" s="61">
        <v>0</v>
      </c>
      <c r="K212" s="61">
        <v>2</v>
      </c>
      <c r="L212" s="61">
        <f t="shared" si="9"/>
        <v>66</v>
      </c>
      <c r="M212" s="62">
        <v>48</v>
      </c>
      <c r="N212" s="63">
        <f t="shared" si="10"/>
        <v>72.727272727272734</v>
      </c>
      <c r="O212" s="62">
        <v>18</v>
      </c>
      <c r="P212" s="63">
        <f t="shared" si="11"/>
        <v>27.27272727272727</v>
      </c>
    </row>
    <row r="213" spans="1:16" ht="21" customHeight="1" x14ac:dyDescent="0.5">
      <c r="B213" s="56"/>
      <c r="C213" s="57"/>
      <c r="D213" s="57"/>
      <c r="E213" s="58" t="s">
        <v>189</v>
      </c>
      <c r="F213" s="59">
        <v>149</v>
      </c>
      <c r="G213" s="60">
        <v>96.129032258064512</v>
      </c>
      <c r="H213" s="61">
        <v>0</v>
      </c>
      <c r="I213" s="61">
        <v>2</v>
      </c>
      <c r="J213" s="61">
        <v>0</v>
      </c>
      <c r="K213" s="61">
        <v>2</v>
      </c>
      <c r="L213" s="61">
        <f t="shared" si="9"/>
        <v>145</v>
      </c>
      <c r="M213" s="62">
        <v>121</v>
      </c>
      <c r="N213" s="63">
        <f t="shared" si="10"/>
        <v>83.448275862068968</v>
      </c>
      <c r="O213" s="62">
        <v>24</v>
      </c>
      <c r="P213" s="63">
        <f t="shared" si="11"/>
        <v>16.551724137931036</v>
      </c>
    </row>
    <row r="214" spans="1:16" s="55" customFormat="1" ht="21" customHeight="1" x14ac:dyDescent="0.5">
      <c r="A214" s="64"/>
      <c r="B214" s="56"/>
      <c r="C214" s="57"/>
      <c r="D214" s="57"/>
      <c r="E214" s="58" t="s">
        <v>190</v>
      </c>
      <c r="F214" s="59">
        <v>46</v>
      </c>
      <c r="G214" s="60">
        <v>100</v>
      </c>
      <c r="H214" s="61">
        <v>0</v>
      </c>
      <c r="I214" s="61">
        <v>0</v>
      </c>
      <c r="J214" s="61">
        <v>0</v>
      </c>
      <c r="K214" s="61">
        <v>0</v>
      </c>
      <c r="L214" s="61">
        <f t="shared" si="9"/>
        <v>46</v>
      </c>
      <c r="M214" s="62">
        <v>37</v>
      </c>
      <c r="N214" s="63">
        <f t="shared" si="10"/>
        <v>80.434782608695656</v>
      </c>
      <c r="O214" s="62">
        <v>9</v>
      </c>
      <c r="P214" s="63">
        <f t="shared" si="11"/>
        <v>19.565217391304348</v>
      </c>
    </row>
    <row r="215" spans="1:16" ht="21" customHeight="1" x14ac:dyDescent="0.5">
      <c r="A215" s="66"/>
      <c r="B215" s="56"/>
      <c r="C215" s="57"/>
      <c r="D215" s="57"/>
      <c r="E215" s="58" t="s">
        <v>59</v>
      </c>
      <c r="F215" s="59">
        <v>102</v>
      </c>
      <c r="G215" s="60">
        <v>98.076923076923066</v>
      </c>
      <c r="H215" s="61">
        <v>0</v>
      </c>
      <c r="I215" s="61">
        <v>1</v>
      </c>
      <c r="J215" s="61">
        <v>0</v>
      </c>
      <c r="K215" s="61">
        <v>1</v>
      </c>
      <c r="L215" s="61">
        <f t="shared" si="9"/>
        <v>100</v>
      </c>
      <c r="M215" s="62">
        <v>69</v>
      </c>
      <c r="N215" s="63">
        <f t="shared" si="10"/>
        <v>69</v>
      </c>
      <c r="O215" s="62">
        <v>31</v>
      </c>
      <c r="P215" s="63">
        <f t="shared" si="11"/>
        <v>31</v>
      </c>
    </row>
    <row r="216" spans="1:16" ht="21" customHeight="1" x14ac:dyDescent="0.5">
      <c r="A216" s="46"/>
      <c r="B216" s="47"/>
      <c r="C216" s="48"/>
      <c r="D216" s="48" t="s">
        <v>191</v>
      </c>
      <c r="E216" s="49"/>
      <c r="F216" s="50">
        <v>237</v>
      </c>
      <c r="G216" s="51">
        <v>95.180722891566262</v>
      </c>
      <c r="H216" s="52">
        <v>3</v>
      </c>
      <c r="I216" s="52">
        <v>3</v>
      </c>
      <c r="J216" s="52">
        <v>0</v>
      </c>
      <c r="K216" s="52">
        <v>1</v>
      </c>
      <c r="L216" s="52">
        <f t="shared" si="9"/>
        <v>230</v>
      </c>
      <c r="M216" s="53">
        <v>155</v>
      </c>
      <c r="N216" s="54">
        <f t="shared" si="10"/>
        <v>67.391304347826093</v>
      </c>
      <c r="O216" s="53">
        <v>75</v>
      </c>
      <c r="P216" s="54">
        <f t="shared" si="11"/>
        <v>32.608695652173914</v>
      </c>
    </row>
    <row r="217" spans="1:16" s="46" customFormat="1" ht="21" customHeight="1" x14ac:dyDescent="0.5">
      <c r="A217" s="64"/>
      <c r="B217" s="56"/>
      <c r="C217" s="57"/>
      <c r="D217" s="57"/>
      <c r="E217" s="58" t="s">
        <v>192</v>
      </c>
      <c r="F217" s="59">
        <v>33</v>
      </c>
      <c r="G217" s="60">
        <v>94.285714285714278</v>
      </c>
      <c r="H217" s="61">
        <v>0</v>
      </c>
      <c r="I217" s="61">
        <v>1</v>
      </c>
      <c r="J217" s="61">
        <v>0</v>
      </c>
      <c r="K217" s="61">
        <v>1</v>
      </c>
      <c r="L217" s="61">
        <f t="shared" si="9"/>
        <v>31</v>
      </c>
      <c r="M217" s="62">
        <v>21</v>
      </c>
      <c r="N217" s="63">
        <f t="shared" si="10"/>
        <v>67.741935483870961</v>
      </c>
      <c r="O217" s="62">
        <v>10</v>
      </c>
      <c r="P217" s="63">
        <f t="shared" si="11"/>
        <v>32.258064516129032</v>
      </c>
    </row>
    <row r="218" spans="1:16" s="55" customFormat="1" ht="21" customHeight="1" x14ac:dyDescent="0.5">
      <c r="A218" s="64"/>
      <c r="B218" s="56"/>
      <c r="C218" s="57"/>
      <c r="D218" s="57"/>
      <c r="E218" s="58" t="s">
        <v>193</v>
      </c>
      <c r="F218" s="59">
        <v>204</v>
      </c>
      <c r="G218" s="60">
        <v>95.327102803738313</v>
      </c>
      <c r="H218" s="61">
        <v>3</v>
      </c>
      <c r="I218" s="61">
        <v>2</v>
      </c>
      <c r="J218" s="61">
        <v>0</v>
      </c>
      <c r="K218" s="61">
        <v>0</v>
      </c>
      <c r="L218" s="61">
        <f t="shared" si="9"/>
        <v>199</v>
      </c>
      <c r="M218" s="62">
        <v>134</v>
      </c>
      <c r="N218" s="63">
        <f t="shared" si="10"/>
        <v>67.336683417085425</v>
      </c>
      <c r="O218" s="62">
        <v>65</v>
      </c>
      <c r="P218" s="63">
        <f t="shared" si="11"/>
        <v>32.663316582914575</v>
      </c>
    </row>
    <row r="219" spans="1:16" ht="21" customHeight="1" x14ac:dyDescent="0.5">
      <c r="A219" s="66"/>
      <c r="B219" s="38"/>
      <c r="C219" s="39" t="s">
        <v>194</v>
      </c>
      <c r="D219" s="39"/>
      <c r="E219" s="40"/>
      <c r="F219" s="41">
        <v>17</v>
      </c>
      <c r="G219" s="42">
        <v>100</v>
      </c>
      <c r="H219" s="43">
        <v>0</v>
      </c>
      <c r="I219" s="43">
        <v>1</v>
      </c>
      <c r="J219" s="43">
        <v>0</v>
      </c>
      <c r="K219" s="43">
        <v>0</v>
      </c>
      <c r="L219" s="43">
        <f t="shared" si="9"/>
        <v>16</v>
      </c>
      <c r="M219" s="44">
        <v>14</v>
      </c>
      <c r="N219" s="45">
        <f t="shared" si="10"/>
        <v>87.5</v>
      </c>
      <c r="O219" s="44">
        <v>2</v>
      </c>
      <c r="P219" s="45">
        <f t="shared" si="11"/>
        <v>12.5</v>
      </c>
    </row>
    <row r="220" spans="1:16" s="55" customFormat="1" ht="21" customHeight="1" x14ac:dyDescent="0.5">
      <c r="A220" s="64"/>
      <c r="B220" s="47"/>
      <c r="C220" s="48"/>
      <c r="D220" s="48" t="s">
        <v>195</v>
      </c>
      <c r="E220" s="49"/>
      <c r="F220" s="50">
        <v>17</v>
      </c>
      <c r="G220" s="51">
        <v>100</v>
      </c>
      <c r="H220" s="52">
        <v>0</v>
      </c>
      <c r="I220" s="52">
        <v>1</v>
      </c>
      <c r="J220" s="52">
        <v>0</v>
      </c>
      <c r="K220" s="52">
        <v>0</v>
      </c>
      <c r="L220" s="52">
        <f t="shared" si="9"/>
        <v>16</v>
      </c>
      <c r="M220" s="53">
        <v>14</v>
      </c>
      <c r="N220" s="54">
        <f t="shared" si="10"/>
        <v>87.5</v>
      </c>
      <c r="O220" s="53">
        <v>2</v>
      </c>
      <c r="P220" s="54">
        <f t="shared" si="11"/>
        <v>12.5</v>
      </c>
    </row>
    <row r="221" spans="1:16" s="55" customFormat="1" ht="21" customHeight="1" x14ac:dyDescent="0.5">
      <c r="A221" s="64"/>
      <c r="B221" s="56"/>
      <c r="C221" s="57"/>
      <c r="D221" s="57"/>
      <c r="E221" s="58" t="s">
        <v>150</v>
      </c>
      <c r="F221" s="59">
        <v>17</v>
      </c>
      <c r="G221" s="60">
        <v>100</v>
      </c>
      <c r="H221" s="61">
        <v>0</v>
      </c>
      <c r="I221" s="61">
        <v>1</v>
      </c>
      <c r="J221" s="61">
        <v>0</v>
      </c>
      <c r="K221" s="61">
        <v>0</v>
      </c>
      <c r="L221" s="61">
        <f t="shared" si="9"/>
        <v>16</v>
      </c>
      <c r="M221" s="62">
        <v>14</v>
      </c>
      <c r="N221" s="63">
        <f t="shared" si="10"/>
        <v>87.5</v>
      </c>
      <c r="O221" s="62">
        <v>2</v>
      </c>
      <c r="P221" s="63">
        <f t="shared" si="11"/>
        <v>12.5</v>
      </c>
    </row>
  </sheetData>
  <printOptions horizontalCentered="1"/>
  <pageMargins left="0.39370078740157483" right="0.39370078740157483" top="0.78740157480314965" bottom="0.59055118110236227" header="0.31496062992125984" footer="0.31496062992125984"/>
  <pageSetup paperSize="9" scale="80" orientation="landscape" r:id="rId1"/>
  <headerFooter>
    <oddFooter>&amp;L&amp;"TH SarabunPSK,ธรรมดา"&amp;10&amp;F&amp;R&amp;"TH SarabunPSK,ธรรมดา"&amp;14Page &amp;P/&amp;N</oddFooter>
  </headerFooter>
  <rowBreaks count="1" manualBreakCount="1">
    <brk id="26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ตัวบ่งชี้ 2.2</vt:lpstr>
      <vt:lpstr>'ตัวบ่งชี้ 2.2'!Print_Area</vt:lpstr>
      <vt:lpstr>'ตัวบ่งชี้ 2.2'!Print_Titles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Siengsri</dc:creator>
  <cp:lastModifiedBy>Siengsri</cp:lastModifiedBy>
  <dcterms:created xsi:type="dcterms:W3CDTF">2021-12-07T03:55:24Z</dcterms:created>
  <dcterms:modified xsi:type="dcterms:W3CDTF">2021-12-07T03:56:03Z</dcterms:modified>
</cp:coreProperties>
</file>