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ku-my.sharepoint.com/personal/kom_t_live_ku_th/Documents/Work_Kom_OneDrive/Facts and Figures/Facts 2565/หนังสือขอข้อมูล/"/>
    </mc:Choice>
  </mc:AlternateContent>
  <xr:revisionPtr revIDLastSave="1" documentId="8_{F97F2C9A-C2B7-448C-BB26-6BC0CD3743D7}" xr6:coauthVersionLast="47" xr6:coauthVersionMax="47" xr10:uidLastSave="{21698D8C-AF64-4022-8A9A-0CC3E1DC4C78}"/>
  <bookViews>
    <workbookView xWindow="-120" yWindow="-120" windowWidth="29040" windowHeight="15720" tabRatio="598" firstSheet="1" activeTab="1" xr2:uid="{00000000-000D-0000-FFFF-FFFF00000000}"/>
  </bookViews>
  <sheets>
    <sheet name="รายชื่อแบบฟอร์มBackUp" sheetId="112" state="hidden" r:id="rId1"/>
    <sheet name="รายชื่อแบบฟอร์ม" sheetId="105" r:id="rId2"/>
    <sheet name="เอกสารหมายเลข1.1" sheetId="90" r:id="rId3"/>
    <sheet name="เอกสารหมายเลข1.2" sheetId="101" r:id="rId4"/>
    <sheet name="เอกสารหมายเลข1.3" sheetId="103" r:id="rId5"/>
    <sheet name="เอกสารหมายเลข1.4" sheetId="9" r:id="rId6"/>
    <sheet name="เอกสารหมายเลข1.5" sheetId="10" r:id="rId7"/>
    <sheet name="เอกสารหมายเลข1.6" sheetId="83" r:id="rId8"/>
    <sheet name="เอกสารหมายเลข1.7" sheetId="85" r:id="rId9"/>
    <sheet name="เอกสารหมายเลข2.1" sheetId="86" r:id="rId10"/>
    <sheet name="เอกสารหมายเลข2.2" sheetId="99" r:id="rId11"/>
    <sheet name="เอกสารหมายเลข3.1" sheetId="20" r:id="rId12"/>
    <sheet name="เอกสารหมายเลข3.2Prnt" sheetId="108" state="hidden" r:id="rId13"/>
    <sheet name="เอกสารหมายเลข3.2" sheetId="110" r:id="rId14"/>
    <sheet name="64-เอกสารหมายเลข4.1" sheetId="91" state="hidden" r:id="rId15"/>
    <sheet name="64-เอกสารหมายเลข4.2" sheetId="92" state="hidden" r:id="rId16"/>
    <sheet name="64-เอกสารหมายเลข4.3" sheetId="109" state="hidden" r:id="rId17"/>
    <sheet name="ไม่ใช้-วิจัยแยกสขา" sheetId="93" state="hidden" r:id="rId18"/>
    <sheet name="ไม่ใช่-มแห่งชาติ" sheetId="104" state="hidden" r:id="rId19"/>
    <sheet name="เอกสารหมายเลข5.1" sheetId="107" r:id="rId20"/>
    <sheet name="เอกสารหมายเลข5.2" sheetId="114" r:id="rId21"/>
    <sheet name="ทุนประชุมต่างประเทศ5.2" sheetId="13" state="hidden" r:id="rId22"/>
    <sheet name="ทุนฝึกอบรมต่างประเทศ5.3" sheetId="43" state="hidden" r:id="rId23"/>
    <sheet name="เอกสารหมายเลข6" sheetId="113" state="hidden" r:id="rId24"/>
    <sheet name="แบบฟอร์มหมายเลข6" sheetId="115" r:id="rId25"/>
  </sheets>
  <externalReferences>
    <externalReference r:id="rId26"/>
    <externalReference r:id="rId27"/>
    <externalReference r:id="rId28"/>
  </externalReferences>
  <definedNames>
    <definedName name="_xlnm._FilterDatabase" localSheetId="19" hidden="1">เอกสารหมายเลข5.1!$A$1:$G$1342</definedName>
    <definedName name="Country_List">[1]Country_List!$A$1:$A$196</definedName>
    <definedName name="_xlnm.Print_Area" localSheetId="24">แบบฟอร์มหมายเลข6!$A$1:$AC$26</definedName>
    <definedName name="_xlnm.Print_Area" localSheetId="1">รายชื่อแบบฟอร์ม!$A$1:$S$28</definedName>
    <definedName name="_xlnm.Print_Area" localSheetId="6">เอกสารหมายเลข1.5!$A$1:$G$175</definedName>
    <definedName name="_xlnm.Print_Area" localSheetId="9">เอกสารหมายเลข2.1!$A$1:$L$37</definedName>
    <definedName name="_xlnm.Print_Area" localSheetId="19">เอกสารหมายเลข5.1!$A$1:$G$1380</definedName>
    <definedName name="_xlnm.Print_Area" localSheetId="20">เอกสารหมายเลข5.2!$A$1:$P$28</definedName>
    <definedName name="_xlnm.Print_Titles" localSheetId="15">'64-เอกสารหมายเลข4.2'!$4:$9</definedName>
    <definedName name="_xlnm.Print_Titles" localSheetId="16">'64-เอกสารหมายเลข4.3'!$5:$6</definedName>
    <definedName name="_xlnm.Print_Titles" localSheetId="17">'ไม่ใช้-วิจัยแยกสขา'!$4:$6</definedName>
    <definedName name="_xlnm.Print_Titles" localSheetId="2">เอกสารหมายเลข1.1!$6:$10</definedName>
    <definedName name="_xlnm.Print_Titles" localSheetId="3">เอกสารหมายเลข1.2!$6:$10</definedName>
    <definedName name="_xlnm.Print_Titles" localSheetId="4">เอกสารหมายเลข1.3!$6:$11</definedName>
    <definedName name="_xlnm.Print_Titles" localSheetId="5">เอกสารหมายเลข1.4!$6:$10</definedName>
    <definedName name="_xlnm.Print_Titles" localSheetId="7">เอกสารหมายเลข1.6!$6:$9</definedName>
    <definedName name="_xlnm.Print_Titles" localSheetId="8">เอกสารหมายเลข1.7!$6:$9</definedName>
    <definedName name="_xlnm.Print_Titles" localSheetId="10">เอกสารหมายเลข2.2!$6:$10</definedName>
    <definedName name="_xlnm.Print_Titles" localSheetId="11">เอกสารหมายเลข3.1!$6:$9</definedName>
    <definedName name="_xlnm.Print_Titles" localSheetId="12">เอกสารหมายเลข3.2Prnt!$4:$6</definedName>
    <definedName name="_xlnm.Print_Titles" localSheetId="19">เอกสารหมายเลข5.1!$8:$8</definedName>
    <definedName name="สายงาน" localSheetId="24">[2]สายงาน!$B$2:$B$3</definedName>
    <definedName name="สายงาน">[3]สายงาน!$B$2:$B$3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5" i="10" l="1"/>
  <c r="F174" i="10"/>
  <c r="F173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D134" i="10"/>
  <c r="D130" i="10" s="1"/>
  <c r="F131" i="10"/>
  <c r="D131" i="10"/>
  <c r="F125" i="10"/>
  <c r="F124" i="10"/>
  <c r="F123" i="10"/>
  <c r="F122" i="10"/>
  <c r="F121" i="10"/>
  <c r="F116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5" i="10"/>
  <c r="D74" i="10"/>
  <c r="F72" i="10"/>
  <c r="F71" i="10"/>
  <c r="D70" i="10"/>
  <c r="F69" i="10"/>
  <c r="F68" i="10"/>
  <c r="F67" i="10"/>
  <c r="F66" i="10"/>
  <c r="F65" i="10"/>
  <c r="F64" i="10"/>
  <c r="F63" i="10"/>
  <c r="F62" i="10"/>
  <c r="F61" i="10"/>
  <c r="F59" i="10"/>
  <c r="F58" i="10"/>
  <c r="F57" i="10"/>
  <c r="D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D11" i="10"/>
  <c r="F70" i="10" l="1"/>
  <c r="D10" i="10"/>
  <c r="D9" i="10"/>
  <c r="F74" i="10"/>
  <c r="F56" i="10"/>
  <c r="F11" i="10"/>
  <c r="F134" i="10"/>
  <c r="F130" i="10" s="1"/>
  <c r="F10" i="10" l="1"/>
  <c r="F9" i="10"/>
  <c r="P20" i="114" l="1"/>
  <c r="P13" i="114"/>
  <c r="H214" i="91" l="1"/>
  <c r="F214" i="91"/>
  <c r="H132" i="91"/>
  <c r="F132" i="91"/>
  <c r="H81" i="91"/>
  <c r="F81" i="91"/>
  <c r="H72" i="91"/>
  <c r="F72" i="91"/>
  <c r="H69" i="91"/>
  <c r="F69" i="91"/>
  <c r="H64" i="91"/>
  <c r="F64" i="91"/>
  <c r="H58" i="91"/>
  <c r="F58" i="91"/>
  <c r="H48" i="91"/>
  <c r="F48" i="91"/>
  <c r="H47" i="91"/>
  <c r="H44" i="91"/>
  <c r="F44" i="91"/>
  <c r="H40" i="91"/>
  <c r="F40" i="91"/>
  <c r="H35" i="91"/>
  <c r="F35" i="91"/>
  <c r="F20" i="91" s="1"/>
  <c r="H21" i="91"/>
  <c r="F21" i="91"/>
  <c r="H11" i="91"/>
  <c r="F11" i="91"/>
  <c r="F9" i="91" l="1"/>
  <c r="F8" i="91" s="1"/>
  <c r="H20" i="91"/>
  <c r="H9" i="91" s="1"/>
  <c r="H8" i="91" s="1"/>
  <c r="F47" i="91"/>
  <c r="G63" i="109" l="1"/>
  <c r="Q63" i="109"/>
  <c r="H63" i="109"/>
  <c r="I63" i="109"/>
  <c r="J63" i="109"/>
  <c r="P63" i="109" s="1"/>
  <c r="K63" i="109"/>
  <c r="L63" i="109"/>
  <c r="M63" i="109"/>
  <c r="N63" i="109"/>
  <c r="O63" i="109"/>
  <c r="F63" i="109"/>
  <c r="P9" i="109"/>
  <c r="Q9" i="109"/>
  <c r="P10" i="109"/>
  <c r="Q10" i="109"/>
  <c r="P11" i="109"/>
  <c r="Q11" i="109"/>
  <c r="P12" i="109"/>
  <c r="Q12" i="109"/>
  <c r="P13" i="109"/>
  <c r="Q13" i="109"/>
  <c r="P14" i="109"/>
  <c r="Q14" i="109"/>
  <c r="P15" i="109"/>
  <c r="Q15" i="109"/>
  <c r="P16" i="109"/>
  <c r="Q16" i="109"/>
  <c r="P17" i="109"/>
  <c r="Q17" i="109"/>
  <c r="P18" i="109"/>
  <c r="Q18" i="109"/>
  <c r="P19" i="109"/>
  <c r="Q19" i="109"/>
  <c r="P20" i="109"/>
  <c r="Q20" i="109"/>
  <c r="P21" i="109"/>
  <c r="Q21" i="109"/>
  <c r="P22" i="109"/>
  <c r="Q22" i="109"/>
  <c r="P23" i="109"/>
  <c r="Q23" i="109"/>
  <c r="P25" i="109"/>
  <c r="Q25" i="109"/>
  <c r="P26" i="109"/>
  <c r="Q26" i="109"/>
  <c r="P27" i="109"/>
  <c r="Q27" i="109"/>
  <c r="P28" i="109"/>
  <c r="Q28" i="109"/>
  <c r="P29" i="109"/>
  <c r="Q29" i="109"/>
  <c r="P30" i="109"/>
  <c r="Q30" i="109"/>
  <c r="P31" i="109"/>
  <c r="Q31" i="109"/>
  <c r="P32" i="109"/>
  <c r="Q32" i="109"/>
  <c r="P36" i="109"/>
  <c r="Q36" i="109"/>
  <c r="P38" i="109"/>
  <c r="Q38" i="109"/>
  <c r="P39" i="109"/>
  <c r="Q39" i="109"/>
  <c r="P40" i="109"/>
  <c r="Q40" i="109"/>
  <c r="P41" i="109"/>
  <c r="Q41" i="109"/>
  <c r="P42" i="109"/>
  <c r="Q42" i="109"/>
  <c r="P43" i="109"/>
  <c r="Q43" i="109"/>
  <c r="P44" i="109"/>
  <c r="Q44" i="109"/>
  <c r="P45" i="109"/>
  <c r="Q45" i="109"/>
  <c r="P46" i="109"/>
  <c r="Q46" i="109"/>
  <c r="P47" i="109"/>
  <c r="Q47" i="109"/>
  <c r="P49" i="109"/>
  <c r="Q49" i="109"/>
  <c r="P50" i="109"/>
  <c r="Q50" i="109"/>
  <c r="P51" i="109"/>
  <c r="Q51" i="109"/>
  <c r="P52" i="109"/>
  <c r="Q52" i="109"/>
  <c r="P53" i="109"/>
  <c r="Q53" i="109"/>
  <c r="P54" i="109"/>
  <c r="Q54" i="109"/>
  <c r="P55" i="109"/>
  <c r="Q55" i="109"/>
  <c r="P57" i="109"/>
  <c r="Q57" i="109"/>
  <c r="P58" i="109"/>
  <c r="Q58" i="109"/>
  <c r="P59" i="109"/>
  <c r="Q59" i="109"/>
  <c r="P60" i="109"/>
  <c r="Q60" i="109"/>
  <c r="P61" i="109"/>
  <c r="Q61" i="109"/>
  <c r="P62" i="109"/>
  <c r="Q62" i="109"/>
  <c r="Q64" i="109"/>
  <c r="P64" i="109"/>
  <c r="O56" i="109"/>
  <c r="N56" i="109"/>
  <c r="M56" i="109"/>
  <c r="L56" i="109"/>
  <c r="K56" i="109"/>
  <c r="J56" i="109"/>
  <c r="I56" i="109"/>
  <c r="H56" i="109"/>
  <c r="P56" i="109"/>
  <c r="G56" i="109"/>
  <c r="F56" i="109"/>
  <c r="O48" i="109"/>
  <c r="N48" i="109"/>
  <c r="M48" i="109"/>
  <c r="L48" i="109"/>
  <c r="K48" i="109"/>
  <c r="J48" i="109"/>
  <c r="I48" i="109"/>
  <c r="H48" i="109"/>
  <c r="G48" i="109"/>
  <c r="G7" i="109" s="1"/>
  <c r="F48" i="109"/>
  <c r="O37" i="109"/>
  <c r="N37" i="109"/>
  <c r="M37" i="109"/>
  <c r="L37" i="109"/>
  <c r="K37" i="109"/>
  <c r="Q37" i="109" s="1"/>
  <c r="J37" i="109"/>
  <c r="I37" i="109"/>
  <c r="H37" i="109"/>
  <c r="G37" i="109"/>
  <c r="F37" i="109"/>
  <c r="P37" i="109" s="1"/>
  <c r="O8" i="109"/>
  <c r="N8" i="109"/>
  <c r="M8" i="109"/>
  <c r="L8" i="109"/>
  <c r="K8" i="109"/>
  <c r="Q8" i="109" s="1"/>
  <c r="K7" i="109"/>
  <c r="J8" i="109"/>
  <c r="I8" i="109"/>
  <c r="I7" i="109" s="1"/>
  <c r="H8" i="109"/>
  <c r="G8" i="109"/>
  <c r="F8" i="109"/>
  <c r="F7" i="109"/>
  <c r="R65" i="108"/>
  <c r="Q65" i="108"/>
  <c r="P65" i="108"/>
  <c r="O65" i="108"/>
  <c r="N65" i="108"/>
  <c r="N73" i="108" s="1"/>
  <c r="M65" i="108"/>
  <c r="L65" i="108"/>
  <c r="K65" i="108"/>
  <c r="J65" i="108"/>
  <c r="I65" i="108"/>
  <c r="H65" i="108"/>
  <c r="G65" i="108"/>
  <c r="S65" i="108" s="1"/>
  <c r="R64" i="108"/>
  <c r="Q64" i="108"/>
  <c r="P64" i="108"/>
  <c r="O64" i="108"/>
  <c r="O72" i="108" s="1"/>
  <c r="N64" i="108"/>
  <c r="M64" i="108"/>
  <c r="L64" i="108"/>
  <c r="K64" i="108"/>
  <c r="J64" i="108"/>
  <c r="J62" i="108" s="1"/>
  <c r="J60" i="108" s="1"/>
  <c r="I64" i="108"/>
  <c r="U64" i="108" s="1"/>
  <c r="H64" i="108"/>
  <c r="G64" i="108"/>
  <c r="R63" i="108"/>
  <c r="Q63" i="108"/>
  <c r="Q62" i="108" s="1"/>
  <c r="Q60" i="108" s="1"/>
  <c r="P63" i="108"/>
  <c r="O63" i="108"/>
  <c r="O62" i="108" s="1"/>
  <c r="N63" i="108"/>
  <c r="M63" i="108"/>
  <c r="L63" i="108"/>
  <c r="L62" i="108" s="1"/>
  <c r="K63" i="108"/>
  <c r="K62" i="108" s="1"/>
  <c r="K60" i="108" s="1"/>
  <c r="J63" i="108"/>
  <c r="I63" i="108"/>
  <c r="H63" i="108"/>
  <c r="G63" i="108"/>
  <c r="G62" i="108" s="1"/>
  <c r="P62" i="108"/>
  <c r="R61" i="108"/>
  <c r="Q61" i="108"/>
  <c r="P61" i="108"/>
  <c r="P60" i="108" s="1"/>
  <c r="O61" i="108"/>
  <c r="N61" i="108"/>
  <c r="M61" i="108"/>
  <c r="L61" i="108"/>
  <c r="K61" i="108"/>
  <c r="J61" i="108"/>
  <c r="J69" i="108" s="1"/>
  <c r="I61" i="108"/>
  <c r="H61" i="108"/>
  <c r="T61" i="108" s="1"/>
  <c r="G61" i="108"/>
  <c r="R57" i="108"/>
  <c r="Q57" i="108"/>
  <c r="Q73" i="108" s="1"/>
  <c r="P57" i="108"/>
  <c r="P73" i="108" s="1"/>
  <c r="O57" i="108"/>
  <c r="O73" i="108" s="1"/>
  <c r="N57" i="108"/>
  <c r="M57" i="108"/>
  <c r="L57" i="108"/>
  <c r="L73" i="108"/>
  <c r="K57" i="108"/>
  <c r="K73" i="108" s="1"/>
  <c r="J57" i="108"/>
  <c r="J73" i="108"/>
  <c r="I57" i="108"/>
  <c r="I73" i="108"/>
  <c r="H57" i="108"/>
  <c r="H73" i="108" s="1"/>
  <c r="T73" i="108" s="1"/>
  <c r="G57" i="108"/>
  <c r="R56" i="108"/>
  <c r="Q56" i="108"/>
  <c r="Q72" i="108"/>
  <c r="P56" i="108"/>
  <c r="P72" i="108" s="1"/>
  <c r="O56" i="108"/>
  <c r="N56" i="108"/>
  <c r="N72" i="108"/>
  <c r="M56" i="108"/>
  <c r="L56" i="108"/>
  <c r="U56" i="108" s="1"/>
  <c r="L72" i="108"/>
  <c r="K56" i="108"/>
  <c r="J56" i="108"/>
  <c r="I56" i="108"/>
  <c r="H56" i="108"/>
  <c r="T56" i="108" s="1"/>
  <c r="H72" i="108"/>
  <c r="T72" i="108" s="1"/>
  <c r="G56" i="108"/>
  <c r="G72" i="108" s="1"/>
  <c r="R55" i="108"/>
  <c r="R71" i="108"/>
  <c r="Q55" i="108"/>
  <c r="Q71" i="108"/>
  <c r="P55" i="108"/>
  <c r="P71" i="108" s="1"/>
  <c r="O55" i="108"/>
  <c r="O71" i="108" s="1"/>
  <c r="U71" i="108" s="1"/>
  <c r="N55" i="108"/>
  <c r="N54" i="108" s="1"/>
  <c r="N52" i="108" s="1"/>
  <c r="M55" i="108"/>
  <c r="L55" i="108"/>
  <c r="L54" i="108" s="1"/>
  <c r="L71" i="108"/>
  <c r="L70" i="108" s="1"/>
  <c r="K55" i="108"/>
  <c r="J55" i="108"/>
  <c r="J71" i="108"/>
  <c r="I55" i="108"/>
  <c r="I71" i="108"/>
  <c r="H55" i="108"/>
  <c r="H71" i="108" s="1"/>
  <c r="G55" i="108"/>
  <c r="R54" i="108"/>
  <c r="M54" i="108"/>
  <c r="J54" i="108"/>
  <c r="R53" i="108"/>
  <c r="Q53" i="108"/>
  <c r="Q69" i="108" s="1"/>
  <c r="P53" i="108"/>
  <c r="P69" i="108"/>
  <c r="O53" i="108"/>
  <c r="N53" i="108"/>
  <c r="M53" i="108"/>
  <c r="L53" i="108"/>
  <c r="K53" i="108"/>
  <c r="K69" i="108"/>
  <c r="J53" i="108"/>
  <c r="I53" i="108"/>
  <c r="H53" i="108"/>
  <c r="H69" i="108" s="1"/>
  <c r="G53" i="108"/>
  <c r="G52" i="108" s="1"/>
  <c r="U51" i="108"/>
  <c r="T51" i="108"/>
  <c r="S51" i="108"/>
  <c r="U47" i="108"/>
  <c r="T47" i="108"/>
  <c r="S47" i="108"/>
  <c r="U46" i="108"/>
  <c r="T46" i="108"/>
  <c r="S46" i="108"/>
  <c r="U45" i="108"/>
  <c r="T45" i="108"/>
  <c r="S45" i="108"/>
  <c r="R44" i="108"/>
  <c r="R42" i="108" s="1"/>
  <c r="Q44" i="108"/>
  <c r="Q42" i="108" s="1"/>
  <c r="P44" i="108"/>
  <c r="O44" i="108"/>
  <c r="O42" i="108" s="1"/>
  <c r="N44" i="108"/>
  <c r="M44" i="108"/>
  <c r="L44" i="108"/>
  <c r="L42" i="108" s="1"/>
  <c r="K44" i="108"/>
  <c r="J44" i="108"/>
  <c r="J42" i="108" s="1"/>
  <c r="I44" i="108"/>
  <c r="I42" i="108" s="1"/>
  <c r="H44" i="108"/>
  <c r="T44" i="108" s="1"/>
  <c r="G44" i="108"/>
  <c r="G42" i="108" s="1"/>
  <c r="U43" i="108"/>
  <c r="T43" i="108"/>
  <c r="S43" i="108"/>
  <c r="N42" i="108"/>
  <c r="M42" i="108"/>
  <c r="K42" i="108"/>
  <c r="U39" i="108"/>
  <c r="T39" i="108"/>
  <c r="S39" i="108"/>
  <c r="U38" i="108"/>
  <c r="T38" i="108"/>
  <c r="S38" i="108"/>
  <c r="U37" i="108"/>
  <c r="T37" i="108"/>
  <c r="S37" i="108"/>
  <c r="R36" i="108"/>
  <c r="R34" i="108" s="1"/>
  <c r="R33" i="108" s="1"/>
  <c r="Q36" i="108"/>
  <c r="Q34" i="108" s="1"/>
  <c r="P36" i="108"/>
  <c r="O36" i="108"/>
  <c r="O34" i="108" s="1"/>
  <c r="O33" i="108" s="1"/>
  <c r="N36" i="108"/>
  <c r="N34" i="108"/>
  <c r="N33" i="108"/>
  <c r="M36" i="108"/>
  <c r="L36" i="108"/>
  <c r="L34" i="108" s="1"/>
  <c r="K36" i="108"/>
  <c r="K34" i="108"/>
  <c r="J36" i="108"/>
  <c r="J34" i="108" s="1"/>
  <c r="J33" i="108" s="1"/>
  <c r="I36" i="108"/>
  <c r="U36" i="108" s="1"/>
  <c r="H36" i="108"/>
  <c r="H34" i="108" s="1"/>
  <c r="G36" i="108"/>
  <c r="U35" i="108"/>
  <c r="T35" i="108"/>
  <c r="S35" i="108"/>
  <c r="P34" i="108"/>
  <c r="G34" i="108"/>
  <c r="U21" i="108"/>
  <c r="T21" i="108"/>
  <c r="S21" i="108"/>
  <c r="U20" i="108"/>
  <c r="T20" i="108"/>
  <c r="S20" i="108"/>
  <c r="U19" i="108"/>
  <c r="T19" i="108"/>
  <c r="S19" i="108"/>
  <c r="R18" i="108"/>
  <c r="R16" i="108" s="1"/>
  <c r="R7" i="108" s="1"/>
  <c r="Q18" i="108"/>
  <c r="Q16" i="108" s="1"/>
  <c r="P18" i="108"/>
  <c r="P16" i="108"/>
  <c r="O18" i="108"/>
  <c r="N18" i="108"/>
  <c r="N16" i="108" s="1"/>
  <c r="M18" i="108"/>
  <c r="M16" i="108" s="1"/>
  <c r="L18" i="108"/>
  <c r="K18" i="108"/>
  <c r="J18" i="108"/>
  <c r="J16" i="108"/>
  <c r="J7" i="108" s="1"/>
  <c r="I18" i="108"/>
  <c r="I16" i="108" s="1"/>
  <c r="H18" i="108"/>
  <c r="H16" i="108" s="1"/>
  <c r="G18" i="108"/>
  <c r="U17" i="108"/>
  <c r="T17" i="108"/>
  <c r="S17" i="108"/>
  <c r="O16" i="108"/>
  <c r="L16" i="108"/>
  <c r="K16" i="108"/>
  <c r="G16" i="108"/>
  <c r="U13" i="108"/>
  <c r="T13" i="108"/>
  <c r="S13" i="108"/>
  <c r="U12" i="108"/>
  <c r="T12" i="108"/>
  <c r="S12" i="108"/>
  <c r="U11" i="108"/>
  <c r="T11" i="108"/>
  <c r="S11" i="108"/>
  <c r="R10" i="108"/>
  <c r="Q10" i="108"/>
  <c r="Q8" i="108" s="1"/>
  <c r="P10" i="108"/>
  <c r="P8" i="108" s="1"/>
  <c r="P7" i="108" s="1"/>
  <c r="O10" i="108"/>
  <c r="O8" i="108" s="1"/>
  <c r="O7" i="108" s="1"/>
  <c r="N10" i="108"/>
  <c r="N8" i="108" s="1"/>
  <c r="M10" i="108"/>
  <c r="M8" i="108" s="1"/>
  <c r="L10" i="108"/>
  <c r="K10" i="108"/>
  <c r="K8" i="108" s="1"/>
  <c r="K7" i="108" s="1"/>
  <c r="J10" i="108"/>
  <c r="J8" i="108"/>
  <c r="I10" i="108"/>
  <c r="I8" i="108" s="1"/>
  <c r="H10" i="108"/>
  <c r="G10" i="108"/>
  <c r="S10" i="108" s="1"/>
  <c r="U9" i="108"/>
  <c r="T9" i="108"/>
  <c r="S9" i="108"/>
  <c r="L8" i="108"/>
  <c r="L7" i="108" s="1"/>
  <c r="N69" i="108"/>
  <c r="I54" i="108"/>
  <c r="I52" i="108" s="1"/>
  <c r="J52" i="108"/>
  <c r="G73" i="108"/>
  <c r="R8" i="108"/>
  <c r="T18" i="108"/>
  <c r="P42" i="108"/>
  <c r="K72" i="108"/>
  <c r="K54" i="108"/>
  <c r="K52" i="108" s="1"/>
  <c r="T55" i="108"/>
  <c r="G54" i="108"/>
  <c r="M71" i="108"/>
  <c r="N7" i="108" l="1"/>
  <c r="U16" i="108"/>
  <c r="P70" i="108"/>
  <c r="P68" i="108" s="1"/>
  <c r="O60" i="108"/>
  <c r="T57" i="108"/>
  <c r="T10" i="108"/>
  <c r="M7" i="108"/>
  <c r="L52" i="108"/>
  <c r="Q54" i="108"/>
  <c r="Q52" i="108" s="1"/>
  <c r="M73" i="108"/>
  <c r="H62" i="108"/>
  <c r="T62" i="108" s="1"/>
  <c r="M62" i="108"/>
  <c r="R62" i="108"/>
  <c r="R60" i="108" s="1"/>
  <c r="Q70" i="108"/>
  <c r="Q68" i="108" s="1"/>
  <c r="L7" i="109"/>
  <c r="S63" i="108"/>
  <c r="S57" i="108"/>
  <c r="I69" i="108"/>
  <c r="L60" i="108"/>
  <c r="N62" i="108"/>
  <c r="N60" i="108" s="1"/>
  <c r="P8" i="109"/>
  <c r="Q48" i="109"/>
  <c r="S73" i="108"/>
  <c r="P33" i="108"/>
  <c r="H42" i="108"/>
  <c r="G71" i="108"/>
  <c r="G70" i="108" s="1"/>
  <c r="S61" i="108"/>
  <c r="M60" i="108"/>
  <c r="I62" i="108"/>
  <c r="I60" i="108" s="1"/>
  <c r="M72" i="108"/>
  <c r="T65" i="108"/>
  <c r="N7" i="109"/>
  <c r="Q56" i="109"/>
  <c r="S18" i="108"/>
  <c r="S16" i="108"/>
  <c r="U18" i="108"/>
  <c r="I34" i="108"/>
  <c r="P48" i="109"/>
  <c r="Q7" i="108"/>
  <c r="K33" i="108"/>
  <c r="U42" i="108"/>
  <c r="S53" i="108"/>
  <c r="J72" i="108"/>
  <c r="J70" i="108" s="1"/>
  <c r="J68" i="108" s="1"/>
  <c r="U63" i="108"/>
  <c r="S64" i="108"/>
  <c r="R72" i="108"/>
  <c r="M7" i="109"/>
  <c r="G8" i="108"/>
  <c r="S8" i="108" s="1"/>
  <c r="T16" i="108"/>
  <c r="S36" i="108"/>
  <c r="R69" i="108"/>
  <c r="R68" i="108" s="1"/>
  <c r="K71" i="108"/>
  <c r="K70" i="108" s="1"/>
  <c r="K68" i="108" s="1"/>
  <c r="T64" i="108"/>
  <c r="U65" i="108"/>
  <c r="J7" i="109"/>
  <c r="Q33" i="108"/>
  <c r="L33" i="108"/>
  <c r="U34" i="108"/>
  <c r="S71" i="108"/>
  <c r="O70" i="108"/>
  <c r="I33" i="108"/>
  <c r="U33" i="108" s="1"/>
  <c r="H70" i="108"/>
  <c r="R70" i="108"/>
  <c r="T69" i="108"/>
  <c r="U8" i="108"/>
  <c r="I7" i="108"/>
  <c r="U7" i="108" s="1"/>
  <c r="T34" i="108"/>
  <c r="H33" i="108"/>
  <c r="T33" i="108" s="1"/>
  <c r="T42" i="108"/>
  <c r="G33" i="108"/>
  <c r="S42" i="108"/>
  <c r="M70" i="108"/>
  <c r="H60" i="108"/>
  <c r="T60" i="108" s="1"/>
  <c r="S62" i="108"/>
  <c r="S72" i="108"/>
  <c r="M52" i="108"/>
  <c r="S56" i="108"/>
  <c r="R52" i="108"/>
  <c r="U10" i="108"/>
  <c r="S55" i="108"/>
  <c r="U44" i="108"/>
  <c r="I72" i="108"/>
  <c r="U72" i="108" s="1"/>
  <c r="S44" i="108"/>
  <c r="U57" i="108"/>
  <c r="H8" i="108"/>
  <c r="U53" i="108"/>
  <c r="T53" i="108"/>
  <c r="G7" i="108"/>
  <c r="M69" i="108"/>
  <c r="M68" i="108" s="1"/>
  <c r="N71" i="108"/>
  <c r="N70" i="108" s="1"/>
  <c r="N68" i="108" s="1"/>
  <c r="O69" i="108"/>
  <c r="U61" i="108"/>
  <c r="H7" i="109"/>
  <c r="P7" i="109" s="1"/>
  <c r="G60" i="108"/>
  <c r="O7" i="109"/>
  <c r="Q7" i="109" s="1"/>
  <c r="M34" i="108"/>
  <c r="M33" i="108" s="1"/>
  <c r="G69" i="108"/>
  <c r="H54" i="108"/>
  <c r="T54" i="108" s="1"/>
  <c r="R73" i="108"/>
  <c r="U73" i="108" s="1"/>
  <c r="T63" i="108"/>
  <c r="U55" i="108"/>
  <c r="O54" i="108"/>
  <c r="O52" i="108" s="1"/>
  <c r="U52" i="108" s="1"/>
  <c r="L69" i="108"/>
  <c r="L68" i="108" s="1"/>
  <c r="H52" i="108"/>
  <c r="T52" i="108" s="1"/>
  <c r="P54" i="108"/>
  <c r="P52" i="108" s="1"/>
  <c r="T36" i="108"/>
  <c r="U60" i="108" l="1"/>
  <c r="U62" i="108"/>
  <c r="S54" i="108"/>
  <c r="S60" i="108"/>
  <c r="S7" i="108"/>
  <c r="S52" i="108"/>
  <c r="S34" i="108"/>
  <c r="S33" i="108"/>
  <c r="T8" i="108"/>
  <c r="H7" i="108"/>
  <c r="T7" i="108" s="1"/>
  <c r="U54" i="108"/>
  <c r="S69" i="108"/>
  <c r="G68" i="108"/>
  <c r="S68" i="108" s="1"/>
  <c r="T71" i="108"/>
  <c r="S70" i="108"/>
  <c r="O68" i="108"/>
  <c r="T70" i="108"/>
  <c r="U69" i="108"/>
  <c r="I70" i="108"/>
  <c r="H68" i="108"/>
  <c r="T68" i="108" s="1"/>
  <c r="U70" i="108" l="1"/>
  <c r="I68" i="108"/>
  <c r="U68" i="108" s="1"/>
</calcChain>
</file>

<file path=xl/sharedStrings.xml><?xml version="1.0" encoding="utf-8"?>
<sst xmlns="http://schemas.openxmlformats.org/spreadsheetml/2006/main" count="8619" uniqueCount="5580">
  <si>
    <t>AIMS Community College</t>
  </si>
  <si>
    <t>Bentley College</t>
  </si>
  <si>
    <t>Colorado State University</t>
  </si>
  <si>
    <t>The Catholic University of America</t>
  </si>
  <si>
    <t>Memorandum of Understanding for Engineering Collaboration</t>
  </si>
  <si>
    <t>Fontbonne College</t>
  </si>
  <si>
    <t>International Education Agreement</t>
  </si>
  <si>
    <t>Cooperative Agreement</t>
  </si>
  <si>
    <t>General Agreement</t>
  </si>
  <si>
    <t>Kansas State University</t>
  </si>
  <si>
    <t>Michigan State University</t>
  </si>
  <si>
    <t>Mississippi State University</t>
  </si>
  <si>
    <t>Memorandum of Understanding on Cooperation in Seed Technology Research</t>
  </si>
  <si>
    <t>Oklahoma State University</t>
  </si>
  <si>
    <t>Ohio University</t>
  </si>
  <si>
    <t>Oregon State University</t>
  </si>
  <si>
    <t>Purdue University</t>
  </si>
  <si>
    <t>Yale University</t>
  </si>
  <si>
    <t xml:space="preserve">      ภาคพิเศษ</t>
  </si>
  <si>
    <t xml:space="preserve">   เกษตร</t>
  </si>
  <si>
    <t xml:space="preserve">      ภาคปกติ</t>
  </si>
  <si>
    <t xml:space="preserve">   เทคนิคการสัตวแพทย์</t>
  </si>
  <si>
    <t xml:space="preserve">   บริหารธุรกิจ</t>
  </si>
  <si>
    <t xml:space="preserve">   ประมง</t>
  </si>
  <si>
    <t xml:space="preserve">   มนุษยศาสตร์</t>
  </si>
  <si>
    <t xml:space="preserve">   วนศาสตร์</t>
  </si>
  <si>
    <t xml:space="preserve">   วิทยาศาสตร์</t>
  </si>
  <si>
    <t xml:space="preserve">   วิศวกรรมศาสตร์</t>
  </si>
  <si>
    <t xml:space="preserve">   ศึกษาศาสตร์</t>
  </si>
  <si>
    <t xml:space="preserve">   เศรษฐศาสตร์</t>
  </si>
  <si>
    <t xml:space="preserve">   สถาปัตยกรรมศาสตร์</t>
  </si>
  <si>
    <t xml:space="preserve">   สังคมศาสตร์</t>
  </si>
  <si>
    <t xml:space="preserve">   สัตวแพทยศาสตร์</t>
  </si>
  <si>
    <t xml:space="preserve">   เกษตร กำแพงแสน</t>
  </si>
  <si>
    <t xml:space="preserve">   วิทยาศาสตร์การกีฬา</t>
  </si>
  <si>
    <t xml:space="preserve">   วิศวกรรมศาสตร์ กำแพงแสน</t>
  </si>
  <si>
    <t xml:space="preserve">   ศึกษาศาสตร์และพัฒนศาสตร์</t>
  </si>
  <si>
    <t xml:space="preserve">   ศิลปศาสตร์และวิทยาศาสตร์</t>
  </si>
  <si>
    <t xml:space="preserve">   วิทยาการจัดการ</t>
  </si>
  <si>
    <t xml:space="preserve">   ทรัพยากรธรรมชาติและอุตสาหกรรม</t>
  </si>
  <si>
    <t xml:space="preserve">   วิทยาศาสตร์และวิศวกรรมศาสตร์</t>
  </si>
  <si>
    <t xml:space="preserve">   ศิลปศาสตรและวิทยาการจัดการ</t>
  </si>
  <si>
    <t xml:space="preserve">   วิทยาลัยการชลประทาน</t>
  </si>
  <si>
    <t>The University of Georgia</t>
  </si>
  <si>
    <t>Texas A&amp;M University</t>
  </si>
  <si>
    <t>The University of Illinois</t>
  </si>
  <si>
    <t>The University of Missouri – Columbia</t>
  </si>
  <si>
    <t>The Bilateral Cooperation Agreement</t>
  </si>
  <si>
    <t>Guangxi University</t>
  </si>
  <si>
    <t>University of Canberra</t>
  </si>
  <si>
    <t>Memorandum of Agreement for Academic Cooperation</t>
  </si>
  <si>
    <t>Wollongong University</t>
  </si>
  <si>
    <t>Agreement for Education and Scientific Cooperation</t>
  </si>
  <si>
    <t>Addendum to the Memorandum of Understanding</t>
  </si>
  <si>
    <t>The University of New South Wales</t>
  </si>
  <si>
    <t>Lincoln University</t>
  </si>
  <si>
    <t>Agreement on Academic Collaboration and Exchange</t>
  </si>
  <si>
    <t>Massey University</t>
  </si>
  <si>
    <t>University of Waikato</t>
  </si>
  <si>
    <t>Kunming University of Science and Technology</t>
  </si>
  <si>
    <t>Agreement of Co-operation</t>
  </si>
  <si>
    <t>Tianjin University</t>
  </si>
  <si>
    <t>Jiangsu Agricultural College</t>
  </si>
  <si>
    <t>Nanjing Agricultural University</t>
  </si>
  <si>
    <t>Shaanxi Normal University</t>
  </si>
  <si>
    <t>South China Agricultural University</t>
  </si>
  <si>
    <t>Kagoshima University</t>
  </si>
  <si>
    <t>Kwansei Gakuin University</t>
  </si>
  <si>
    <t>Gifu University</t>
  </si>
  <si>
    <t>Agreement on Academic Exchange</t>
  </si>
  <si>
    <t>Memorandum of Understanding on Student Exchange</t>
  </si>
  <si>
    <t>Hokkaido University</t>
  </si>
  <si>
    <t>Basic Agreement</t>
  </si>
  <si>
    <t>Program for Exchanges of Faculty Members or Researchers</t>
  </si>
  <si>
    <t>Shinshu University</t>
  </si>
  <si>
    <t>Chiba University</t>
  </si>
  <si>
    <t>Agreement for Academic Exchange and Cooperation</t>
  </si>
  <si>
    <t>Agreement for Research and Academic Cooperation Programme</t>
  </si>
  <si>
    <t>Agreement for Student Exchange Program</t>
  </si>
  <si>
    <t>Chuo University</t>
  </si>
  <si>
    <t>Memorandum of Understanding on the Core University Program</t>
  </si>
  <si>
    <t>Supplement to the Agreement for Academic Exchange</t>
  </si>
  <si>
    <t>Waseda University</t>
  </si>
  <si>
    <t>Chungnam National University</t>
  </si>
  <si>
    <t>Pusan University of Foreign Studies</t>
  </si>
  <si>
    <t>Agreement on the Establishment of Exchange Relationship</t>
  </si>
  <si>
    <t>Seoul National University</t>
  </si>
  <si>
    <t>Inje University</t>
  </si>
  <si>
    <t>Kumoh National Institute of Technology</t>
  </si>
  <si>
    <t>National University of Laos</t>
  </si>
  <si>
    <t>Multimedia University</t>
  </si>
  <si>
    <t>Universiti Malaysia Sabah</t>
  </si>
  <si>
    <t>Utsunomiya University</t>
  </si>
  <si>
    <t>Agreement of Academic Exchange</t>
  </si>
  <si>
    <t>Yamaguchi University</t>
  </si>
  <si>
    <t>Agreement for Academic Exchange</t>
  </si>
  <si>
    <t>National Institute for Environmental Studies</t>
  </si>
  <si>
    <t>Nippon Veterinary and Animal Science University</t>
  </si>
  <si>
    <t>Okayama University</t>
  </si>
  <si>
    <t>Saga University</t>
  </si>
  <si>
    <t>Shizuoka University</t>
  </si>
  <si>
    <t>The University of Tokyo</t>
  </si>
  <si>
    <t>Memorandum on Academic Exchange</t>
  </si>
  <si>
    <t>Memorandum for the Renewal of the Agreement on Academic Exchange</t>
  </si>
  <si>
    <t>Agreement for Academic Exchanges and Cooperation</t>
  </si>
  <si>
    <t>Tohoku University</t>
  </si>
  <si>
    <t>Agreement Academic Cooperation and Exchange</t>
  </si>
  <si>
    <t>Kyoto Institute of Technology</t>
  </si>
  <si>
    <t>Memorandum on Student Exchange</t>
  </si>
  <si>
    <t>Kyoto University</t>
  </si>
  <si>
    <t>Kyushu Institute of Technology</t>
  </si>
  <si>
    <t>Kyushu University</t>
  </si>
  <si>
    <t>Extension of Agreement of Academic Exchange</t>
  </si>
  <si>
    <t>Agreement for Academic Cooperation</t>
  </si>
  <si>
    <t xml:space="preserve">ทุนบัณฑิตรุ่น 27 </t>
  </si>
  <si>
    <t>ทุนชมรมบัณฑิตยูโด</t>
  </si>
  <si>
    <t>ทุนนายถาวร  สุรวัฒนวิเศษ</t>
  </si>
  <si>
    <t>มูลนิธิพระบรมราชานุสรณ์  พระบาทสมเด็จพระปกเกล้าเจ้าอยู่ห้ว และสมเด็จพระนางเจ้ารำไพพรรณี</t>
  </si>
  <si>
    <t>มูลนิธิร่วมจิตต์น้อมเกล้าเพื่อเยาวชนในพระบรมราชินูปถัมภ์</t>
  </si>
  <si>
    <t>มูลนิธิทาคาฮาชิ</t>
  </si>
  <si>
    <t>Hue University of Agriculture and Forestry</t>
  </si>
  <si>
    <t>เอกสารหมายเลข 4.3</t>
  </si>
  <si>
    <t>Memorandum of Discussion</t>
  </si>
  <si>
    <t>The International Livestock Research Institute</t>
  </si>
  <si>
    <t>Agreement on Research Collaboration</t>
  </si>
  <si>
    <t>Specific Agreement</t>
  </si>
  <si>
    <t>Letter of Understanding on Research Collaboration</t>
  </si>
  <si>
    <t>Memorandum of Understanding for Scientific and Technical Cooperation</t>
  </si>
  <si>
    <t>Memorandum of Understanding Collaborative Research Project</t>
  </si>
  <si>
    <t>Memorandum of Understanding for Scientific Cooperation</t>
  </si>
  <si>
    <t>Minute of Discussion Intention for Scientific and Technical Cooperation</t>
  </si>
  <si>
    <t>Second General Memorandum of Understanding</t>
  </si>
  <si>
    <t>General Agreement between DOA and CIRAD</t>
  </si>
  <si>
    <t xml:space="preserve">     สังคมศาสตร์</t>
  </si>
  <si>
    <t xml:space="preserve">     เทคนิคการสัตวแพทย์</t>
  </si>
  <si>
    <t xml:space="preserve">     อุตสาหกรรมเกษตร</t>
  </si>
  <si>
    <t xml:space="preserve">     ศึกษาศาสตร์และพัฒนศาสตร์</t>
  </si>
  <si>
    <t xml:space="preserve">     ศิลปศาสตร์และวิทยาศาสตร์</t>
  </si>
  <si>
    <t>ศึกษาต่อ</t>
  </si>
  <si>
    <t>ฝึกอบรม</t>
  </si>
  <si>
    <t>ดูงาน</t>
  </si>
  <si>
    <t>ปฏิบัติงานด้านอื่น</t>
  </si>
  <si>
    <t>จำนวนเงิน</t>
  </si>
  <si>
    <t xml:space="preserve">                    ประเภทจ่ายขาด</t>
  </si>
  <si>
    <t xml:space="preserve">       ประเภทดอกผล</t>
  </si>
  <si>
    <t>มูลนิธิ</t>
  </si>
  <si>
    <t>บริษัท/ห้างร้าน</t>
  </si>
  <si>
    <t>ธนาคาร</t>
  </si>
  <si>
    <t>แหล่งอื่น</t>
  </si>
  <si>
    <t>เงิน</t>
  </si>
  <si>
    <t xml:space="preserve">   ทุน      </t>
  </si>
  <si>
    <t>ทุน</t>
  </si>
  <si>
    <t xml:space="preserve">     เกษตร</t>
  </si>
  <si>
    <t xml:space="preserve">     บริหารธุรกิจ</t>
  </si>
  <si>
    <t xml:space="preserve">         ภาคปกติ</t>
  </si>
  <si>
    <t xml:space="preserve">     ประมง</t>
  </si>
  <si>
    <t xml:space="preserve">     มนุษยศาสตร์</t>
  </si>
  <si>
    <t xml:space="preserve">     วนศาสตร์</t>
  </si>
  <si>
    <t xml:space="preserve">     วิทยาศาสตร์</t>
  </si>
  <si>
    <t xml:space="preserve">         ภาคพิเศษ</t>
  </si>
  <si>
    <t xml:space="preserve">     วิศวกรรมศาสตร์</t>
  </si>
  <si>
    <t xml:space="preserve">     ศึกษาศาสตร์</t>
  </si>
  <si>
    <t xml:space="preserve">     เศรษฐศาสตร์</t>
  </si>
  <si>
    <t xml:space="preserve">     สถาปัตยกรรมศาสตร์</t>
  </si>
  <si>
    <t xml:space="preserve">     สัตวแพทยศาสตร์</t>
  </si>
  <si>
    <t>ลำดับที่</t>
  </si>
  <si>
    <t>ชื่อทุน</t>
  </si>
  <si>
    <t>จำนวนทุน</t>
  </si>
  <si>
    <t>คณะและจำนวนทุน</t>
  </si>
  <si>
    <t xml:space="preserve">เอกสารหมายเลข 5.3  </t>
  </si>
  <si>
    <t xml:space="preserve">เอกสารหมายเลข 5.2 </t>
  </si>
  <si>
    <t xml:space="preserve">คณะเกษตร </t>
  </si>
  <si>
    <t>คณะเทคนิคการสัตวแพทย์</t>
  </si>
  <si>
    <t xml:space="preserve">คณะบริหารธุรกิจ </t>
  </si>
  <si>
    <t xml:space="preserve">คณะประมง </t>
  </si>
  <si>
    <t xml:space="preserve">คณะมนุษยศาสตร์ </t>
  </si>
  <si>
    <t xml:space="preserve">คณะวนศาสตร์ </t>
  </si>
  <si>
    <t xml:space="preserve">คณะวิทยาศาสตร์ </t>
  </si>
  <si>
    <t>คณะวิศวกรรมศาสตร์</t>
  </si>
  <si>
    <t xml:space="preserve">คณะศึกษาศาสตร์ </t>
  </si>
  <si>
    <t xml:space="preserve">คณะเศรษฐศาสตร์ </t>
  </si>
  <si>
    <t xml:space="preserve">คณะสถาปัตยกรรมศาสตร์ </t>
  </si>
  <si>
    <t xml:space="preserve">คณะสังคมศาสตร์ </t>
  </si>
  <si>
    <t xml:space="preserve">คณะสัตวแพทยศาสตร์ </t>
  </si>
  <si>
    <t xml:space="preserve">คณะอุตสาหกรรมเกษตร </t>
  </si>
  <si>
    <t>วิทยาลัยสิ่งแวดล้อม</t>
  </si>
  <si>
    <t>สถาบันผลิตผลทางการเกษตรฯ</t>
  </si>
  <si>
    <t>สถาบันค้นคว้าฯ ผลิภัณฑ์อาหาร</t>
  </si>
  <si>
    <t>สถาบันวิจัยและพัฒนาแห่ง มก.</t>
  </si>
  <si>
    <t>สถาบันวิทยาการขั้นสูงแห่ง มก.</t>
  </si>
  <si>
    <t>สำนักงานอธิการบดี</t>
  </si>
  <si>
    <t>สำนักงานอธิการบดี (ศูนย์ความเป็นเลิศฯ)</t>
  </si>
  <si>
    <t xml:space="preserve">สำนักหอสมุด </t>
  </si>
  <si>
    <t>ศูนย์นานาชาติสิรินธรฯ</t>
  </si>
  <si>
    <t xml:space="preserve">คณะเกษตร กำแพงแสน </t>
  </si>
  <si>
    <t xml:space="preserve">คณะวิทยาศาสตร์การกีฬา </t>
  </si>
  <si>
    <t>คณะวิศวกรรมศาสตร์ กำแพงแสน</t>
  </si>
  <si>
    <t xml:space="preserve">คณะศิลปศาสตร์และวิทยาศาสตร์ </t>
  </si>
  <si>
    <t xml:space="preserve">คณะศึกษาศาสตร์และพัฒนศาสตร์ </t>
  </si>
  <si>
    <t xml:space="preserve">คณะวิทยาการจัดการ </t>
  </si>
  <si>
    <t xml:space="preserve">คณะวิทยาศาสตร์ ศรีราชา  </t>
  </si>
  <si>
    <t>คณะเศรษฐศาสตร์ ศรีราชา</t>
  </si>
  <si>
    <t xml:space="preserve">   อุตสาหกรรมเกษตร</t>
  </si>
  <si>
    <t xml:space="preserve">คณะวิทยาศาสตร์และวิศวกรรมศาสตร์ </t>
  </si>
  <si>
    <t xml:space="preserve">คณะวิศวกรรมศาสตร์ </t>
  </si>
  <si>
    <t>สถาบันค้นคว้าฯ ผลิตภัณฑ์อาหาร</t>
  </si>
  <si>
    <t>คณะวิทยาศาสตร์การกีฬา</t>
  </si>
  <si>
    <t>คณะศึกษาศาสตร์และพัฒนศาสตร์</t>
  </si>
  <si>
    <t>ทุนสถานีวิทยุ มก.</t>
  </si>
  <si>
    <t>ทุนจันทรสถิตย์</t>
  </si>
  <si>
    <t>University of Danang</t>
  </si>
  <si>
    <t>Agreement on Recognition of Academic Degrees in Higher Education</t>
  </si>
  <si>
    <t>Agreement of Cooperation</t>
  </si>
  <si>
    <t>Agropolis</t>
  </si>
  <si>
    <t>General Memorandum for Academic Cooperation Agreement</t>
  </si>
  <si>
    <t>Japan Foundation</t>
  </si>
  <si>
    <t>Agreement</t>
  </si>
  <si>
    <t>Letter of Exchange</t>
  </si>
  <si>
    <t>หมายเหตุ  จำนวนโครงการวิจัยที่ได้รับทุนอุดหนุนวิจัยจากงบประมาณแผ่นดินของมหาวิทยาลัยเกษตรศาสตร์ ในกรณีชุดโครงการวิจัยจะนับจำนวนโครงการตามโครงการย่อยด้วย</t>
  </si>
  <si>
    <t>เงินงบประมาณแผ่นดิน</t>
  </si>
  <si>
    <t xml:space="preserve">คณะวิศวกรรมศาสตร์ ศรีราชา </t>
  </si>
  <si>
    <t xml:space="preserve">คณะทรัพยากรธรรมชาติและอุตสาหกรรมเกษตร </t>
  </si>
  <si>
    <t>คณะประมง</t>
  </si>
  <si>
    <t>คณะมนุษยศาสตร์</t>
  </si>
  <si>
    <t>คณะเกษตร กำแพงแสน</t>
  </si>
  <si>
    <t>สำนักส่งเสริมและฝึกอบรม กำแพงแสน</t>
  </si>
  <si>
    <t xml:space="preserve">คณะเศรษฐศาสตร์ ศรีราชา </t>
  </si>
  <si>
    <t>มูลนิธิกลุ่มอีซูซุ</t>
  </si>
  <si>
    <t>วศ.(3)</t>
  </si>
  <si>
    <t>มูลนิธิอื้อจื้อเหลียง</t>
  </si>
  <si>
    <t>มูลนิธิศรีวิสารวาจา</t>
  </si>
  <si>
    <t>มูลนิธิชินโสภณพนิช</t>
  </si>
  <si>
    <t>มูลนิธิปอเต็กตึ๊ง</t>
  </si>
  <si>
    <t xml:space="preserve">               (2)  ทุนทีได้รับจากบริษัท/ห้างร้าน</t>
  </si>
  <si>
    <t xml:space="preserve">               (1)  ทุนที่ได้รับจากมูลนิธิต่าง ๆ </t>
  </si>
  <si>
    <t>Memorandum for Student Exchange Program</t>
  </si>
  <si>
    <t>Exchange Agreement</t>
  </si>
  <si>
    <t>The Proposal of Scientific Technological Cooperation</t>
  </si>
  <si>
    <t>Confidentiality Agreement</t>
  </si>
  <si>
    <t>การพัฒนาในต่างประเทศ</t>
  </si>
  <si>
    <t>ศูนย์วิทยาการขั้นสูงเพื่อเกษตรและอาหาร</t>
  </si>
  <si>
    <t>ศูนย์วิทยาการขั้นสูงด้านทรัพยากรธรรมชาติเขตร้อน</t>
  </si>
  <si>
    <t>ศูนย์วิทยาการขั้นสูงด้านเทคโนโลยีอุตสาหกรรม</t>
  </si>
  <si>
    <t>วิทยาเขตเฉลิมพระเกียรติ จังหวัดสกลนคร</t>
  </si>
  <si>
    <t>Technical University of Sofia</t>
  </si>
  <si>
    <t>Academic Exchange Agreement</t>
  </si>
  <si>
    <t>Royal Veterinary and Agricultural University</t>
  </si>
  <si>
    <t>Memorandum for Scientific Cooperation</t>
  </si>
  <si>
    <t>Inter University Agreement on Joint Doctorate Supervision</t>
  </si>
  <si>
    <t>Agreement for Research Cooperation on Biotechnology Applied to Cotton</t>
  </si>
  <si>
    <t>General Memorandum for Academic Cooperation and Exchange</t>
  </si>
  <si>
    <t>Memorandum of Understanding</t>
  </si>
  <si>
    <t xml:space="preserve">ช่วยงานและอื่น ๆ </t>
  </si>
  <si>
    <t>จำนวน</t>
  </si>
  <si>
    <t>รวม</t>
  </si>
  <si>
    <t>รวมทั้งสิ้น</t>
  </si>
  <si>
    <t>แหล่งทุน</t>
  </si>
  <si>
    <t>เรียนดี</t>
  </si>
  <si>
    <t>ขัดสน</t>
  </si>
  <si>
    <t>ฉุกเฉิน</t>
  </si>
  <si>
    <t>ข้อตกลง</t>
  </si>
  <si>
    <t>กิจกรรม</t>
  </si>
  <si>
    <t>แหล่งทุนอุดหนุนจากต่างประเทศ</t>
  </si>
  <si>
    <t>สถาบัน/องค์การระหว่างประเทศ</t>
  </si>
  <si>
    <t>งบประมาณ (บาท)</t>
  </si>
  <si>
    <t>ระยะเวลา</t>
  </si>
  <si>
    <t>ผู้เข้ารับการอบรม</t>
  </si>
  <si>
    <t>จำนวน(คน)</t>
  </si>
  <si>
    <t xml:space="preserve"> </t>
  </si>
  <si>
    <t>ประเภททุนและแหล่งทุน</t>
  </si>
  <si>
    <t>โครงการ</t>
  </si>
  <si>
    <t>งบประมาณ</t>
  </si>
  <si>
    <t>เอกสารหมายเลข 1.1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</si>
  <si>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</si>
  <si>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</si>
  <si>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</si>
  <si>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</si>
  <si>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</si>
  <si>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ชั้นปีที่ 6</t>
  </si>
  <si>
    <t>เอกสารหมายเลข 3.1</t>
  </si>
  <si>
    <t>เอกสารหมายเลข 5.1</t>
  </si>
  <si>
    <t>ประเภทอาจารย์</t>
  </si>
  <si>
    <t>เพศ</t>
  </si>
  <si>
    <t>สัญชาติ</t>
  </si>
  <si>
    <t>คุณวุฒิของอาจารย์พิเศษ</t>
  </si>
  <si>
    <t>ระดับที่สอน</t>
  </si>
  <si>
    <t>ภาคต้น</t>
  </si>
  <si>
    <t>ภาคปลาย</t>
  </si>
  <si>
    <t>ชื่อ - นามสกุล</t>
  </si>
  <si>
    <t>ภายใน  มก.</t>
  </si>
  <si>
    <t>ภายนอก</t>
  </si>
  <si>
    <t>ชาย</t>
  </si>
  <si>
    <t>หญิง</t>
  </si>
  <si>
    <t>ไทย</t>
  </si>
  <si>
    <t>ต่างชาติ</t>
  </si>
  <si>
    <t>ป.ตรี</t>
  </si>
  <si>
    <t>ปบ.</t>
  </si>
  <si>
    <t>ป.โท</t>
  </si>
  <si>
    <t>ป.เอก</t>
  </si>
  <si>
    <t>บัณฑิต</t>
  </si>
  <si>
    <t>ค่าตอบแทน</t>
  </si>
  <si>
    <t>แหล่งเงิน</t>
  </si>
  <si>
    <t>วิชาการ</t>
  </si>
  <si>
    <t>สนับสนุน</t>
  </si>
  <si>
    <t>มก.</t>
  </si>
  <si>
    <t>ศึกษา</t>
  </si>
  <si>
    <t>ตลอด</t>
  </si>
  <si>
    <t>(บาท)</t>
  </si>
  <si>
    <t>งปม.</t>
  </si>
  <si>
    <t>รายได้</t>
  </si>
  <si>
    <t>ตัวอย่าง นายมานะ  รักไท</t>
  </si>
  <si>
    <t>ตัวอย่าง น.ส.มานี  รักชาติ</t>
  </si>
  <si>
    <t>ตัวอย่าง นายปิติ  รักษ์บ้าน</t>
  </si>
  <si>
    <t>ฝึกอบรม/ดูงาน</t>
  </si>
  <si>
    <t>วิทยาเขตศรีราชา</t>
  </si>
  <si>
    <t xml:space="preserve">     วิทยาการจัดการ</t>
  </si>
  <si>
    <t>บัณฑิตวิทยาลัย</t>
  </si>
  <si>
    <t>An Agreement of Academic Exchange and Cooperation</t>
  </si>
  <si>
    <t>The University of Kuopio</t>
  </si>
  <si>
    <t>Agreement on Academic Cooperation</t>
  </si>
  <si>
    <t>Letter of Intent</t>
  </si>
  <si>
    <t>Agreement on Scientific Cooperation</t>
  </si>
  <si>
    <t>Associated Contract</t>
  </si>
  <si>
    <t>University of Rocstock</t>
  </si>
  <si>
    <t>Middlesex University</t>
  </si>
  <si>
    <t>University of Southampton</t>
  </si>
  <si>
    <t>National Research Council of Canada</t>
  </si>
  <si>
    <t>University of Alberta</t>
  </si>
  <si>
    <t>University of Guelph</t>
  </si>
  <si>
    <t>The University of British Columbia</t>
  </si>
  <si>
    <t>University of Victoria</t>
  </si>
  <si>
    <t>มหาวิทยาลัยเกษตรศาสตร์</t>
  </si>
  <si>
    <t>ปริญญาตรี</t>
  </si>
  <si>
    <t>หน่วย : บาท</t>
  </si>
  <si>
    <t>การพัฒนาภายในประเทศ</t>
  </si>
  <si>
    <t>ปริญญาโท</t>
  </si>
  <si>
    <t>ปริญญาเอก</t>
  </si>
  <si>
    <t>องค์กรอิสระ</t>
  </si>
  <si>
    <t>และเอกชน</t>
  </si>
  <si>
    <t>งบประมาณของมหาวิทยาลัยเกษตรศาสตร์</t>
  </si>
  <si>
    <t>สำนักงานคณะกรรมการ</t>
  </si>
  <si>
    <t>แหล่งทุนอื่น</t>
  </si>
  <si>
    <t>องค์กรรัฐ</t>
  </si>
  <si>
    <t>แหล่งทุนต่างประเทศ</t>
  </si>
  <si>
    <t>สาขาเกษตรศาสตร์</t>
  </si>
  <si>
    <t>สาขาวิทยาศาสตร์และเทคโนโลยี</t>
  </si>
  <si>
    <t>สาขาสังคมและพฤติกรรมศาสตร์</t>
  </si>
  <si>
    <t>วิทยาเขต/คณะ</t>
  </si>
  <si>
    <t>วิทยาเขตบางเขน</t>
  </si>
  <si>
    <t xml:space="preserve">     วิทยาศาสตร์ ศรีราชา</t>
  </si>
  <si>
    <t>Academic Interchange Agreement</t>
  </si>
  <si>
    <t>Agreement of Support</t>
  </si>
  <si>
    <t>Memorandum  for Student and Staff Exchange Programme</t>
  </si>
  <si>
    <t xml:space="preserve">     ทรัพยากรธรรมชาติและอุตสาหกรรม</t>
  </si>
  <si>
    <t xml:space="preserve">     ศิลปศาสตรและวิทยาการจัดการ</t>
  </si>
  <si>
    <t xml:space="preserve">     วิทยาศาสตร์และวิศวกรรมศาสตร์</t>
  </si>
  <si>
    <t>สถาบันสมทบ</t>
  </si>
  <si>
    <t xml:space="preserve">     วิทยาลัยการชลประทาน</t>
  </si>
  <si>
    <t>เงินรายได้ของ</t>
  </si>
  <si>
    <t>องค์กรรัฐอื่น ๆ</t>
  </si>
  <si>
    <t>มหาวิทยาลัย</t>
  </si>
  <si>
    <t>Declaration of Intention for Cooperation</t>
  </si>
  <si>
    <t>University of Versailles Saint-Quentin-en-Yvelines</t>
  </si>
  <si>
    <t>University of Haute Alsace</t>
  </si>
  <si>
    <t>University Paul - Valery - Montpellier 3</t>
  </si>
  <si>
    <t>Teaching  Agreement</t>
  </si>
  <si>
    <t>Montpellier SupAgro</t>
  </si>
  <si>
    <t>Université Stenhal-Grenoble 3</t>
  </si>
  <si>
    <t>Accord cadre de coopération entre L'Université Stendhal</t>
  </si>
  <si>
    <t>University of Palermo</t>
  </si>
  <si>
    <t>Cultural Co-operation Framework Agreement</t>
  </si>
  <si>
    <t>Agreement of Academic Cooperation</t>
  </si>
  <si>
    <t>University of Porto</t>
  </si>
  <si>
    <t>Addendum to the Agreement</t>
  </si>
  <si>
    <t>Memorandum of Agreement</t>
  </si>
  <si>
    <t>Memorandum of Cooperation</t>
  </si>
  <si>
    <t>University of Stirling</t>
  </si>
  <si>
    <t>Cesar Ritz Colleges</t>
  </si>
  <si>
    <t>คณะศิลปศาสตร์และวิทยาการจัดการ</t>
  </si>
  <si>
    <t>Academic Cooperation Agreement</t>
  </si>
  <si>
    <t>University  of  Liege</t>
  </si>
  <si>
    <t>North Oxfordshire College</t>
  </si>
  <si>
    <t>University of Bristol</t>
  </si>
  <si>
    <t>University of Strathclyde</t>
  </si>
  <si>
    <t>คณะศิลปศาสตร์และวิทยาศาสตร์</t>
  </si>
  <si>
    <t>University of Reading</t>
  </si>
  <si>
    <t>University of Westminster</t>
  </si>
  <si>
    <t>Liverpool John Moores University</t>
  </si>
  <si>
    <t>วิจัยและถ่ายทอดเทคโนโลยี</t>
  </si>
  <si>
    <t>The University of Northern Colorado</t>
  </si>
  <si>
    <t>Educational Cooperative</t>
  </si>
  <si>
    <t>University of North Texas</t>
  </si>
  <si>
    <t>The University of Tennessee Institute of Agriculture</t>
  </si>
  <si>
    <t>Memorandum of Agreement for Faculty and Student Exchange</t>
  </si>
  <si>
    <t>Utah State University</t>
  </si>
  <si>
    <t>Agreement for Cooperation</t>
  </si>
  <si>
    <t>Agreement for Academic Collaboration and Exchange</t>
  </si>
  <si>
    <t>Student Exchange Agreement</t>
  </si>
  <si>
    <t>Washington State University</t>
  </si>
  <si>
    <t>Chia Nan University of Pharmacy and Science</t>
  </si>
  <si>
    <t>International Dual Degree Agreement</t>
  </si>
  <si>
    <t>National Taichung University</t>
  </si>
  <si>
    <t>Can Tho University</t>
  </si>
  <si>
    <t>Implementing Agreement for Promotion of Student Exchange</t>
  </si>
  <si>
    <t>Tokyo University of Agriculture</t>
  </si>
  <si>
    <t>Memorandum for Short-Term Practice</t>
  </si>
  <si>
    <t>Agreement for Scholarly Exchange and Collaboration</t>
  </si>
  <si>
    <t>Agreement on the Exchange of Students</t>
  </si>
  <si>
    <t>Memorandum of Understanding for Academic Exchange</t>
  </si>
  <si>
    <t>Additional Rules to the Agreement of the Exchange of Students</t>
  </si>
  <si>
    <t>Griffith University</t>
  </si>
  <si>
    <t>Macquarie University</t>
  </si>
  <si>
    <t>ผู้รายงาน ............................................................................ เบอร์ติดต่อ............................................</t>
  </si>
  <si>
    <t>Hiroshima University</t>
  </si>
  <si>
    <t>Agreement on Academic and Educational Exchange</t>
  </si>
  <si>
    <t>Kagawa University</t>
  </si>
  <si>
    <t>General Memorandum for Academic Cooperation</t>
  </si>
  <si>
    <t>Beijing Language and Culture University</t>
  </si>
  <si>
    <t>Beijing University of Aeronautics and Astronautics</t>
  </si>
  <si>
    <t>China Agricultural University</t>
  </si>
  <si>
    <t>Memorandum of Student Exchange</t>
  </si>
  <si>
    <t>Meiji Gakuin University</t>
  </si>
  <si>
    <t>General Agreement for Academic Cooperation and Exchange</t>
  </si>
  <si>
    <t>Nagoya University</t>
  </si>
  <si>
    <t>Student Exchange Memorandum</t>
  </si>
  <si>
    <t>Yanbian Agricultural College</t>
  </si>
  <si>
    <t>Yunnan University</t>
  </si>
  <si>
    <t>General Memorandum for Academic Cooperation Exchange</t>
  </si>
  <si>
    <t>ü</t>
  </si>
  <si>
    <t xml:space="preserve">     ศิลปศาสตร์และวิทยาการจัดการ</t>
  </si>
  <si>
    <t>บธ.(1)</t>
  </si>
  <si>
    <t>วน.(1)</t>
  </si>
  <si>
    <t>ศวท.(1)</t>
  </si>
  <si>
    <t>ปม.(1)</t>
  </si>
  <si>
    <t>ก.(1)</t>
  </si>
  <si>
    <t>ศษ.(1)</t>
  </si>
  <si>
    <t>มน.(1)</t>
  </si>
  <si>
    <t>วท.(1)</t>
  </si>
  <si>
    <t>National Chung Hsing University</t>
  </si>
  <si>
    <t>ทุนชมรมเกษตรศาสตร์นครนิวยอร์ค</t>
  </si>
  <si>
    <t>Agreement for Collaborative Research on Multipurpose Trees</t>
  </si>
  <si>
    <t>IKARI CORPORATION</t>
  </si>
  <si>
    <t>Agreement on Provision of Scholarship</t>
  </si>
  <si>
    <t>ทุนคุณศุภชัย  พานิชายุนนท์</t>
  </si>
  <si>
    <t>วศ.(1)</t>
  </si>
  <si>
    <t>ทุนเฉลิมราชกุมารี</t>
  </si>
  <si>
    <t>ทุนสนับสนุนการศึกษาให้แก่นิสิตนักศึกษาที่มีภูมิลำเนาในเขตพัฒนาเฉพาะกิจจังหวัดชายแดนภาคใต้</t>
  </si>
  <si>
    <t>Cooperative Research Agreement</t>
  </si>
  <si>
    <t>St. Jude Children's Research Hospital</t>
  </si>
  <si>
    <t>Materials Transfer Agreement</t>
  </si>
  <si>
    <t>วิทยาเขตกำแพงแสน</t>
  </si>
  <si>
    <t xml:space="preserve">     วิทยาศาสตร์การกีฬา</t>
  </si>
  <si>
    <t xml:space="preserve">     เกษตร กำแพงแสน</t>
  </si>
  <si>
    <t xml:space="preserve">     วิศวกรรมศาสตร์ กำแพงแสน</t>
  </si>
  <si>
    <t>Vienna University of Veterinary Medicine</t>
  </si>
  <si>
    <t>Memorandum of Understanding on Veterinary Education and Research Co-operation</t>
  </si>
  <si>
    <t>University of Copenhagen</t>
  </si>
  <si>
    <t>Student Exchange Program</t>
  </si>
  <si>
    <t>AgroSup Dijon</t>
  </si>
  <si>
    <t>Memorandum of Understanding Creating the regional network on GREASE</t>
  </si>
  <si>
    <t>Robert Schuman University</t>
  </si>
  <si>
    <t>Addendum (Dual Degree Program) to the Co-operation Agreement</t>
  </si>
  <si>
    <t>Agreement of Scientific Cooperation</t>
  </si>
  <si>
    <t>Convention Inter Universitaire</t>
  </si>
  <si>
    <t>The University of French Polynesia</t>
  </si>
  <si>
    <t>Université Nice-Sophia Antipolis</t>
  </si>
  <si>
    <t>University of Oulu</t>
  </si>
  <si>
    <t>Memorandum of Understanding (Faculty level)</t>
  </si>
  <si>
    <t>University of Eastern Finland</t>
  </si>
  <si>
    <t>Mikkeli University of Applied Sciences</t>
  </si>
  <si>
    <t>Collaborative Agreement</t>
  </si>
  <si>
    <t>Operational Agreement 2010</t>
  </si>
  <si>
    <t>The Albert - Ludwigs - Universität Freiburg in Breisgau</t>
  </si>
  <si>
    <t>General Agreement on Academic Cooperation</t>
  </si>
  <si>
    <t>University of Giessen</t>
  </si>
  <si>
    <t>University of Karlsruhe</t>
  </si>
  <si>
    <t>Scientific Interchange Agreement</t>
  </si>
  <si>
    <t>University of Kassel</t>
  </si>
  <si>
    <t>Offenburg University of Applied Sciences</t>
  </si>
  <si>
    <t>Otto-von-Guericke-University Magdeburg</t>
  </si>
  <si>
    <t>Martin-Luther-Universität Halle-Wittenberg</t>
  </si>
  <si>
    <t>University of Limerick</t>
  </si>
  <si>
    <t>Van Hall Larenstein University of Applied Sciences (VHL)</t>
  </si>
  <si>
    <t>Letter of Agreement</t>
  </si>
  <si>
    <t>Maria Curie-Sklodowska University</t>
  </si>
  <si>
    <t>Academic Agreement of Cooperation</t>
  </si>
  <si>
    <t>Saint-Petersburg State Agrarian University</t>
  </si>
  <si>
    <t>The Universidad de Sevilla</t>
  </si>
  <si>
    <t>Agreement for Academic, Scientific and Cultural Cooperation</t>
  </si>
  <si>
    <t>Coventry University</t>
  </si>
  <si>
    <t>University of Liverpool</t>
  </si>
  <si>
    <t>Memorandum of Understanding for Academic Cooperation and Exchange</t>
  </si>
  <si>
    <t>University of Portsmouth</t>
  </si>
  <si>
    <t>Pamukkale University</t>
  </si>
  <si>
    <t>Protocol of Cooperation</t>
  </si>
  <si>
    <t>Istanbul University</t>
  </si>
  <si>
    <t>University of Quebec at Montreal</t>
  </si>
  <si>
    <t>Ball State University</t>
  </si>
  <si>
    <t>University of Florida</t>
  </si>
  <si>
    <t>University of Wisconsin – Madison</t>
  </si>
  <si>
    <t>The Universidade de São Paulo</t>
  </si>
  <si>
    <t>Memorandum of Understanding for the Development of Academic Cooperation</t>
  </si>
  <si>
    <t>University of Technology, Sydney</t>
  </si>
  <si>
    <t>Institute of Technology of Cambodia</t>
  </si>
  <si>
    <t>Royal University of Agriculture</t>
  </si>
  <si>
    <t>Beijing Institute of Graphic Communication</t>
  </si>
  <si>
    <t>Beijing Normal University</t>
  </si>
  <si>
    <t>Beijing Sport University</t>
  </si>
  <si>
    <t>Chinese Academy of Sciences</t>
  </si>
  <si>
    <t>Academic Exchange Agreement (Bureau of Coordinative Development of Nature and Society)</t>
  </si>
  <si>
    <t>China Medical University</t>
  </si>
  <si>
    <t>Harbin Institute of Technology</t>
  </si>
  <si>
    <t>Jiangnan University</t>
  </si>
  <si>
    <t>Shanghai Normal University</t>
  </si>
  <si>
    <t>Memorandum of Co-operation</t>
  </si>
  <si>
    <t>Tianjin University of Science and Technology</t>
  </si>
  <si>
    <t>Xi'an International Studies University</t>
  </si>
  <si>
    <t>Yunnan Academy of Agricultural Sciences</t>
  </si>
  <si>
    <t>Memorandum of Understanding on Research and Development Collaboration</t>
  </si>
  <si>
    <t>Yunnan Agricultural University</t>
  </si>
  <si>
    <t>Bandung Institute of Technology</t>
  </si>
  <si>
    <t>Universitas Gadjah Mada</t>
  </si>
  <si>
    <t>Akita Prefectural University</t>
  </si>
  <si>
    <t>Aoyama Gakuin University</t>
  </si>
  <si>
    <t>General Agreement for Academic Exchange</t>
  </si>
  <si>
    <t>Extension of the Agreement for Student Exchange Program</t>
  </si>
  <si>
    <t>Kobe Women's University</t>
  </si>
  <si>
    <t>Kyoto Gakuen University</t>
  </si>
  <si>
    <t>Agreement for International Exchange System</t>
  </si>
  <si>
    <t>NARA Institute of Science and Technology (NAIST)</t>
  </si>
  <si>
    <t>Agreement on Acdemic Exchanges</t>
  </si>
  <si>
    <t>Letter Agreement</t>
  </si>
  <si>
    <t>Program for Exchanges of Undergraduate and Graduate Students</t>
  </si>
  <si>
    <t>Memorandum for the Renewal of The Agreement on Exchange Program</t>
  </si>
  <si>
    <t>Teikyo University of Science</t>
  </si>
  <si>
    <t>Agreement on Student Exchange</t>
  </si>
  <si>
    <t>Cooperation Agreement</t>
  </si>
  <si>
    <t>TAIST Tokyo Tech Implementation Agreement</t>
  </si>
  <si>
    <t>Tokyo University of Fisheries</t>
  </si>
  <si>
    <t>Agreement for Academic and Educational Co-Operation</t>
  </si>
  <si>
    <t>Memorandum Attached to the Agreement for Promotion of Student Exchange</t>
  </si>
  <si>
    <t>Joint Declaration of Cooperation</t>
  </si>
  <si>
    <t>Joint Declaration of Cooperation, Student Exchange Program</t>
  </si>
  <si>
    <t>Tottori University</t>
  </si>
  <si>
    <t>Agreement of Academic Exchange and Coopreation</t>
  </si>
  <si>
    <t>Memorandum of Understanding for Joint Project and Human Resources Development</t>
  </si>
  <si>
    <t>Consigned Services Agreement</t>
  </si>
  <si>
    <t>Chung-Ang University</t>
  </si>
  <si>
    <t>Dong-A University</t>
  </si>
  <si>
    <t>Hankuk Univeristy of Foreign Studies</t>
  </si>
  <si>
    <t>Hannam Univeristy</t>
  </si>
  <si>
    <t>Inha University</t>
  </si>
  <si>
    <t>Framework Agreement</t>
  </si>
  <si>
    <t>Kangwon National University</t>
  </si>
  <si>
    <t>Pukyong National University</t>
  </si>
  <si>
    <t>Savannakhet University</t>
  </si>
  <si>
    <t>Nangyang Polytechnic</t>
  </si>
  <si>
    <t>Addendum Specific Agreement on Library Cooperation</t>
  </si>
  <si>
    <t>Chinese Culture University</t>
  </si>
  <si>
    <t>Agreement on Establishing Academic Exchange</t>
  </si>
  <si>
    <t>National Central University</t>
  </si>
  <si>
    <t>National Taipei University of Technology</t>
  </si>
  <si>
    <t>National Taiwan Normal University</t>
  </si>
  <si>
    <t>National Taiwan Sport University</t>
  </si>
  <si>
    <t>Memorandum of Understanding for Academic Exchange and Cooperation</t>
  </si>
  <si>
    <t>General Academic Cooperation Agreement</t>
  </si>
  <si>
    <t>Memorandum of Agreement for Educational and Scientific Cooperation</t>
  </si>
  <si>
    <t>Ho Chi Minh University of Industry</t>
  </si>
  <si>
    <t>Saigon Technology University</t>
  </si>
  <si>
    <t>Thai Nguyen University</t>
  </si>
  <si>
    <t>Third General Memorandum of Understanding</t>
  </si>
  <si>
    <t>Guangxi Zhuang</t>
  </si>
  <si>
    <t>Memorandum of Understanding on Academic Activities Collaborations</t>
  </si>
  <si>
    <t>Asia SEED</t>
  </si>
  <si>
    <t>Convention-Année 2010 «Presence Francophone»</t>
  </si>
  <si>
    <t>SEAMEO Regional Centre for Tropical Biology</t>
  </si>
  <si>
    <t>Visegrad University Association</t>
  </si>
  <si>
    <t>Certificate of Membership</t>
  </si>
  <si>
    <t>Stichting Deltares</t>
  </si>
  <si>
    <t>Jiangsu Academy of Agricultural Sciences</t>
  </si>
  <si>
    <t>Memorandum for Faculty Member, Research, Scholar and Student Exchange Program</t>
  </si>
  <si>
    <t>Addendum to the Agreement for Research Cooperation on Biotechnology Applied to Cotton</t>
  </si>
  <si>
    <t>Memorandum of Understanding Joint Research Related to the Cryo-Phoenix Project</t>
  </si>
  <si>
    <t>ตัวอย่าง</t>
  </si>
  <si>
    <t>2</t>
  </si>
  <si>
    <t>ทุนพัฒนานิสิต</t>
  </si>
  <si>
    <t>เกษตร</t>
  </si>
  <si>
    <t>เทคนิคการสัตวแพทย์</t>
  </si>
  <si>
    <t>บริหารธุรกิจ</t>
  </si>
  <si>
    <t>ประมง</t>
  </si>
  <si>
    <t>มนุษยศาสตร์</t>
  </si>
  <si>
    <t>วนศาสตร์</t>
  </si>
  <si>
    <t>วิทยาศาสตร์</t>
  </si>
  <si>
    <t>วิศวกรรมศาสตร์</t>
  </si>
  <si>
    <t>ศึกษาศาสตร์</t>
  </si>
  <si>
    <t>เศรษฐศาสตร์</t>
  </si>
  <si>
    <t>สังคมศาสตร์</t>
  </si>
  <si>
    <t>สถาปัตยกรรมศาสตร์</t>
  </si>
  <si>
    <t>สัตวแพทยศาสตร์</t>
  </si>
  <si>
    <t>เกษตร กำแพงแสน</t>
  </si>
  <si>
    <t>วิทยาศาสตร์การกีฬา</t>
  </si>
  <si>
    <t>วิศวกรรมศาสตร์ กำแพงแสน</t>
  </si>
  <si>
    <t>ศิลปศาสตร์และวิทยาศาสตร์</t>
  </si>
  <si>
    <t>ศึกษาศาสตร์และพัฒนศาสตร์</t>
  </si>
  <si>
    <t>วิทยาการจัดการ</t>
  </si>
  <si>
    <t>วิทยาศาสตร์และวิศวกรรมศาสตร์</t>
  </si>
  <si>
    <t>ศิลปศาสตร์และวิทยาการจัดการ</t>
  </si>
  <si>
    <t>อุตสาหกรรมเกษตร</t>
  </si>
  <si>
    <t>เศรษฐศาสตร์ ศรีราชา</t>
  </si>
  <si>
    <t>วิทยาลัยการชลประทาน</t>
  </si>
  <si>
    <t>วิทยาศาสตร์ ศรีราชา</t>
  </si>
  <si>
    <t xml:space="preserve">หมายเหตุ  อักษรย่อหมายถึงคณะต่าง ๆ ดังนี้   </t>
  </si>
  <si>
    <t xml:space="preserve">  วิทยาเขตกำแพงแสน : </t>
  </si>
  <si>
    <t xml:space="preserve">  วิทยาเขตศรีราชา :</t>
  </si>
  <si>
    <t xml:space="preserve">  วิทยาเขตฯสกลนคร :</t>
  </si>
  <si>
    <t xml:space="preserve">  สถาบันสมทบ :    </t>
  </si>
  <si>
    <t>ทุนบริษัทไทยออยล์ จำกัด</t>
  </si>
  <si>
    <t xml:space="preserve">               (3)  ทุนที่ได้รับจากธนาคาร</t>
  </si>
  <si>
    <t>ศศ.(1)</t>
  </si>
  <si>
    <t xml:space="preserve">               (4)  ทุนที่ได้รับจากแหล่งอื่น ๆ</t>
  </si>
  <si>
    <t>ทุนคุณธนิตย์  ชัยยะบุญธนิตย์</t>
  </si>
  <si>
    <t>ทุนคุณอนันต์  เอกวงศ์วิริยะ</t>
  </si>
  <si>
    <t>ทุนมูลนิธิชินโชไก</t>
  </si>
  <si>
    <t>ทุนบริษัทไทยปาร์คเกอร์ไรซิ่ง จำกัด</t>
  </si>
  <si>
    <t>ทุนบริษัทแอลไอซี อโกรเทค จำกัด</t>
  </si>
  <si>
    <t xml:space="preserve">               (2)  ทุนที่ได้รับจากแหล่งอื่นๆ</t>
  </si>
  <si>
    <t>ทุนศรีนิลทา</t>
  </si>
  <si>
    <t xml:space="preserve">ทุนExecutive MBA รุ่น 6  </t>
  </si>
  <si>
    <t>ทุนคุณแม่สงวนศรี ศรีจักรวาฬ</t>
  </si>
  <si>
    <t>ทุนนายมา บูลกุล</t>
  </si>
  <si>
    <t>ทุนคุณพ่อชม-คุณแม่วัง พฤกษาชีวะ</t>
  </si>
  <si>
    <t>ทุนนางสาวสวง พฤกษาชีวะ</t>
  </si>
  <si>
    <t xml:space="preserve">ทุนพระยาโภชากรและคุณหญิง </t>
  </si>
  <si>
    <t>ทุนบัณฑิตรุ่น 60</t>
  </si>
  <si>
    <t>ทุนบัณฑิตรุ่น 62</t>
  </si>
  <si>
    <t>ทุนบัณฑิตรุ่น 63</t>
  </si>
  <si>
    <t xml:space="preserve">   ศูนย์วิทยาการขั้นสูงเพื่อเกษตรและอาหาร</t>
  </si>
  <si>
    <t xml:space="preserve">   ศูนย์วิทยาการขั้นสูงด้านทรัพยากรธรรมชาติเขตร้อน </t>
  </si>
  <si>
    <t xml:space="preserve">   ศูนย์วิทยาการขั้นสูงด้านเทคโนโลยีอุตสาหกรรม</t>
  </si>
  <si>
    <t xml:space="preserve">   ศูนย์วิทยาการขั้นสูงด้านนาโนเทคโนโลยี</t>
  </si>
  <si>
    <t xml:space="preserve">      เพื่ออุตสาหกรรมเคมี อาหาร และการเกษตร</t>
  </si>
  <si>
    <t xml:space="preserve">บัณฑิตวิทยาลัย </t>
  </si>
  <si>
    <t>ตรี</t>
  </si>
  <si>
    <t>โท</t>
  </si>
  <si>
    <t>เอก</t>
  </si>
  <si>
    <t>ทรัพยากรธรรมชาติฯ</t>
  </si>
  <si>
    <t>วิทยาเขตฯ สกลนคร</t>
  </si>
  <si>
    <t xml:space="preserve">จำนวนทุน </t>
  </si>
  <si>
    <t>เอกสารหมายเลข 4.4</t>
  </si>
  <si>
    <t>เอกสารหมายเลข 1.6</t>
  </si>
  <si>
    <t>เอกสารหมายเลข 1.5</t>
  </si>
  <si>
    <t>เอกสารหมายเลข 2.2</t>
  </si>
  <si>
    <t xml:space="preserve">เอกสารหมายเลข 3.2 </t>
  </si>
  <si>
    <t xml:space="preserve">เอกสารหมายเลข 4.1 </t>
  </si>
  <si>
    <t>เอกสารหมายเลข 4.2</t>
  </si>
  <si>
    <t>งบประมาณมหาวิทยาลัยเกษตรศาสตร์</t>
  </si>
  <si>
    <t>เอกสารหมายเลข 6</t>
  </si>
  <si>
    <t>แหล่งทุน/วิทยาเขต/คณะ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</si>
  <si>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ทุนต่างประเทศ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</si>
  <si>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องค์กรอิสระและเอกชน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</si>
  <si>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องค์กรรัฐ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</si>
  <si>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ทุนส่วนตัว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</si>
  <si>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เงินรายได้ของหน่วยงาน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</si>
  <si>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เงินรายได้มหาวิทยาลัยฯ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</si>
  <si>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งบประมาณแผ่นดินของ มก. (หมวดเงินอุดหนุนวิจัยฯ)</t>
    </r>
  </si>
  <si>
    <t>ภาคการศึกษา</t>
  </si>
  <si>
    <t>ครั้งคราว</t>
  </si>
  <si>
    <t xml:space="preserve">ระยะเวลาที่สอน/ </t>
  </si>
  <si>
    <t>สิ่งแวดล้อม</t>
  </si>
  <si>
    <t>บัณฑิตวิทยาลัย โครงการสหวิทยาการ</t>
  </si>
  <si>
    <t>สัตวแพทยศาสตร์ กำแพงแสน</t>
  </si>
  <si>
    <t>วิศวกรรมศาสตร์ศรีราชา</t>
  </si>
  <si>
    <t>เศรษฐศาสตร์ศรีราชา</t>
  </si>
  <si>
    <t>ภาคปกติ</t>
  </si>
  <si>
    <t>ภาคพิเศษ</t>
  </si>
  <si>
    <t>เอกสารหมายเลข 1.2</t>
  </si>
  <si>
    <t>เอกสารหมายเลข 2.1</t>
  </si>
  <si>
    <t>มหาวิทยาลัยเกษตรศาสตร์1/</t>
  </si>
  <si>
    <t xml:space="preserve">     สิ่งแวดล้อม </t>
  </si>
  <si>
    <t xml:space="preserve">              2) โปรดกรอกจำนวนทุนอุดหนุนการศึกษาแก่นิสิตระดับบัณฑิตศึกษาที่ได้รับจากเงินงบประมาณแผ่นดิน จำแนกตามประเภททุนอุดหนุนดังนี้</t>
  </si>
  <si>
    <t>วิทยาเขต............................................</t>
  </si>
  <si>
    <t xml:space="preserve">จำนวนเงิน </t>
  </si>
  <si>
    <t>วิทยาเขตเฉลิมพระเกียรติ จ.สกลนคร</t>
  </si>
  <si>
    <t xml:space="preserve">       คณะ........................................</t>
  </si>
  <si>
    <t xml:space="preserve">       สถาบัน.....................................</t>
  </si>
  <si>
    <t xml:space="preserve">       สำนัก........................................</t>
  </si>
  <si>
    <t xml:space="preserve"> สำนักงานความร่วมมือเพื่อการพัฒนาระหว่างประเทศ</t>
  </si>
  <si>
    <t xml:space="preserve"> กระทรวงการต่างประเทศ (สพร.)</t>
  </si>
  <si>
    <t>กระทรวงการต่างประเทศ (สพร.)</t>
  </si>
  <si>
    <t>Japan and Thailand</t>
  </si>
  <si>
    <t>สำนักงานความร่วมมือเพื่อการพัฒนาระหว่างประเทศ</t>
  </si>
  <si>
    <t xml:space="preserve">เอกสารหมายเลข 1.4 </t>
  </si>
  <si>
    <t>ทุนยกเว้น</t>
  </si>
  <si>
    <t>ทุนฉลองสมโภช</t>
  </si>
  <si>
    <t>ค่าธรรมเนียม</t>
  </si>
  <si>
    <t>เรียนล่วงหน้า</t>
  </si>
  <si>
    <t>พระเจ้าหลานเธอ</t>
  </si>
  <si>
    <t>พระองค์เจ้าทีปังกรรัศมีโชติ</t>
  </si>
  <si>
    <t>สาธารณสุขศาสตร์</t>
  </si>
  <si>
    <t>เอกสารหมายเลข 1.3</t>
  </si>
  <si>
    <t>เอกสารหมายเลข 1.7</t>
  </si>
  <si>
    <t xml:space="preserve">   พานิชยนาวีนานาชาติ</t>
  </si>
  <si>
    <t>พาณิชยนาวีนานาชาติ</t>
  </si>
  <si>
    <t xml:space="preserve">    พานิชยนาวีนานาชาติ</t>
  </si>
  <si>
    <t xml:space="preserve">     พานิชยนาวีนานาชาติ</t>
  </si>
  <si>
    <t>คณะสิ่งแวดล้อม</t>
  </si>
  <si>
    <t xml:space="preserve">คณะพาณิชยนาวีนานาชาติ </t>
  </si>
  <si>
    <r>
      <t xml:space="preserve">              1.2) แหล่งทุนอื่น หมายถึงแหล่งทุนทั้งภายในและภายนอกมหาวิทยาลัยที่หน่วยงานได้รับโดยตรงหรือหน่วยงานได้รับโดยผ่านมหาวิทยาลัย ทั้งนี้</t>
    </r>
    <r>
      <rPr>
        <b/>
        <i/>
        <sz val="14"/>
        <rFont val="TH SarabunPSK"/>
        <family val="2"/>
      </rPr>
      <t>ไม่รวมทุนที่มหาวิทยาลัยยกเว้นค่าธรรมเนียมให้แก่นิสิตระดับบัณฑิตศึกษา</t>
    </r>
  </si>
  <si>
    <t xml:space="preserve">     สาธารณสุขศาสตร์</t>
  </si>
  <si>
    <t xml:space="preserve">     สิ่งเวดล้อม </t>
  </si>
  <si>
    <t xml:space="preserve">   สิ่งแวดล้อม</t>
  </si>
  <si>
    <t>ประมง (กำแพงแสน)</t>
  </si>
  <si>
    <t xml:space="preserve">     ประมง (กำแพงแสน)</t>
  </si>
  <si>
    <t xml:space="preserve">   ประมง (กำแพงแสน)</t>
  </si>
  <si>
    <t>คณะสาธารณสุขศาสตร์</t>
  </si>
  <si>
    <t>คณะประมง (กำแพงแสน)</t>
  </si>
  <si>
    <t>สัตวแพทยศาสตร์ (กำแพงแสน)</t>
  </si>
  <si>
    <t xml:space="preserve">     สัตวแพทยศาสตร์ (กำแพงแสน)</t>
  </si>
  <si>
    <t xml:space="preserve">   สัตวแพทยศาสตร์ (กำแพงแสน)</t>
  </si>
  <si>
    <t xml:space="preserve">คณะสัตวแพทยศาสตร์ (กำแพงแสน) </t>
  </si>
  <si>
    <t xml:space="preserve">สำนักส่งเสริมและฝึกอบรม กำแพงแสน </t>
  </si>
  <si>
    <t>คณะพาณิชนาวีนานาชาติ</t>
  </si>
  <si>
    <t xml:space="preserve">             </t>
  </si>
  <si>
    <t xml:space="preserve">            </t>
  </si>
  <si>
    <t xml:space="preserve">หมายเหตุ  </t>
  </si>
  <si>
    <t xml:space="preserve"> 1/ รวมทุนอุดหนุนการศึกษาแก่นิสิตของคณะ ทุนมูลนิธิ มก. และทุนอุดหนุนการศึกษาของมหาวิทยาลัยฯ ซึ่งได้แก่ ทุนยกเว้นค่าธรรมเนียม ทุนโครงการเรียนล่วงหน้า และทุนฉลองสมโภชพระเจ้าหลานเธอ พระองค์เจ้าทีปังกรรัศมีโชติ </t>
  </si>
  <si>
    <t xml:space="preserve"> 2/ รวมทุนอุดหนุนการศึกษาแก่นิสิตที่ผ่านส่วนกลางของมหาวิทยาลัยฯ  และแหล่งทุนอื่นของคณะ</t>
  </si>
  <si>
    <t xml:space="preserve">โปรดระบุ  </t>
  </si>
  <si>
    <t xml:space="preserve">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</si>
  <si>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>ทุนอุดหนุนของคณะ</t>
  </si>
  <si>
    <t>รางวัลเรียนดี</t>
  </si>
  <si>
    <t>มหาวิทยาลัยเกษตรศาสตร์ บางเขน</t>
  </si>
  <si>
    <t xml:space="preserve">     ทรัพยากรธรรมชาติฯ</t>
  </si>
  <si>
    <t xml:space="preserve"> มก. บางเขน : </t>
  </si>
  <si>
    <t xml:space="preserve">     เศรษฐศาสตร์ ศรีราชา</t>
  </si>
  <si>
    <t xml:space="preserve">   </t>
  </si>
  <si>
    <t xml:space="preserve">   สาธารณสุขศาสตร์</t>
  </si>
  <si>
    <t xml:space="preserve">วิทยาเขตเฉลิมพระเกียรติ จ.สกลนคร  </t>
  </si>
  <si>
    <t xml:space="preserve">   เศรษฐศาสตร์ ศรีราชา</t>
  </si>
  <si>
    <t xml:space="preserve">    วิทยาศาสตร์ ศรีราชา</t>
  </si>
  <si>
    <t xml:space="preserve">     สิ่งแวดล้อม</t>
  </si>
  <si>
    <t xml:space="preserve">              </t>
  </si>
  <si>
    <t xml:space="preserve">1) ทุนอุดหนุนการศึกษาแก่นิสิต ประกอบด้วย </t>
  </si>
  <si>
    <t xml:space="preserve">                                       </t>
  </si>
  <si>
    <t xml:space="preserve"> - เงินอุดหนุนจากเงินรายได้ของมหาวิทยาลัย</t>
  </si>
  <si>
    <t xml:space="preserve">                                        </t>
  </si>
  <si>
    <t xml:space="preserve"> - เงินหรือทรัพย์สินที่มีผู้มอบให้คณะเพื่อสมทบเป็นทุนพัฒนานิสิต</t>
  </si>
  <si>
    <t xml:space="preserve"> - เงินรายได้หรือผลประโยชน์ที่ได้จากการจัดกิจกรรมหรือการดำเนินการต่างๆ เพื่อสมทบเป็นทุนพัฒนานิสิต</t>
  </si>
  <si>
    <t xml:space="preserve"> - เงินดอกผลของคณะ และอื่นๆ</t>
  </si>
  <si>
    <t xml:space="preserve"> - เงินรายได้ของคณะที่จัดสรรเพื่อสมทบเป็นทุนพัฒนานิสิต</t>
  </si>
  <si>
    <t xml:space="preserve"> 1.1) ทุนพัฒนานิสิต  </t>
  </si>
  <si>
    <t xml:space="preserve">                        </t>
  </si>
  <si>
    <t xml:space="preserve">                       </t>
  </si>
  <si>
    <t xml:space="preserve">      - ทุนอุดหนุน/ค้นคว้าวิจัยประเภทวิทยานิพนธ์ จำนวน....................ทุน  จำนวนเงินงบประมาณ.......................................บาท</t>
  </si>
  <si>
    <t xml:space="preserve">      - ทุนการนำเสนอผลงานวิจัย จำนวน....................ทุน  เงินงบประมาณ.......................................บาท</t>
  </si>
  <si>
    <t xml:space="preserve">      - ทุนสนับสนุนการทำวิทยานิพนธ์ จำนวน....................ทุน เงินงบประมาณ.......................................บาท</t>
  </si>
  <si>
    <t xml:space="preserve">หมายเหตุ   </t>
  </si>
  <si>
    <t>บุคลากร  หมายถึงบุคลากรสายวิชาการและสายสนับสนุนที่เป็นข้าราชการ พนักงานมหาวิทยาลัย พนักงานเงินรายได้ พนักงานราชการ ซึ่งไม่รวมลูกจ้างประจำและลูกจ้างชั่วคราว</t>
  </si>
  <si>
    <t xml:space="preserve">                </t>
  </si>
  <si>
    <t>ปฏิบัติงานด้านอื่น*</t>
  </si>
  <si>
    <t xml:space="preserve">บุคลากรสายวิชาการ </t>
  </si>
  <si>
    <t>บุคลากรสายสนับสนุน</t>
  </si>
  <si>
    <r>
      <t xml:space="preserve">แหล่งทุนอื่น </t>
    </r>
    <r>
      <rPr>
        <vertAlign val="superscript"/>
        <sz val="14"/>
        <rFont val="TH SarabunPSK"/>
        <family val="2"/>
      </rPr>
      <t>2/</t>
    </r>
    <r>
      <rPr>
        <sz val="14"/>
        <rFont val="TH SarabunPSK"/>
        <family val="2"/>
      </rPr>
      <t xml:space="preserve">   </t>
    </r>
  </si>
  <si>
    <t xml:space="preserve"> - เงินรายได้ของมหาวิทยาลัย </t>
  </si>
  <si>
    <t xml:space="preserve"> - หน่วยงานภายนอกมหาวิทยาลัย</t>
  </si>
  <si>
    <t xml:space="preserve">                                          </t>
  </si>
  <si>
    <t xml:space="preserve"> - ชื่อผู้กรอกข้อมูลเพื่อการประสานงาน........................................................................ โทร.(สายใน)............................ หรือโทร.(สายนอก)................................</t>
  </si>
  <si>
    <t xml:space="preserve">                                  </t>
  </si>
  <si>
    <t>วิทยาเขตเฉลิมพระเกียรติ จังหวดสกลนคร</t>
  </si>
  <si>
    <t>คณะทรัพยากรธรรมชาติและอุตสาหกรรมเกษตร</t>
  </si>
  <si>
    <t>ศูนย์ความเป็นเลิศทางวิชาการ มก.</t>
  </si>
  <si>
    <t>คณะสัตวแพทยศาสตร์  (กำแพงแสน)</t>
  </si>
  <si>
    <t xml:space="preserve">1.โครงการศูนย์เทคโนโลยีขั้นสูงเพื่ออุตสาหกรรมอาหาร </t>
  </si>
  <si>
    <t xml:space="preserve">2.โครงการศูนย์วิจัยความปลอดภัยอาหารมาตรฐานสากล </t>
  </si>
  <si>
    <t xml:space="preserve">3.โครงการศูนย์วิจัยปรับปรุงพันธุ์พืชและวิทยาการนวชีวศาสตร์ </t>
  </si>
  <si>
    <t xml:space="preserve">4.โครงการศูนย์วิทยาการชีวมวลการเกษตรและพลังงาน </t>
  </si>
  <si>
    <t>5.โครงการศูนย์วิจัยการผลิตปศุสัตว์ สัตว์น้ำ และสุขภาพสัตว์</t>
  </si>
  <si>
    <t>1.โครงการวิจัยการอนุรักษ์ทรัพยากรธรรมชาติเขตร้อน</t>
  </si>
  <si>
    <t>2.โครงการวิจัยการจัดการและการใช้ประโยชน์พืชและสัตว์</t>
  </si>
  <si>
    <t>3.โครงการวิจัยการจัดการทรัพยากรชีวภาพและการบริการของระบบนิเวศทางบก</t>
  </si>
  <si>
    <t>4.โครงการวิจัยการจัดการทรัพยากรชีวภาพและการบริการของระบบนิเวศทางน้ำ</t>
  </si>
  <si>
    <t>5.โครงการวิจัยเทคโนโลยีการใช้ประโยชน์จุลินทรีย์</t>
  </si>
  <si>
    <t xml:space="preserve">1.โครงการนาโนเทคโนโลยีและการใช้ประโยชน์ในอุตสาหกรรมเคมี อาหารและการเกษตร </t>
  </si>
  <si>
    <t>1.โครงการ การผลิตผลงานตีพิมพ์ในฐานข้อมูล SCOPUS สาขาวิศวกรรมศาสตร์</t>
  </si>
  <si>
    <t>2.โครงการ การผลิตผลงานตีพิมพ์ในฐานข้อมูล SCOPUS สาขาวิทยาศาสตร์พื้นฐานและประยุกต์สำหรับเทคโนโลยีอุตสาหกรรม</t>
  </si>
  <si>
    <t>ศูนย์วิทยาการ/โครงการ</t>
  </si>
  <si>
    <t>งบประมาณแผ่นดิน (หน่วย : บาท)</t>
  </si>
  <si>
    <t xml:space="preserve">ศูนย์วิทยาการขั้นสูงด้านนาโนเทคโนโลยี เพื่ออุตสาหกรรมเคมี อาหาร และการเกษตร  </t>
  </si>
  <si>
    <t>ประเทศ(ระบุ)</t>
  </si>
  <si>
    <t xml:space="preserve">               โปรดระบุ 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</si>
  <si>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>ลำดับ</t>
  </si>
  <si>
    <t>รายชื่อตารางข้อมูล</t>
  </si>
  <si>
    <t>กองกิจการนิสิต</t>
  </si>
  <si>
    <t>มูลนิธิ มก.</t>
  </si>
  <si>
    <t>กองคลัง</t>
  </si>
  <si>
    <t>สถาบันวิจัยและพัฒนา</t>
  </si>
  <si>
    <t>กองวิเทศสัมพันธ์</t>
  </si>
  <si>
    <t>เงินกู้ยืม</t>
  </si>
  <si>
    <t>(ถ้ามี)</t>
  </si>
  <si>
    <t>รายละเอียดทุนอุดหนุนการศึกษาแก่นิสิตระดับปริญญาตรีที่ผ่านส่วนกลางของ</t>
  </si>
  <si>
    <t>จำนวนโครงการและงบประมาณทุนอุดหนุนวิจัยและถ่ายทอดเทคโนโลยีของ</t>
  </si>
  <si>
    <t>คณะ/สถาบัน/สำนัก</t>
  </si>
  <si>
    <t xml:space="preserve">   โปรดจำแนกตามกองและหรือหน่วยงานในสังกัด</t>
  </si>
  <si>
    <t xml:space="preserve">ชื่อหัวหน้าโครงการ                                                                สังกัดหน่วยงาน </t>
  </si>
  <si>
    <r>
      <t xml:space="preserve">แหล่งอื่น </t>
    </r>
    <r>
      <rPr>
        <vertAlign val="superscript"/>
        <sz val="14"/>
        <rFont val="TH SarabunPSK"/>
        <family val="2"/>
      </rPr>
      <t>2/</t>
    </r>
    <r>
      <rPr>
        <sz val="14"/>
        <rFont val="TH SarabunPSK"/>
        <family val="2"/>
      </rPr>
      <t xml:space="preserve">   </t>
    </r>
  </si>
  <si>
    <t>จำนวนคน</t>
  </si>
  <si>
    <t>ประเภทบุคลากร/การพัฒนา</t>
  </si>
  <si>
    <t>แหล่งทุนอื่น 2/</t>
  </si>
  <si>
    <t>ทรัพยากรธรรมชาติและอุตสาหกรรมเกษตร</t>
  </si>
  <si>
    <t>วิทยาเขตเฉลิมพระเกียรติ  จังหวัดสกลนคร</t>
  </si>
  <si>
    <t xml:space="preserve">ก.กพส.[เกษตร กำแพงแสน]     ปม.(กพส.)[ประมง (กำแพงแสน)]     วก.[วิทยาศาสตร์การกีฬา]     วศ.กพส.[วิศกวรรมศาสตร์ กำแพงแสน]      ศวท.[ศิลปศาสตร์และวิทยาศาสตร์]          </t>
  </si>
  <si>
    <t>บุคลากร  หมายถึงบุคลากรสายวิชาการและสายสนับสนุนที่เป็นข้าราชการ พนักงานมหาวิทยาลัย พนักงานเงินรายได้ และพนักงานราชการ ซึ่งไม่รวมลูกจ้างประจำและลูกจ้างชั่วคราว</t>
  </si>
  <si>
    <t>คณะวิศวกรรมศาสตร์ศรีราชา</t>
  </si>
  <si>
    <t xml:space="preserve">คณะวิศวกรรมศาสตร์ศรีราชา </t>
  </si>
  <si>
    <r>
      <t xml:space="preserve">          </t>
    </r>
    <r>
      <rPr>
        <b/>
        <sz val="9"/>
        <rFont val="Wingdings"/>
        <charset val="2"/>
      </rPr>
      <t>l</t>
    </r>
    <r>
      <rPr>
        <b/>
        <sz val="11.9"/>
        <rFont val="TH SarabunPSK"/>
        <family val="2"/>
      </rPr>
      <t xml:space="preserve">  </t>
    </r>
    <r>
      <rPr>
        <b/>
        <sz val="14"/>
        <rFont val="TH SarabunPSK"/>
        <family val="2"/>
      </rPr>
      <t>ทุนประเภทดอกผล</t>
    </r>
  </si>
  <si>
    <r>
      <t xml:space="preserve">          </t>
    </r>
    <r>
      <rPr>
        <b/>
        <sz val="9"/>
        <rFont val="Wingdings"/>
        <charset val="2"/>
      </rPr>
      <t>l</t>
    </r>
    <r>
      <rPr>
        <b/>
        <sz val="14"/>
        <rFont val="TH SarabunPSK"/>
        <family val="2"/>
      </rPr>
      <t xml:space="preserve"> ทุนประเภทจ่ายขาด</t>
    </r>
  </si>
  <si>
    <r>
      <t xml:space="preserve">  </t>
    </r>
    <r>
      <rPr>
        <b/>
        <u/>
        <sz val="13"/>
        <rFont val="TH SarabunPSK"/>
        <family val="2"/>
      </rPr>
      <t xml:space="preserve"> หมายเหตุ</t>
    </r>
    <r>
      <rPr>
        <b/>
        <sz val="13"/>
        <rFont val="TH SarabunPSK"/>
        <family val="2"/>
      </rPr>
      <t xml:space="preserve">       1.   อาจารย์พิเศษ   หมายถึง  บุคคลที่มาทำการสอน อย่างน้อย 1 รายวิชา ตลอดภาคการศึกษาหรือเป็นครั้งคราว  </t>
    </r>
  </si>
  <si>
    <r>
      <t xml:space="preserve">                            อาจารย์ภายใน</t>
    </r>
    <r>
      <rPr>
        <sz val="13"/>
        <rFont val="TH SarabunPSK"/>
        <family val="2"/>
      </rPr>
      <t xml:space="preserve">     หมายถึง  ข้าราชการและพนักงาน ของมหาวิทยาลัยเกษตรศาสตร์  </t>
    </r>
    <r>
      <rPr>
        <b/>
        <u/>
        <sz val="13"/>
        <rFont val="TH SarabunPSK"/>
        <family val="2"/>
      </rPr>
      <t>ที่ไม่ใช่อาจารย์ประจำในสังกัดของคณะ</t>
    </r>
  </si>
  <si>
    <r>
      <t xml:space="preserve">                            อาจารย์ภายนอก</t>
    </r>
    <r>
      <rPr>
        <sz val="13"/>
        <rFont val="TH SarabunPSK"/>
        <family val="2"/>
      </rPr>
      <t xml:space="preserve">  หมายถึง  บุคคลที่</t>
    </r>
    <r>
      <rPr>
        <u/>
        <sz val="13"/>
        <rFont val="TH SarabunPSK"/>
        <family val="2"/>
      </rPr>
      <t xml:space="preserve"> </t>
    </r>
    <r>
      <rPr>
        <b/>
        <u/>
        <sz val="13"/>
        <rFont val="TH SarabunPSK"/>
        <family val="2"/>
      </rPr>
      <t>ไม่สังกัด</t>
    </r>
    <r>
      <rPr>
        <b/>
        <sz val="13"/>
        <rFont val="TH SarabunPSK"/>
        <family val="2"/>
      </rPr>
      <t xml:space="preserve"> </t>
    </r>
    <r>
      <rPr>
        <sz val="13"/>
        <rFont val="TH SarabunPSK"/>
        <family val="2"/>
      </rPr>
      <t>มหาวิทยาลัยเกษตรศาสตร์</t>
    </r>
  </si>
  <si>
    <t xml:space="preserve">1/  หมายถึงจำนวนเงินสนับสนุนการพัฒนาบุคลากรของส่วนงานและหน่วยงานย่อยในสังกัดของส่วนงาน  ซึ่งไม่ไช่เงินงบประมาณแผ่นดิน  </t>
  </si>
  <si>
    <t>2/  หมายถึงเงินที่ส่วนงานได้รับการสนับสนุนจากเงินรายได้ของมหาวิทยาลัย  หรือส่วนงานอื่นภายในและหน่วยงานภายนอกมหาวิทยาลัย ทั้งนี้ไม่รวมเงินกองทุนพัฒนามหาวิทยาลัย</t>
  </si>
  <si>
    <t xml:space="preserve">* ปฏิบัติงานด้านอื่น ได้แก่ การประชุมและสัมมนาทางวิชาการทั้งภายในและภายนอกมหาวิทยาลัย ซึ่งไม่รวมโครงการสัมมาทิฐิของหน่วยงาน     </t>
  </si>
  <si>
    <r>
      <t xml:space="preserve">ส่วนงาน </t>
    </r>
    <r>
      <rPr>
        <vertAlign val="superscript"/>
        <sz val="14"/>
        <rFont val="TH SarabunPSK"/>
        <family val="2"/>
      </rPr>
      <t>1/</t>
    </r>
  </si>
  <si>
    <t xml:space="preserve"> - ส่วนงานภายในมหาวิทยาลัย</t>
  </si>
  <si>
    <t>วิทยาเขต/ส่วนงาน</t>
  </si>
  <si>
    <r>
      <t xml:space="preserve">หมายเหตุ  </t>
    </r>
    <r>
      <rPr>
        <sz val="14"/>
        <rFont val="TH SarabunPSK"/>
        <family val="2"/>
      </rPr>
      <t>เงินอุดหนุนจากสถาบันและองค์การระหว่างประเทศที่ส่วนงานได้รับโดยตรง หรือผ่านมหาวิทยาลัยและมอบให้ส่วนงานดำเนินการ</t>
    </r>
  </si>
  <si>
    <t xml:space="preserve">               หรือดำเนินการร่วมกับหน่วยงานภายในสังกัด หรือดำเนินการร่วมกับส่วนงานอื่นภายในและหน่วยงานภายนอกมหาวิทยาลัย</t>
  </si>
  <si>
    <t>ส่วนงาน/หน่วยงาน</t>
  </si>
  <si>
    <t>คณะ/บัณฑิตวิทยาลัย</t>
  </si>
  <si>
    <t>จำนวนเงินสนับสนุนการจัดประชุมและสัมมนานานาชาติที่ได้รับจากสถาบันและ</t>
  </si>
  <si>
    <t>จำนวนเงินสนับสนุนการจัดโครงการฝึกอบรมนานาชาติที่ได้รับจากสถาบันและ</t>
  </si>
  <si>
    <r>
      <rPr>
        <b/>
        <sz val="10"/>
        <color indexed="10"/>
        <rFont val="Wingdings"/>
        <charset val="2"/>
      </rPr>
      <t>m</t>
    </r>
    <r>
      <rPr>
        <b/>
        <sz val="14"/>
        <color indexed="10"/>
        <rFont val="TH SarabunPSK"/>
        <family val="2"/>
      </rPr>
      <t xml:space="preserve"> งบประมาณแผ่นดินมหาวิทยาลัยวิจัยแห่งชาติ</t>
    </r>
  </si>
  <si>
    <t>ส่วนงาน</t>
  </si>
  <si>
    <t>เอกสารหมายเลข</t>
  </si>
  <si>
    <t xml:space="preserve">จำนวนทุนอุดหนุนการศึกษาแก่นิสิตของมหาวิทยาลัยเกษตรศาสตร์ จำแนกตาม  </t>
  </si>
  <si>
    <t xml:space="preserve">จำนวนทุนอุดหนุนการศึกษาแก่นิสิตที่ได้รับจากมหาวิทยาลัยเกษตรศาสตร์ </t>
  </si>
  <si>
    <t>จำนวนทุนอุดหนุนการศึกษาแก่นิสิตระดับปริญญาตรีที่ผ่านส่วนกลางของ</t>
  </si>
  <si>
    <t>จำนวนทุนอุดหนุนการศึกษาแก่นิสิตและแหล่งทุนอื่นของคณะ จำแนกตาม</t>
  </si>
  <si>
    <t xml:space="preserve">จำนวนทุนเงินกู้ยืมจากกองทุนให้กู้ยืมเพื่อการศึกษาแก่นิสิตระดับปริญญาตรี </t>
  </si>
  <si>
    <t xml:space="preserve">จำนวนทุนอุดหนุนการศึกษาแก่นิสิตจากมูลนิธิมหาวิทยาลัยเกษตรศาสตร์ </t>
  </si>
  <si>
    <t xml:space="preserve">จำนวนทุนอุดหนุนการศึกษาแก่นิสิตระดับบัณฑิตศึกษาของบัณฑิตวิทยาลัย </t>
  </si>
  <si>
    <t xml:space="preserve">จำนวนทุนพัฒนาบุคลากรที่ได้รับจากกองทุนพัฒนามหาวิทยาลัยเกษตรศาสตร์ </t>
  </si>
  <si>
    <t xml:space="preserve">ข้อมูลรายละเอียดข้อตกลงความร่วมมือของมหาวิทยาลัยเกษตรศาสตร์กับสถาบัน </t>
  </si>
  <si>
    <t>จำนวนโครงการและงบประมาณทุนอุดหนุนวิจัยและถ่ายทอดเทคโนโลยีที่ใช้</t>
  </si>
  <si>
    <t xml:space="preserve">เงินงบประมาณแผ่นดินของมหาวิทยาลัยเกษตรศาสตร์ และจากแหล่งทุนอื่น </t>
  </si>
  <si>
    <t xml:space="preserve">สถาบันวิชาการด้านหสกรณ์ คณะเศรษฐศาสตร์ ร่วมกับ </t>
  </si>
  <si>
    <t>PROCASUR Corporation </t>
  </si>
  <si>
    <t xml:space="preserve">PROCASUR Corporation </t>
  </si>
  <si>
    <t xml:space="preserve">    ที่มีต่อ AEC ภายใต้โครงการ : เส้นทางการเรียนรู้เกี่ยวกับสหกรณ์การเกษตรในอาเซียน</t>
  </si>
  <si>
    <t xml:space="preserve">คณะสัตวแพทยศาสตร์ ร่วมกับ Asian Association of </t>
  </si>
  <si>
    <t xml:space="preserve">South East Asia Veterinary School Association </t>
  </si>
  <si>
    <t xml:space="preserve">Veterinary Schools (AAVS) และ South East Asia </t>
  </si>
  <si>
    <t xml:space="preserve">   ภาคีสัตวแพทย์กลุ่มประเทศอาเซียน ประจำปี 2558 วันที่ 11-13 พฤศจิกายน 2558</t>
  </si>
  <si>
    <t>Veterinary School Association (SEAVSA)</t>
  </si>
  <si>
    <t>สำนักส่งเสริมและฝึกอบรม ร่วมกับสำนักงานความร่วมมือ</t>
  </si>
  <si>
    <t xml:space="preserve">เพื่อการพัฒนาระหว่างประเทศ กระทรวงการต่างประเทศ </t>
  </si>
  <si>
    <t xml:space="preserve">   2-30 November 2015</t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</si>
  <si>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งานเสวนาเรื่องสถานการณ์ของภาคการเกษตรสหกรณ์และสถาบันเกษตรไทยและมุมมอง 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</si>
  <si>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การประชุมวิชาการนานาชาติทางสัตวแพทยศาสตร์ และการประชุมประจำปี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</si>
  <si>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การฝึกอบรมหลักสูตร From Sufficiency Economy to Wealthiness of the Nation</t>
    </r>
  </si>
  <si>
    <t>คณะเกษตร</t>
  </si>
  <si>
    <t>11-24 มี.ค. 2559</t>
  </si>
  <si>
    <t>USA And Thailand</t>
  </si>
  <si>
    <t>Utah State University, USA.</t>
  </si>
  <si>
    <t>5-23 ส.ค. 2559</t>
  </si>
  <si>
    <t>Tokyo University of Agriculture and Technology, Japan</t>
  </si>
  <si>
    <t>20-23 ธ.ค. 2559</t>
  </si>
  <si>
    <t>Bangladesh, India, Nigeria,</t>
  </si>
  <si>
    <t>UNESCO</t>
  </si>
  <si>
    <t>Egypt, America, Nederland,</t>
  </si>
  <si>
    <t>China and Switzerland</t>
  </si>
  <si>
    <t>14 มิ.ย. -</t>
  </si>
  <si>
    <t xml:space="preserve">Jamaica, Indonesia, Egypt, </t>
  </si>
  <si>
    <t xml:space="preserve">   Processing and Quality Assurance of Selected</t>
  </si>
  <si>
    <t>13 ก.ค. 2559</t>
  </si>
  <si>
    <t xml:space="preserve">Bangladesh, SolomonIsland, </t>
  </si>
  <si>
    <t xml:space="preserve">   Agro-Industrial  Products”</t>
  </si>
  <si>
    <t xml:space="preserve">Tonga, Togo, Fiji, Chile, </t>
  </si>
  <si>
    <t xml:space="preserve">Papua New Guinea, Zambia, </t>
  </si>
  <si>
    <t>Tajikistan, Malawi, Morocco</t>
  </si>
  <si>
    <t>คณะอุสาหกรรมเกษตร ร่วมกับ</t>
  </si>
  <si>
    <t>ระหว่างประเทศ</t>
  </si>
  <si>
    <t>สำนักงานความร่วมมือเพื่อการพัฒนา</t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</si>
  <si>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 Special Seminar Extreme Event Facing Thailand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</si>
  <si>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 Summer School Program for TUAT.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</si>
  <si>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 Synthetic Biology for New/Improved food products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</si>
  <si>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การฝึกอบรมหลักสูตร "Food Security-Postharvest, </t>
    </r>
  </si>
  <si>
    <t>ภาควิชาจุลชีววิทยา</t>
  </si>
  <si>
    <t>คณะวิทยาศาสตร์ /</t>
  </si>
  <si>
    <t>ทุกส่วนงาน/หน่วยงาน</t>
  </si>
  <si>
    <t>รวมการพัฒนาบุคลากร</t>
  </si>
  <si>
    <t xml:space="preserve"> - เจ้าหน้าที่ประสานงานของกองแผนงาน........................คม ธรรมรัตน์ ..........................โทร…...644708.........    </t>
  </si>
  <si>
    <t>สำรวจข้อมูล ณ เดือน........................................ 2562  และส่งไฟล์ข้อมูลกลับไปยัง E-mail : psdkkt@ku.ac.th</t>
  </si>
  <si>
    <t>จำนวนทุนพัฒนาบุคลากรของส่วนงาน……...........................................................................………...วิทยาเขต…............................................................................…… ปีงบประมาณ พ.ศ. 2561</t>
  </si>
  <si>
    <t>ใน "ทุนภูมิพล"</t>
  </si>
  <si>
    <t>สำรวจข้อมูล ณ เดือน................................... 2562  และส่งไฟล์ข้อมูลกลับไปยัง E-mail : psdkkt@ku.ac.th</t>
  </si>
  <si>
    <t xml:space="preserve"> - เจ้าหน้าที่ประสานงานของกองแผนงาน........................คม ธรรมรัตน์..........................โทร.....644708........        </t>
  </si>
  <si>
    <t xml:space="preserve">  จำนวนโครงการและงบประมาณทุนอุดหนุนวิจัยและถ่ายทอดเทคโนโลยีของมหาวิทยาลัยเกษตรศาสตร์ จำแนกตามส่วนงาน แหล่งทุน และสาขา ปีงบประมาณ พ.ศ. 2561</t>
  </si>
  <si>
    <t xml:space="preserve"> - เจ้าหน้าที่ประสานงานของกองแผนงาน........................คม ธรรมรัตน์..........................โทร...644708........         </t>
  </si>
  <si>
    <t>จำนวนโครงการและงบประมาณมหาวิทยาลัยวิจัยแห่งชาติของมหาวิทยาลัยเกษตรศาสตร์ ปีงบประมาณ พ.ศ. 2561</t>
  </si>
  <si>
    <t xml:space="preserve"> - เจ้าหน้าที่ประสานงานของกองแผนงาน........................คม ธรรมรัตน์..........................โทร.....644708........   </t>
  </si>
  <si>
    <t xml:space="preserve">                หรือดำเนินการร่วมกับหน่วยงานภายในสังกัด หรือดำเนินการร่วมกับส่วนงานอื่นภายในและหน่วยงานภายนอกมหาวิทยาลัย</t>
  </si>
  <si>
    <t xml:space="preserve">                 โปรดระบุ 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</si>
  <si>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 xml:space="preserve">                                - เจ้าหน้าที่ประสานงานของกองแผนงาน........................คม ธรรมรัตน์..........................โทร…..644708.........  </t>
  </si>
  <si>
    <t xml:space="preserve">                             - เจ้าหน้าที่ประสานงานของกองแผนงาน........................คม ธรรมรัตน์..........................โทร…...644708..........     </t>
  </si>
  <si>
    <t>ระยะเวลาเริ่มต้น</t>
  </si>
  <si>
    <t>ระยะเวลาสิ้นสุด</t>
  </si>
  <si>
    <t>Durban University of Technology</t>
  </si>
  <si>
    <t>Universidad Nacional del Litoral</t>
  </si>
  <si>
    <t>Letter of Intention</t>
  </si>
  <si>
    <t>Federal University of Santa Maria</t>
  </si>
  <si>
    <t>International Cooperation Agreement</t>
  </si>
  <si>
    <t>International Academic Agreement</t>
  </si>
  <si>
    <t>Statement of Cooperation</t>
  </si>
  <si>
    <t>Université du Québec à Chicoutimi</t>
  </si>
  <si>
    <t>Inter-University Cooperation Agreement</t>
  </si>
  <si>
    <t>Universidad Católica del Maule</t>
  </si>
  <si>
    <t>Escuela Agricola Panamericana Inc. Zamorano</t>
  </si>
  <si>
    <t>Auburn University</t>
  </si>
  <si>
    <t>International Memorandum of Understanding and Agreement</t>
  </si>
  <si>
    <t>California Polytechnic State University</t>
  </si>
  <si>
    <t>California State University, Monterey Bay</t>
  </si>
  <si>
    <t>Case Western Reserve University</t>
  </si>
  <si>
    <t>Christian Brothers University</t>
  </si>
  <si>
    <t>Cornell University</t>
  </si>
  <si>
    <t>Iowa State University of Science and Technology</t>
  </si>
  <si>
    <t>Memorandum of Agreement-the Achievement Foundation</t>
  </si>
  <si>
    <t>International Memorandum of Understanding</t>
  </si>
  <si>
    <t>James Madison University</t>
  </si>
  <si>
    <t>Agreement for Reciprocal Exchange and Cooperation in Academic Research Activities</t>
  </si>
  <si>
    <t>Texas A&amp;M Transportation Institute</t>
  </si>
  <si>
    <t>The Pennsylvania State University</t>
  </si>
  <si>
    <t>Academic Cooperation</t>
  </si>
  <si>
    <t>U.S. Wheat Associates</t>
  </si>
  <si>
    <t>Contract for Bakery Seminars</t>
  </si>
  <si>
    <t>Contract for Bakery Seminar</t>
  </si>
  <si>
    <t>Addendum No. One (1) to the Cooperative Agreement</t>
  </si>
  <si>
    <t>University of Hawai'i at Manao</t>
  </si>
  <si>
    <t>Memorandum of Understanding on International Exchange</t>
  </si>
  <si>
    <t>University of Kentucky</t>
  </si>
  <si>
    <t>University of Louisiana at Lafayette</t>
  </si>
  <si>
    <t>University of Massachusetts Amherst</t>
  </si>
  <si>
    <t>Memorandum Agreement Physical Characterization of Cassava Starch</t>
  </si>
  <si>
    <t>Visiting Students Agreement</t>
  </si>
  <si>
    <t>University of Missouri</t>
  </si>
  <si>
    <t>University of Montana</t>
  </si>
  <si>
    <t>USAID (United States Agency for International Development)</t>
  </si>
  <si>
    <t>Virginia Polytechnic Institute and State University</t>
  </si>
  <si>
    <t>Yunus Centre</t>
  </si>
  <si>
    <t>Letter of Understanding for Scientific and Technical Collaboration</t>
  </si>
  <si>
    <t>Chea Sim University of Kamchaymear</t>
  </si>
  <si>
    <t>ALFABET Cooperation Agreement</t>
  </si>
  <si>
    <t>Letter of Intention for Academic, Scientific, and Technical Cooperation</t>
  </si>
  <si>
    <t>Beijing Forestry University</t>
  </si>
  <si>
    <t>Cultural, Scientific and Pedagogical Convention</t>
  </si>
  <si>
    <t>China Academy of Space Technology</t>
  </si>
  <si>
    <t>Certificate of KABES GROUND STATION Transfer</t>
  </si>
  <si>
    <t>China University of Geosciences</t>
  </si>
  <si>
    <t>Memorandum of Understanding for Cooperation</t>
  </si>
  <si>
    <t>Chinese Academy of Agricultural Sciences</t>
  </si>
  <si>
    <t>Chinese Academy of Fishery Sciences</t>
  </si>
  <si>
    <t>Dalian Maritime University</t>
  </si>
  <si>
    <t>Memorandum of Understanding of Academic Cooperation</t>
  </si>
  <si>
    <t>Dalian University of Technology</t>
  </si>
  <si>
    <t>Memorandum for Student Exchange Program (faculty level)</t>
  </si>
  <si>
    <t>Agreement (faculty level)</t>
  </si>
  <si>
    <t>Guangzhou Institute of Geochemistry Chinese Academy of Science</t>
  </si>
  <si>
    <t>Hainan University</t>
  </si>
  <si>
    <t>Memorandum of Understanding for Educational and Scientific Cooperation</t>
  </si>
  <si>
    <t>Harbin Engineering University</t>
  </si>
  <si>
    <t>Memorandum of Understanding for Academic Cooperation</t>
  </si>
  <si>
    <t>Memorandum of Understanding for Collaboration Training and Exchange Programs</t>
  </si>
  <si>
    <t>Hebei Academy of Agricultural and Forestry Sciences</t>
  </si>
  <si>
    <t>Huazhong University of Science and Technology</t>
  </si>
  <si>
    <t>General Agreement for Academic Cooperation</t>
  </si>
  <si>
    <t>Jiangsu Normal University</t>
  </si>
  <si>
    <t>Memorandum of Understanding on Academic &amp; Research Collaboration</t>
  </si>
  <si>
    <t>Jiangsu University</t>
  </si>
  <si>
    <t>Northwest Forestry University</t>
  </si>
  <si>
    <t xml:space="preserve"> Cooperation Agreement</t>
  </si>
  <si>
    <t>Sichuan Institute of Animal Husbandry and Veterinary Medicine</t>
  </si>
  <si>
    <t>Southwest Forestry University</t>
  </si>
  <si>
    <t>Memorandum of Agreement on Cooperation</t>
  </si>
  <si>
    <t>Sports Science Research Institute of Guangdong Province</t>
  </si>
  <si>
    <t>Memorandum</t>
  </si>
  <si>
    <t>State Oceanic Administration</t>
  </si>
  <si>
    <t>University of Science and Technology Beijing</t>
  </si>
  <si>
    <t>Wuhan University</t>
  </si>
  <si>
    <t>Yangzhou University</t>
  </si>
  <si>
    <t>Chandigarh University</t>
  </si>
  <si>
    <t>Dibrugarh University</t>
  </si>
  <si>
    <t>Institute of Management Technology</t>
  </si>
  <si>
    <t>e-Asia JRP Collaborative Research Agreement</t>
  </si>
  <si>
    <t>Institut Teknologi Sepuluh Nopember</t>
  </si>
  <si>
    <t>Mulawarman University</t>
  </si>
  <si>
    <t>Memorandum of Understanding concerning Education, Training and Research Collaboration</t>
  </si>
  <si>
    <t>Ministry of Agriculture</t>
  </si>
  <si>
    <t>Technical Arrangement</t>
  </si>
  <si>
    <t>PPM Shool of Management</t>
  </si>
  <si>
    <t>Sam Ratulangi University</t>
  </si>
  <si>
    <t>Semarang State University</t>
  </si>
  <si>
    <t>Memorandum of Understanding in Academic Cooperation</t>
  </si>
  <si>
    <t>Syiah Kuala University</t>
  </si>
  <si>
    <t>Universitas Bangka Belitung</t>
  </si>
  <si>
    <t>Universitas Sebelas Maret</t>
  </si>
  <si>
    <t>University of Jember</t>
  </si>
  <si>
    <t>University of Muhammadiyah Malang</t>
  </si>
  <si>
    <t>University of Situbondo</t>
  </si>
  <si>
    <t>Wijaya Kusuma Surabaya University</t>
  </si>
  <si>
    <t>Yogyakarta State University (alternately called Universitas Negeri Yogyakarta)</t>
  </si>
  <si>
    <t>Memorandum of Understanding on General Cooperation in Education and Research Activities</t>
  </si>
  <si>
    <t>Kibbutz Yad Mordechai</t>
  </si>
  <si>
    <t>The Agricultural Committee</t>
  </si>
  <si>
    <t>Memorandum of Understanding on Student /Scholar Exchange</t>
  </si>
  <si>
    <t>Agreement for the Development of Academic Cooperation and the Exchange of Personnel</t>
  </si>
  <si>
    <t>Memorandum on Faculty Exchange</t>
  </si>
  <si>
    <t>Forestry and Forest Products Research Institute</t>
  </si>
  <si>
    <t>Forica Foods Co., Ltd.</t>
  </si>
  <si>
    <t>Fukui Prefectural University</t>
  </si>
  <si>
    <t>Fukuoka University</t>
  </si>
  <si>
    <t>Memorandum of Understanding for Double PhD Degree Program</t>
  </si>
  <si>
    <t>Agreement on Collaboration Activities</t>
  </si>
  <si>
    <t>Hiroshima Institute of Technology Polytechnic</t>
  </si>
  <si>
    <t>Memorandum of the Academic and Educational Exchange Program</t>
  </si>
  <si>
    <t>Memorandum to the Academic and Educational Exchange Agreement</t>
  </si>
  <si>
    <t>Ibaraki University</t>
  </si>
  <si>
    <t>Iwate University</t>
  </si>
  <si>
    <t>Iwate Prefectural University</t>
  </si>
  <si>
    <t>Japanese Institute of Irrigation and Drainage</t>
  </si>
  <si>
    <t>Record of Discussions on ADAP-T</t>
  </si>
  <si>
    <t>JIRCAS (Japan International Research Center for Agricultural Science)</t>
  </si>
  <si>
    <t>Research Agreement on Study on Femented Rice Products</t>
  </si>
  <si>
    <t>JST (Japan Science and Technology Corporation)</t>
  </si>
  <si>
    <t>Juntendo University</t>
  </si>
  <si>
    <t>Kagoshima National College of Technology</t>
  </si>
  <si>
    <t>Agreement for Formal Academic and Educational Exchange Programs</t>
  </si>
  <si>
    <t>Memorandum of Understanding on Academic Exchange Program for Students</t>
  </si>
  <si>
    <t>Agreement on Academic Exchanges</t>
  </si>
  <si>
    <t>Kanazawa University</t>
  </si>
  <si>
    <t>Agreement for Cooperation and Exchange</t>
  </si>
  <si>
    <t>Memorandum on the Exchange of Students in Accordance with the Exchange Agreement</t>
  </si>
  <si>
    <t>Kansai University</t>
  </si>
  <si>
    <t>Basic Agreement on International Exchange Programs</t>
  </si>
  <si>
    <t>Agreement for Undergraduate and Graduate Student Exchange Program</t>
  </si>
  <si>
    <t>Kitasato University</t>
  </si>
  <si>
    <t>Kobe University</t>
  </si>
  <si>
    <t>National University Corporation Kochi University</t>
  </si>
  <si>
    <t>Kurume Institute of Technology</t>
  </si>
  <si>
    <t>Specifics of the Software Engineering Internship Program</t>
  </si>
  <si>
    <t>Kyoto Sangyo University</t>
  </si>
  <si>
    <t>Agreement to Establish a Double Master's Degree Program</t>
  </si>
  <si>
    <t>Annex 1 Program Description : Double Master's Degree Program</t>
  </si>
  <si>
    <t>Students and Staff Exchange Agreement Appendix to the Memorandum of Understanding</t>
  </si>
  <si>
    <t>Memorandum of Understanding - KPS</t>
  </si>
  <si>
    <t>Agreement on the Project of International Platform for Asian Agricultural Education (IPAAE)</t>
  </si>
  <si>
    <t>February 13,2018</t>
  </si>
  <si>
    <t>Agreement on Academic Cooperation and Exchange</t>
  </si>
  <si>
    <t>Morinaga Institute of Biological Science</t>
  </si>
  <si>
    <t>Business Collaboration Agreement</t>
  </si>
  <si>
    <t>Joint Research Agreement " Development of Seafood Allergen ELISA"</t>
  </si>
  <si>
    <t>Nagahama Institute of Bio-Science and Technology</t>
  </si>
  <si>
    <t>Memorandum on Student Internship</t>
  </si>
  <si>
    <t>Nagaoka University of Technology</t>
  </si>
  <si>
    <t>Agreement of Academic and Educational Collaboration</t>
  </si>
  <si>
    <t>Memorandum for Exchange of Students</t>
  </si>
  <si>
    <t>Agreement on Academic and Student Exchange</t>
  </si>
  <si>
    <t>Memorandum of Student Internship</t>
  </si>
  <si>
    <t>Appendix on exemption from tuition fees</t>
  </si>
  <si>
    <t>NIES (National Institute for Environmental Studies)</t>
  </si>
  <si>
    <t>Memorandum of Understanding on Research on Appropriate Landfill Operations in Thailand</t>
  </si>
  <si>
    <t>Agreement Concerning the Joint Use of NIES Collaborative Research Laboratory</t>
  </si>
  <si>
    <t>Niigata University</t>
  </si>
  <si>
    <t>Agreement for Academic Cooperation (faculty level)</t>
  </si>
  <si>
    <t>Nine National Colleges of Technology in Kyushu-Okinawa Region</t>
  </si>
  <si>
    <t>General Agreement for Academic Cooperation and Exchange Cooperation and Exchange</t>
  </si>
  <si>
    <t>Nippon Veterinary and Life Science University</t>
  </si>
  <si>
    <t>Obihiro University of Agriculture and Veterinary Medicine</t>
  </si>
  <si>
    <t>Memorandum of Agreement for Internship Program</t>
  </si>
  <si>
    <t>Student Exchange Appendix to the Agreement of Cooperation</t>
  </si>
  <si>
    <t>Student Exchange Appendix to the Agreement of Cooperaton</t>
  </si>
  <si>
    <t>Osaka Prefecture University</t>
  </si>
  <si>
    <t>Agreement for Educational and Scientific Cooperation</t>
  </si>
  <si>
    <t>Osaka Sangyo University</t>
  </si>
  <si>
    <t>Collaborative Research Agreement</t>
  </si>
  <si>
    <t>Prefectural University of Kumamoto</t>
  </si>
  <si>
    <t>Memorandum of Understanding of Academic Exchange</t>
  </si>
  <si>
    <t>Rakuno Gakuen University</t>
  </si>
  <si>
    <t>RIKEN (Rikagaku Kenkyosho the Institute of Physical and Chemical Research)</t>
  </si>
  <si>
    <t>Agreement for Joint Graduate School Program</t>
  </si>
  <si>
    <t>Extension of the Agreement</t>
  </si>
  <si>
    <t>Ritsumeikan Asia Pacific University</t>
  </si>
  <si>
    <t>Ritsumeikan University</t>
  </si>
  <si>
    <t>RYOWA Co., Ltd.</t>
  </si>
  <si>
    <t>Memorandum of Understanding on Mutual Cooperation</t>
  </si>
  <si>
    <t>Confidential Agreement</t>
  </si>
  <si>
    <t>Ryukoku University</t>
  </si>
  <si>
    <t>General Memorandum of Understanding</t>
  </si>
  <si>
    <t>Memorandum of Renewal for the Agreement on Academic Exchange</t>
  </si>
  <si>
    <t>Shujitsu University</t>
  </si>
  <si>
    <t>Student Exchange Agreement Addendum to the General Agreement for Academic Cooperation</t>
  </si>
  <si>
    <t>Takushoku University</t>
  </si>
  <si>
    <t>Memorandum for the Hosting of International Students-Special Partnership Program</t>
  </si>
  <si>
    <t>The Graduate University for Advance Study (Sokendai)</t>
  </si>
  <si>
    <t>The Rice Valley Project Office</t>
  </si>
  <si>
    <t>The Tropical Agriculture Research Center</t>
  </si>
  <si>
    <t>equivalent period of MOU for Student Exchange</t>
  </si>
  <si>
    <t>Implement Agreement</t>
  </si>
  <si>
    <t>Extension Agreement: Cooperation Agreement</t>
  </si>
  <si>
    <t>Memorandum of Understanding on Student Exchange Program</t>
  </si>
  <si>
    <t>Toyo College of Food Technology</t>
  </si>
  <si>
    <t>Genaral Agreement for Academic cooperation and Exchange</t>
  </si>
  <si>
    <t>Toyo Seikan Kaisha, Ltd.</t>
  </si>
  <si>
    <t>Memorandum for the Training Program</t>
  </si>
  <si>
    <t>University of Fukui</t>
  </si>
  <si>
    <t>University of Marketing and Distribution Sciences</t>
  </si>
  <si>
    <t>Vector Research Company</t>
  </si>
  <si>
    <t>Project Agreement</t>
  </si>
  <si>
    <t>Agreement : 2nd Phase of Development of DNA Oilgomer Synthesis</t>
  </si>
  <si>
    <t>Wakayama University</t>
  </si>
  <si>
    <t>Extension Agreement for the Agreement of Research Cooperation and Student Exchange</t>
  </si>
  <si>
    <t>Agreement of Acedemic Cooperation</t>
  </si>
  <si>
    <t>Academic Agreement</t>
  </si>
  <si>
    <t>Agreement "Training Program for English Communication in 2015"</t>
  </si>
  <si>
    <t>Agreement on the Implementation of a Joint Degree Program</t>
  </si>
  <si>
    <t>Agreement on the Cooperation for Establishment of the Joint Degree Program</t>
  </si>
  <si>
    <t>Yokohama City University</t>
  </si>
  <si>
    <t>Daegu University of Foreign Studies</t>
  </si>
  <si>
    <t>Memorandum of Agreement on International Educational Cooperation</t>
  </si>
  <si>
    <t>Dongguk University</t>
  </si>
  <si>
    <t>EMTAC-ASIA Co., Ltd</t>
  </si>
  <si>
    <t>Hankyong National University</t>
  </si>
  <si>
    <t>International Cooperation Agreement (faculty level)</t>
  </si>
  <si>
    <t>Konkok University</t>
  </si>
  <si>
    <t>Memorandum of Understanding on Academic Exchanges</t>
  </si>
  <si>
    <t>Kookmin University</t>
  </si>
  <si>
    <t>Korea Food Research Institute</t>
  </si>
  <si>
    <t>Korea National University of Transportation</t>
  </si>
  <si>
    <t>Memorandum of Understanding on the Cooperation in Research and Teaching</t>
  </si>
  <si>
    <t>Korea University</t>
  </si>
  <si>
    <t>Myongji University</t>
  </si>
  <si>
    <t>Sejong University</t>
  </si>
  <si>
    <t>Memorandum of Agreement for Cooperation and Exchange in Research</t>
  </si>
  <si>
    <t>Memorandum Agreement for Exchange of Students</t>
  </si>
  <si>
    <t>Woosuk University</t>
  </si>
  <si>
    <t>Champasack University</t>
  </si>
  <si>
    <t>Lao National Chamber of Commerce and Industry</t>
  </si>
  <si>
    <t>Nabong Superior School of Agriculture</t>
  </si>
  <si>
    <t>NAFRI (The National Agriculture and Forestry Research Institute)</t>
  </si>
  <si>
    <t>Memorandum of Understanding on Academic Cooperation and Exchange</t>
  </si>
  <si>
    <t>Souphanouvong University</t>
  </si>
  <si>
    <t>Universiti Malaysia Terengganu</t>
  </si>
  <si>
    <t>Memorandum of Understanding  (campus level)</t>
  </si>
  <si>
    <t>Memorandum of Agreement Dual Research Degree (Masters and PhD)</t>
  </si>
  <si>
    <t>Amendment of the Content of Memorandum of Understanding</t>
  </si>
  <si>
    <t>University Kebangsaan Malaysia</t>
  </si>
  <si>
    <t>Yezin Agricultural University</t>
  </si>
  <si>
    <t>Tribhuvan University</t>
  </si>
  <si>
    <t>University of Agriculture, Faisalabad</t>
  </si>
  <si>
    <t>Central Mindanao University</t>
  </si>
  <si>
    <t>Central Philippine University</t>
  </si>
  <si>
    <t>IRRI (The International Rice Research Institute)</t>
  </si>
  <si>
    <t>Mindanao State University</t>
  </si>
  <si>
    <t>SEAMEO and SEARCA</t>
  </si>
  <si>
    <t>SEARCA (Southeast Asian Regional Center for Graduate Study and Research in Agriculture)</t>
  </si>
  <si>
    <t>Memorandum of Understanding for Institutional Cooperation</t>
  </si>
  <si>
    <t>University of Saint Louis</t>
  </si>
  <si>
    <t>Memorandum of Understanding for an Academic Link in the Area of Forestry</t>
  </si>
  <si>
    <t>University of the Philippines Visayas</t>
  </si>
  <si>
    <t>Visayas State University</t>
  </si>
  <si>
    <t>AAN (Asian Aquaculture Network)</t>
  </si>
  <si>
    <t>National University of Singapore</t>
  </si>
  <si>
    <t>University of Jayewardenepura</t>
  </si>
  <si>
    <t>Agricultural Technology Research Institute</t>
  </si>
  <si>
    <t>Fu Jen Catholic University</t>
  </si>
  <si>
    <t>Agreement regarding Cooperation</t>
  </si>
  <si>
    <t>Luangwa University of Science and Technology</t>
  </si>
  <si>
    <t>National Cheng Kung University</t>
  </si>
  <si>
    <t>National Chiao Tung University (NCTU)</t>
  </si>
  <si>
    <t>National Chiayi University</t>
  </si>
  <si>
    <t>Study Abroad Program Agreement</t>
  </si>
  <si>
    <t>National Ilan University</t>
  </si>
  <si>
    <t>National Kaohsiung First University of Science and Technology</t>
  </si>
  <si>
    <t>National Kaohsiung Marine University</t>
  </si>
  <si>
    <t>National Pingtung University</t>
  </si>
  <si>
    <t>National Pingtung University of Science and Technology</t>
  </si>
  <si>
    <t>Memorandum of Understanding on Double Degree Programs</t>
  </si>
  <si>
    <t>Agreement for Cooperation and Academic Exchange</t>
  </si>
  <si>
    <t>Memorandum of Agreement for Cooperation</t>
  </si>
  <si>
    <t>National Tsing Hua University</t>
  </si>
  <si>
    <t>Southern Taiwan University of Science and Technology</t>
  </si>
  <si>
    <t>Taiwan Shoufu University</t>
  </si>
  <si>
    <t>University Network for Tropical Agriculture (UNTA)</t>
  </si>
  <si>
    <t>Mevlana Exchange Programme Protocol</t>
  </si>
  <si>
    <t>Bülent Ecevit University</t>
  </si>
  <si>
    <t>Celal Bayar University</t>
  </si>
  <si>
    <t>Inter-institutional agreement 2017-20[21]</t>
  </si>
  <si>
    <t>Hacettepe University</t>
  </si>
  <si>
    <t>Iskenderun Technical University</t>
  </si>
  <si>
    <t>Kilis 7 Aralık University</t>
  </si>
  <si>
    <t>Mugla Sitki Koçman University</t>
  </si>
  <si>
    <t>Ömer Halisdemir University</t>
  </si>
  <si>
    <t>General International Agreement for Academic Cooperation</t>
  </si>
  <si>
    <t>Protocal of Collaboration</t>
  </si>
  <si>
    <t>September 31, 2018</t>
  </si>
  <si>
    <t>Selcuk University</t>
  </si>
  <si>
    <t>Sinop University</t>
  </si>
  <si>
    <t>FPT University</t>
  </si>
  <si>
    <t>Hanoi Architectural University</t>
  </si>
  <si>
    <t>Hatinh University</t>
  </si>
  <si>
    <t>Agreement for Educational and Scientific Cooperation (MOU)</t>
  </si>
  <si>
    <t>Thai Nguyen University of Economics and Business Administration (TUEBA)</t>
  </si>
  <si>
    <t>University of Physical Education and Sports</t>
  </si>
  <si>
    <t>Vietnam National University of Agriculture (Former Hanoi University of Agriculture)</t>
  </si>
  <si>
    <t>Vietnam Sport Science Institute</t>
  </si>
  <si>
    <t>Vietnam University of Commerce</t>
  </si>
  <si>
    <t>Agreement to Academic Cooperation</t>
  </si>
  <si>
    <t>Deakin University</t>
  </si>
  <si>
    <t>Study Abroad Agreement</t>
  </si>
  <si>
    <t>IBSRAM (The International Board for Soil Research and Management)</t>
  </si>
  <si>
    <t>James Cook University</t>
  </si>
  <si>
    <t>Co-Tutelle Agreement</t>
  </si>
  <si>
    <t>International Student Exchange Agreement</t>
  </si>
  <si>
    <t>Queensland University of Technology</t>
  </si>
  <si>
    <t>Royal Melbourne Institute of Technology</t>
  </si>
  <si>
    <t>The South Australian Department for Education and Child Development</t>
  </si>
  <si>
    <t>The University of Melbourne</t>
  </si>
  <si>
    <t>Memorandum of Understanding 2009</t>
  </si>
  <si>
    <t>Annexure to Memorandum of Understanding 2009 Student Exchange Agreement</t>
  </si>
  <si>
    <t>Agreement (Student Exchange)</t>
  </si>
  <si>
    <t>The University of Queensland</t>
  </si>
  <si>
    <t>The University of Western Australia</t>
  </si>
  <si>
    <t>University of the Sunshine Coast</t>
  </si>
  <si>
    <t>Supplemental Letter of Agreement (Exchange)</t>
  </si>
  <si>
    <t>The Agreement (Confirmation of Amendment)</t>
  </si>
  <si>
    <t>Agreement, concerning Participation in the University of Wollongong Study Abroad Program</t>
  </si>
  <si>
    <t>Working Schedule for the Academic Cooperation Agreement</t>
  </si>
  <si>
    <t>Working Schedule for the Academic Cooperation Agreement (2013-2015)</t>
  </si>
  <si>
    <t>Fachhochschule KufsteinTirol University of Applied Sciences</t>
  </si>
  <si>
    <t>University  Innsbruck</t>
  </si>
  <si>
    <t>University  of  Vienna</t>
  </si>
  <si>
    <t>Ghent University</t>
  </si>
  <si>
    <t>Memorandum of Understanding for Research and Academic Cooperation</t>
  </si>
  <si>
    <t>Media University</t>
  </si>
  <si>
    <t>Mendel University in Brno</t>
  </si>
  <si>
    <t>The University of Forestry and Wood Technology in Zvolen</t>
  </si>
  <si>
    <t>University of Chemistry and Technology, Prague</t>
  </si>
  <si>
    <t>Southern Denmark School of Business and Engineering</t>
  </si>
  <si>
    <t>Agreement on cooperation</t>
  </si>
  <si>
    <t>University of Southern Denmark</t>
  </si>
  <si>
    <t>Finnish Youth Institute, Mikkeli</t>
  </si>
  <si>
    <t>Global Inno/Esko Kalevi</t>
  </si>
  <si>
    <t>Kajaani University of Applied Sciences</t>
  </si>
  <si>
    <t>Co-operation Agreement</t>
  </si>
  <si>
    <t>Agreement on Student and Staff Exchange</t>
  </si>
  <si>
    <t>Lappeenranta University of Technology</t>
  </si>
  <si>
    <t>Attachment I to the Agreement</t>
  </si>
  <si>
    <t>Attachment II to the Agreement</t>
  </si>
  <si>
    <t>Oulu University of Applied Science</t>
  </si>
  <si>
    <t>May 28,2012</t>
  </si>
  <si>
    <t>Tampere University of Technology</t>
  </si>
  <si>
    <t>The Research Institute of the Finnish Economy Republic of Finland</t>
  </si>
  <si>
    <t>The University of Helsinki</t>
  </si>
  <si>
    <t>Agreement on Academic Co-operation and Exchange</t>
  </si>
  <si>
    <t>Agreement for Academic Collaboration</t>
  </si>
  <si>
    <t>Bilateral Student Exchange Agreement</t>
  </si>
  <si>
    <t>Agreement for Academic, Scientific and Cultural Co-operation</t>
  </si>
  <si>
    <t>Vaasan Ammattikorkeakoulu, University of Applied Sciences</t>
  </si>
  <si>
    <t>Agronomique pour le Developpment Department of Annual Crops (CIRAD-CA, FRANCE)</t>
  </si>
  <si>
    <t>AUF (L'Agence Universitaire de la Francophonie)</t>
  </si>
  <si>
    <t>Carrefour S.A Thailand</t>
  </si>
  <si>
    <t>Contract Agreement (ComAcross Project)</t>
  </si>
  <si>
    <t>Ecole d’Ingénieurs de PURPAN</t>
  </si>
  <si>
    <t>Agreement Framework of Mutual Cooperation</t>
  </si>
  <si>
    <t>Ecole Superieure d'Agriculture</t>
  </si>
  <si>
    <t>ENITA  Clermont</t>
  </si>
  <si>
    <t>ESC Rennes School of Business</t>
  </si>
  <si>
    <t>MOU on International Academic Cooperation</t>
  </si>
  <si>
    <t>Student Mobility Bilateral Agreement Exchange Program on Business / Management Education</t>
  </si>
  <si>
    <t>ESSCA (Ecole Supérieure des Sciences Commerciales d'Angers)</t>
  </si>
  <si>
    <t>FESIA (Fédération des Ecoles Supérieures d' Ingénieurs en Agriculture')</t>
  </si>
  <si>
    <t>Memorandum for Student Exchange</t>
  </si>
  <si>
    <t>IAS (L'Institue Aéronautique et Spatial)</t>
  </si>
  <si>
    <t>Institut  Pasteur</t>
  </si>
  <si>
    <t>Visiting Researcher Agreement</t>
  </si>
  <si>
    <t>Institut Paul Bocuse</t>
  </si>
  <si>
    <t>Memorandum of Understanding Research</t>
  </si>
  <si>
    <t>Institut Polytechnique LaSalle Beauvais</t>
  </si>
  <si>
    <t>Agreement of Cooperation and Exchange</t>
  </si>
  <si>
    <t>ISA Yncréa Hauts de France</t>
  </si>
  <si>
    <t>IUFM, Universite Montpellier 2</t>
  </si>
  <si>
    <t>Accord cadre de coopération</t>
  </si>
  <si>
    <t>Convention</t>
  </si>
  <si>
    <t>French-Thai Cooperative Agreement</t>
  </si>
  <si>
    <t>L'Université Paris-Sud</t>
  </si>
  <si>
    <t>International Agreement for Joint Supervision of a Thesis</t>
  </si>
  <si>
    <t>Amendment to the agreement of a joint international supervised thesis</t>
  </si>
  <si>
    <t>Doctor's Degree Co-Supervision Agreement</t>
  </si>
  <si>
    <t>Specific Agreement for Students and Staff Mobility 2016-2021</t>
  </si>
  <si>
    <t>Memorandum of Agreement on co-supervised PhD (Doctorate) theses</t>
  </si>
  <si>
    <t>Université de Franche - Comte</t>
  </si>
  <si>
    <t>Université de Limoges</t>
  </si>
  <si>
    <t>Memorandum of Agreement for Academic Exchange and Cooperation</t>
  </si>
  <si>
    <t>Université de Strasbourg</t>
  </si>
  <si>
    <t>General Cooperation and Exchange Agreement</t>
  </si>
  <si>
    <t>Université de Valenciennes et du Hainaut-Cambrésis</t>
  </si>
  <si>
    <t>Université Michel de Montaigne-Bordeaux 3</t>
  </si>
  <si>
    <t>Universite Montpellier 2</t>
  </si>
  <si>
    <t>Accord Spécifique portant programme du</t>
  </si>
  <si>
    <t>Master Métiers de l'Education et de la Formation</t>
  </si>
  <si>
    <t>Avenant à l'Accord général</t>
  </si>
  <si>
    <t>Memorandum of Understanding on Academic Co-operation</t>
  </si>
  <si>
    <t>University of Burgundy</t>
  </si>
  <si>
    <t>Appendix 1 to the Memorandum of Understanding</t>
  </si>
  <si>
    <t>Academic Partnership Agreement</t>
  </si>
  <si>
    <t>International Convention for Co-Supervision of A Ph.D. Thesis</t>
  </si>
  <si>
    <t>Cologne Business School</t>
  </si>
  <si>
    <t>HABLA Chemie GmbH</t>
  </si>
  <si>
    <t>Helmholtz-Zentrum, Berlin</t>
  </si>
  <si>
    <t>Hochschule Hof-Hof University of Applied Sciences</t>
  </si>
  <si>
    <t>Appendix to MOU Student Exchange Agreement</t>
  </si>
  <si>
    <t>Ludwigshafen University</t>
  </si>
  <si>
    <t>Agreement for co-operation</t>
  </si>
  <si>
    <t>Pädagogischen Hochschule Schwäbisch Gmünd</t>
  </si>
  <si>
    <t>Interuniversitäres Abkommen</t>
  </si>
  <si>
    <t>Technische Hochschule Nürnberg Georg Simon Ohm</t>
  </si>
  <si>
    <t>Universität Bayreuth</t>
  </si>
  <si>
    <t>Memorandum of Understanding for Scientific Cooperation and Educational Exchange</t>
  </si>
  <si>
    <t>University of Hamburg</t>
  </si>
  <si>
    <t>University of Hohenheim</t>
  </si>
  <si>
    <t>Funding Agreement</t>
  </si>
  <si>
    <t>Addendum on Student Exchange</t>
  </si>
  <si>
    <t>University of Münster</t>
  </si>
  <si>
    <t>Addendum 1 to Framework Partnership Agreement</t>
  </si>
  <si>
    <t>Deltares</t>
  </si>
  <si>
    <t>HAS University of Applied Sciences</t>
  </si>
  <si>
    <t>International Institute for Asian Studies</t>
  </si>
  <si>
    <t>Radboud University</t>
  </si>
  <si>
    <t>The Hague University of Applied Sciences</t>
  </si>
  <si>
    <t>Contract Appending and Supporting Memorandum of Understanding</t>
  </si>
  <si>
    <t>University of Amsterdam</t>
  </si>
  <si>
    <t>Universidade de Lisboa</t>
  </si>
  <si>
    <t>Agreement on Academic and Cultural Cooperation</t>
  </si>
  <si>
    <t>Addendum to the Cultural and Scientific Agreement</t>
  </si>
  <si>
    <t>Scientific Educational Association of Russian Federation timer complex</t>
  </si>
  <si>
    <t>Slovak University of Agriculture in Nitra</t>
  </si>
  <si>
    <t>Jönköping University</t>
  </si>
  <si>
    <t>KTH Royal Institute of Technology</t>
  </si>
  <si>
    <t>Cooperation Agreement on Student Exchange</t>
  </si>
  <si>
    <t>NOVARTIS SEEDS AG</t>
  </si>
  <si>
    <t>The University of Zurich</t>
  </si>
  <si>
    <t>University of Applied Sciences and Arts Nothwestern Switzerland-FHNW</t>
  </si>
  <si>
    <t>Renewal of Memorandum of Understanding</t>
  </si>
  <si>
    <t>Bournemouth University</t>
  </si>
  <si>
    <t>British Council</t>
  </si>
  <si>
    <t>Framework of Cooperation for Transnational Education Programme</t>
  </si>
  <si>
    <t>Newcastle University</t>
  </si>
  <si>
    <t>Memorandum of Understanding (Newcastle Universityupon Tyne)</t>
  </si>
  <si>
    <t>University of Leeds</t>
  </si>
  <si>
    <t>University of Leicester</t>
  </si>
  <si>
    <t>University of Manchester</t>
  </si>
  <si>
    <t>University of Oxford</t>
  </si>
  <si>
    <t>LOI (official letter)</t>
  </si>
  <si>
    <t>Study Placement Agreement</t>
  </si>
  <si>
    <t>Addendum to Collaborative Agreement</t>
  </si>
  <si>
    <t>Progression Agreement</t>
  </si>
  <si>
    <t>AUN/SEED-Net</t>
  </si>
  <si>
    <t>Cooperative Framework of the AUN/SEED-Net</t>
  </si>
  <si>
    <t>SEAMEO RIHED</t>
  </si>
  <si>
    <t>The Joint Declaration of GMS University Consortium for Collaboration and Excellence</t>
  </si>
  <si>
    <t>หมวดเงินอุดหนุนวิจัยฯ</t>
  </si>
  <si>
    <t>งานบริการด้านวิจัย</t>
  </si>
  <si>
    <t>งานที่ปรึกษา</t>
  </si>
  <si>
    <t>งานบริการด้านฝึกอบรม</t>
  </si>
  <si>
    <t>งานด้านบริการ</t>
  </si>
  <si>
    <t>งานบริการอื่น</t>
  </si>
  <si>
    <t>คณะบริหารธุรกิจ</t>
  </si>
  <si>
    <t>สถาบันค้นคว้าและพัฒนาผลิตภัณฑ์อาหาร</t>
  </si>
  <si>
    <t>สำนักทะเบียนและประมวลผล</t>
  </si>
  <si>
    <t>สำนักบริการคอมพิวเตอร์</t>
  </si>
  <si>
    <t>สำนักส่งเสริมและฝึกอบรม</t>
  </si>
  <si>
    <t>ศูนย์เทคโนโลยีชีวภาพเกษตร</t>
  </si>
  <si>
    <t>สำนักงานวิทยาเขตกำแพงแสน</t>
  </si>
  <si>
    <t>สำนักงานวิทยาเขตศรีราชา</t>
  </si>
  <si>
    <t>สำนักงานวิทยาเขตเฉลิมพระเกียรติ จังหวัดสกลนคร</t>
  </si>
  <si>
    <t>โครงการจัดตั้งวิทยาเขตสุพรรณบุรี</t>
  </si>
  <si>
    <t>สำนักงานโครงการจัดตั้งวิทยาเขตสุพรรณบุรี</t>
  </si>
  <si>
    <t>โครงกาจัดตั้งวิทยาเขตสุพรรณบุรี</t>
  </si>
  <si>
    <t>สาขาการจัดการโรงแรมและท่องเที่ยว</t>
  </si>
  <si>
    <t>วิทยาลัยพยาบาลบรมราชชนนี นพรัตน์วชิระ</t>
  </si>
  <si>
    <t>วิทยาลัยบูรณาการศาสตร์</t>
  </si>
  <si>
    <t xml:space="preserve">     วิทยาลัยบูรณาการศาสตร์</t>
  </si>
  <si>
    <t xml:space="preserve">   วิทยาลัยบูรณาการศาสตร์</t>
  </si>
  <si>
    <t>จำนวนโครงการและงบประมาณโครงการพัฒนาวิชาการ จำแนกตาม</t>
  </si>
  <si>
    <t>สำนักบริการวิชาการ</t>
  </si>
  <si>
    <t>2.  เงินรายได้ของมหาวิทยาลัย</t>
  </si>
  <si>
    <t>3.  เงินรายได้ของส่วนงาน</t>
  </si>
  <si>
    <t>คณะวิทยาศาสตร์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</si>
  <si>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</si>
  <si>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</si>
  <si>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</si>
  <si>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</si>
  <si>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คณะวิทยาศาสตร์ ศรีราชา</t>
  </si>
  <si>
    <t xml:space="preserve">คณะศิลปศาสตร์และวิทยาการจัดการ </t>
  </si>
  <si>
    <t>4 ทุนส่วนตัว</t>
  </si>
  <si>
    <t>คณะวนศาสตร์</t>
  </si>
  <si>
    <t>คณะอุตสาหกรรมเกษตร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</si>
  <si>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องค์กรของรัฐ </t>
    </r>
  </si>
  <si>
    <t>การไฟฟ้าฝ่ายผลิตแห่งประเทศไทย (กฟผ.)</t>
  </si>
  <si>
    <t>การยางแห่งประเทศไทย</t>
  </si>
  <si>
    <t>ศูนย์นาโนเทคโนโลยีแห่งชาติ</t>
  </si>
  <si>
    <t>สำนักงานกองทุนสนับสนุนการสร้างเสริมสุขภาพ (สสส.)</t>
  </si>
  <si>
    <t>สำนักงานคณะกรรมการการอุดมศึกษา</t>
  </si>
  <si>
    <t>สำนักงานคณะกรรมการพัฒนาระบบราชการ</t>
  </si>
  <si>
    <t>สำนักงานส่งเสริมวิสาหกิจขนาดกลางและขนาดย่อม</t>
  </si>
  <si>
    <t>องค์การอุตสาหกรรมป่าไม้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</si>
  <si>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องค์กรอิสระและเอกชน </t>
    </r>
  </si>
  <si>
    <t>บริษัท บุรีรัมย์วิจัยและพัฒนาอ้อย จำกัด</t>
  </si>
  <si>
    <t>มูลนิธิโครงการหลวง</t>
  </si>
  <si>
    <t>มูลนิธิชัยพัฒนา</t>
  </si>
  <si>
    <t>มูลนิธิโทเรเพื่อการส่งเสริมวิทยาศาสตร์ ประเทศไทย</t>
  </si>
  <si>
    <t>มูลนิธิสถาบันวิจัยเพื่อการพัฒนาประเทศไทย (TDRI)</t>
  </si>
  <si>
    <t>สถาบันวิจัยและพัฒนาพื้นที่สูง (องค์การมหาชน)</t>
  </si>
  <si>
    <t>สำนักงานพัฒนาการวิจัยการเกษตร (สวก.)</t>
  </si>
  <si>
    <t>International Atomic Energy Agency (IAEA)</t>
  </si>
  <si>
    <t>สำนักงาน</t>
  </si>
  <si>
    <t>ส่งเสริมวิทยาศาสตร์</t>
  </si>
  <si>
    <t>วิจัยและนวัตกรรม (สกสว.)</t>
  </si>
  <si>
    <t xml:space="preserve">คณะ.................................................................. วิทยาเขต............................................................ </t>
  </si>
  <si>
    <t>เอกสารหมายเลข 3.2</t>
  </si>
  <si>
    <t>ส่วนงาน(คณะ/ สถาบัน/ สำนัก/ เทียบเท่า) .................................................................................... วิทยาเขต............................................................</t>
  </si>
  <si>
    <t>การพัฒนา</t>
  </si>
  <si>
    <t>ผู้ได้รับการพัฒนา</t>
  </si>
  <si>
    <t>สายงาน</t>
  </si>
  <si>
    <t>ประเภท</t>
  </si>
  <si>
    <t>หัวข้อ</t>
  </si>
  <si>
    <t>ในประเทศ</t>
  </si>
  <si>
    <t xml:space="preserve">จำนวนเงินทุน </t>
  </si>
  <si>
    <t>/ตปท</t>
  </si>
  <si>
    <t>คำนำหน้า</t>
  </si>
  <si>
    <t>ชื่อ</t>
  </si>
  <si>
    <t>นามสกุล</t>
  </si>
  <si>
    <t>ต่างประเทศ</t>
  </si>
  <si>
    <t>เงินรายได้ มก.</t>
  </si>
  <si>
    <t>ส่วนงานภายใน</t>
  </si>
  <si>
    <t>หน่วยงานภายนอก</t>
  </si>
  <si>
    <t>สายวิชาการ</t>
  </si>
  <si>
    <t>สายสนับสนุน</t>
  </si>
  <si>
    <t>การอบรมวิจัยออนไลน์</t>
  </si>
  <si>
    <t>ทุนพัฒนาบุคลากร</t>
  </si>
  <si>
    <t>นาย</t>
  </si>
  <si>
    <t>นางสาว</t>
  </si>
  <si>
    <t>แกมเพชร</t>
  </si>
  <si>
    <t>แสงสุริยา</t>
  </si>
  <si>
    <t>ศ.ดร.</t>
  </si>
  <si>
    <t>รักษ์</t>
  </si>
  <si>
    <t>รักษาสัตว์</t>
  </si>
  <si>
    <t>อ.</t>
  </si>
  <si>
    <t>พินิจ</t>
  </si>
  <si>
    <t>พิเคราะห์โรคา</t>
  </si>
  <si>
    <t>ปฐพี</t>
  </si>
  <si>
    <t>มั่นคง</t>
  </si>
  <si>
    <t>Service and Hospitality</t>
  </si>
  <si>
    <t>IATSS Forum Fund</t>
  </si>
  <si>
    <t>รศ.ดร.</t>
  </si>
  <si>
    <t>สุพิชญา</t>
  </si>
  <si>
    <t>ศรีสามแสน</t>
  </si>
  <si>
    <t>จำนวนเงินทุน : เงินทุนทั้งหมดที่ได้รับ ไม่ใช่ทุนต่อคน</t>
  </si>
  <si>
    <t xml:space="preserve">ผู้ได้รับการพัฒนา : ถ้าทุนมีจำนวนผู้ได้รับการพัฒนามากกว่า 1 คน 
</t>
  </si>
  <si>
    <r>
      <t xml:space="preserve">                            อาจารย์ภายใน</t>
    </r>
    <r>
      <rPr>
        <sz val="14"/>
        <rFont val="TH SarabunPSK"/>
        <family val="2"/>
      </rPr>
      <t xml:space="preserve">     หมายถึง  ข้าราชการและพนักงาน ของมหาวิทยาลัยเกษตรศาสตร์  </t>
    </r>
    <r>
      <rPr>
        <b/>
        <u/>
        <sz val="14"/>
        <rFont val="TH SarabunPSK"/>
        <family val="2"/>
      </rPr>
      <t>ที่ไม่ใช่อาจารย์ประจำในสังกัดของคณะ</t>
    </r>
  </si>
  <si>
    <t xml:space="preserve">               เงินรายได้ มก. - ทุนที่ได้รับเงินจัดสรรจากส่วนกลาง มก.</t>
  </si>
  <si>
    <t xml:space="preserve">          ให้ใส่ชื่อผู้ได้รับการพัฒนาให้ครบทุกคน</t>
  </si>
  <si>
    <r>
      <t xml:space="preserve">                            อาจารย์ภายนอก</t>
    </r>
    <r>
      <rPr>
        <sz val="14"/>
        <rFont val="TH SarabunPSK"/>
        <family val="2"/>
      </rPr>
      <t xml:space="preserve">  หมายถึง  บุคคลที่</t>
    </r>
    <r>
      <rPr>
        <u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ไม่สังกัด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มหาวิทยาลัยเกษตรศาสตร์</t>
    </r>
  </si>
  <si>
    <t xml:space="preserve">               ส่วนงานภายใน - ทุนที่ได้รับจากส่วนงานอื่นใน มก.</t>
  </si>
  <si>
    <t xml:space="preserve">               หน่วยงานภายนอก - ทุนที่ได้รับจากหน่วยงานภายนอก มก.</t>
  </si>
  <si>
    <t>Covid-19</t>
  </si>
  <si>
    <r>
      <t xml:space="preserve">ภาควิชา / กอง / ฝ่าย </t>
    </r>
    <r>
      <rPr>
        <b/>
        <sz val="14"/>
        <color rgb="FFFF0000"/>
        <rFont val="TH SarabunPSK"/>
        <family val="2"/>
      </rPr>
      <t>...............โปรดระบุ..................</t>
    </r>
  </si>
  <si>
    <t xml:space="preserve">     เศรษฐศาสตร์ ศรราชา</t>
  </si>
  <si>
    <t>บัณฑิตวิทยาลัย *</t>
  </si>
  <si>
    <t xml:space="preserve">     บัณฑิตวิทยาลัย</t>
  </si>
  <si>
    <t xml:space="preserve">     สาขาการจัดการโรงแรมและท่องเที่ยว</t>
  </si>
  <si>
    <t xml:space="preserve">     วิทยาลัยพยาบาลบรมราชชนนี นพรัตน์วชิระ</t>
  </si>
  <si>
    <t>จำนวนเงินต่อทุน(บาท)</t>
  </si>
  <si>
    <t>จำนวนทุนรวม</t>
  </si>
  <si>
    <t>สถ.(2)</t>
  </si>
  <si>
    <t>วว.(1)</t>
  </si>
  <si>
    <t>ทุนมูลนิธิอายิโนะโมะโต๊ะ ทุนส่งน้องเรียนจบ</t>
  </si>
  <si>
    <t>ทุนมูลนิธิอายิโนะโมะโต๊ะเพื่อผู้มีศักยภาพเป็นเลิศ</t>
  </si>
  <si>
    <t>ทุนมูลนิธิโรเกชั่น</t>
  </si>
  <si>
    <t>ทุนมูลนิธิชวน รัตนรักษ์</t>
  </si>
  <si>
    <t>ทุนบุญรอดพัฒนานิสิตนักศึกษา</t>
  </si>
  <si>
    <t>ทุนเอสโซ่ สมโภชกรุงรัตนโกสินทร์ 200 ปี</t>
  </si>
  <si>
    <t>ทุนกรุงไทยการไฟฟ้า</t>
  </si>
  <si>
    <t>วศ.(2)</t>
  </si>
  <si>
    <t>ทุนธนาคารแห่งประเทศไทย</t>
  </si>
  <si>
    <t>ทุนธนาคารไทยพาณิชย์</t>
  </si>
  <si>
    <t>ทุนศาสตราจารย์ ดร.อรอนงค์  นัยวิกุล</t>
  </si>
  <si>
    <t>ทอ.(1)</t>
  </si>
  <si>
    <t>ทุนนายวิจิตร  จงวัฒนา</t>
  </si>
  <si>
    <t>ทุนคุณพรรณวิภา  เอื้อสุนทรวัฒนา</t>
  </si>
  <si>
    <t>ทุนอาจารย์มิ่งขวัญ  สันตติวนิช</t>
  </si>
  <si>
    <t>ทุนคุณลาวัลย์  ตันลาพุฒิ</t>
  </si>
  <si>
    <t>ทุนแก้วเกษตร</t>
  </si>
  <si>
    <t>วศ.ศรช.(1)</t>
  </si>
  <si>
    <t>วจก.(1)</t>
  </si>
  <si>
    <t>ทุนรองศาสตราจารย์ประจวบ หลำอุบล</t>
  </si>
  <si>
    <t>ทุนนายพิเชษฐ์  อิศรางกูร ณ อยุธยา</t>
  </si>
  <si>
    <t xml:space="preserve">               (1)  ทุนที่ได้รับจากบริษัท/ห้างร้าน</t>
  </si>
  <si>
    <t>วชป.(1)</t>
  </si>
  <si>
    <t>ทุนดร.ชุบและนางยิ่งพันธ์  มุนิกานนท์</t>
  </si>
  <si>
    <t>ทุนหลวงปู่พระธรรมเสนานี (ด.เจียม กุลวนิชย์)</t>
  </si>
  <si>
    <t>ทุนบัณฑิตรุ่น 58</t>
  </si>
  <si>
    <t>ทุนบัณฑิตรุ่น 59</t>
  </si>
  <si>
    <t>ทุนบัณฑิตรุ่น 61</t>
  </si>
  <si>
    <t>ทอ.[ทรัพยากรธรรมชาติและอุตสาหกรรมเกษตร]      ศว.[ศิลปศาสตร์และวิทยาการจัดการ]      วว.[วิทยาศาสตร์และวิศวกรรมศาสตร์]     สศ.[สาธารณสุขศาสตร์]</t>
  </si>
  <si>
    <t xml:space="preserve"> โครงการจัดตั้งวิทยาเขตสุพรรณบุรี :</t>
  </si>
  <si>
    <t>non-</t>
  </si>
  <si>
    <t>Degree</t>
  </si>
  <si>
    <t xml:space="preserve">จำนวนทุนเงินกู้ยืมจากกองทุนให้กู้ยืมเพื่อการศึกษาแก่นิสิตระดับปริญญาตรี  </t>
  </si>
  <si>
    <t>คณะเกษตร (กำแพงแสน)</t>
  </si>
  <si>
    <t>สถาบันเทคโนโลยีป้องกันประเทศ(องค์การมหาชน)</t>
  </si>
  <si>
    <t>สำนักงานคณะกรรมการส่งเสริมวิทยาศาสตร์ วิจัยและนวัตกรรม (สกสว.)</t>
  </si>
  <si>
    <t>สำนักงานปลัดกระทรวงการอุดมศึกษา วิทยาศาสตร์ วิจัยและนวัตกรรม</t>
  </si>
  <si>
    <t>สำนักงานพัฒนาวิทยาศาสตร์และเทคโนโลยีแห่งชาติ (สวทช.)</t>
  </si>
  <si>
    <t>กรมทรัพยากรทางทะเลและชายฝั่ง</t>
  </si>
  <si>
    <t>การไฟฟ้านครหลวง</t>
  </si>
  <si>
    <t>มหาวิทยาลัยธรรมศาสตร์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</si>
  <si>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</si>
  <si>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สำนักงานปรมาณูเพื่อสันติ</t>
  </si>
  <si>
    <t>มูลนิธิเอสซีจี</t>
  </si>
  <si>
    <t>สถาบันสารสนเทศทรัพยากรน้ำ (องค์การมหาชน)</t>
  </si>
  <si>
    <t>United Nations Development Programme (UNDP)</t>
  </si>
  <si>
    <t>University of Tsukuba</t>
  </si>
  <si>
    <t>โปรดระบุ   - ชื่อผู้กรอกข้อมูลเพื่อการประสานงาน........................................................................ โทร.(สายใน)............................ หรือโทร.(สายนอก)................................</t>
  </si>
  <si>
    <t xml:space="preserve">               - เจ้าหน้าที่ประสานงานของกองแผนงาน........................คม ธรรมรัตน์..........................โทร.....644708........        </t>
  </si>
  <si>
    <t>ทวีป</t>
  </si>
  <si>
    <t>ประเทศ</t>
  </si>
  <si>
    <t>สถาบัน/องค์กรระหว่างประเทศ</t>
  </si>
  <si>
    <t>Africa</t>
  </si>
  <si>
    <t>Kenya</t>
  </si>
  <si>
    <t>unspecified</t>
  </si>
  <si>
    <t>South Africa</t>
  </si>
  <si>
    <t>February 9, 2016</t>
  </si>
  <si>
    <t>February 8, 2021</t>
  </si>
  <si>
    <t>America</t>
  </si>
  <si>
    <t>Argentina</t>
  </si>
  <si>
    <t>March 12, 2013</t>
  </si>
  <si>
    <t>March 11, 2018</t>
  </si>
  <si>
    <t>Brazil</t>
  </si>
  <si>
    <t>January 29, 2010</t>
  </si>
  <si>
    <t>January 28, 2013</t>
  </si>
  <si>
    <t>May 22, 2014</t>
  </si>
  <si>
    <t>May 21, 2019</t>
  </si>
  <si>
    <t>January 22, 2015</t>
  </si>
  <si>
    <t>January 21, 2020</t>
  </si>
  <si>
    <t>Canada</t>
  </si>
  <si>
    <t>June 30, 1999</t>
  </si>
  <si>
    <t>April 26, 2007</t>
  </si>
  <si>
    <t>April 25, 2012</t>
  </si>
  <si>
    <t>May 1, 2007</t>
  </si>
  <si>
    <t>May 1, 2012</t>
  </si>
  <si>
    <t>May 1, 2017</t>
  </si>
  <si>
    <t>April 30, 2022</t>
  </si>
  <si>
    <t>September 4, 2015</t>
  </si>
  <si>
    <t>September 3, 2020</t>
  </si>
  <si>
    <t>August 14, 1986</t>
  </si>
  <si>
    <t>September 28, 1998</t>
  </si>
  <si>
    <t>November 29, 2016</t>
  </si>
  <si>
    <t>November 28, 2021</t>
  </si>
  <si>
    <t>January 18, 2013</t>
  </si>
  <si>
    <t>January 17, 2018</t>
  </si>
  <si>
    <t>Protocal of General Agreement</t>
  </si>
  <si>
    <t>September 14, 2014</t>
  </si>
  <si>
    <t>July 25, 1995</t>
  </si>
  <si>
    <t>March 31, 2005</t>
  </si>
  <si>
    <t>Chile</t>
  </si>
  <si>
    <t>April 25, 2014</t>
  </si>
  <si>
    <t>April 24, 2019</t>
  </si>
  <si>
    <t>Honduras</t>
  </si>
  <si>
    <t>May 20, 2016</t>
  </si>
  <si>
    <t>May 19, 2021</t>
  </si>
  <si>
    <t>Mexico</t>
  </si>
  <si>
    <t>January 16, 1995</t>
  </si>
  <si>
    <t>Panama</t>
  </si>
  <si>
    <t>July 9, 2012</t>
  </si>
  <si>
    <t>July 8, 2017</t>
  </si>
  <si>
    <t>USA</t>
  </si>
  <si>
    <t>August 14, 1995</t>
  </si>
  <si>
    <t xml:space="preserve"> June 19, 1994</t>
  </si>
  <si>
    <t>September 3, 2010</t>
  </si>
  <si>
    <t>September 2, 2015</t>
  </si>
  <si>
    <t>October 15, 1999</t>
  </si>
  <si>
    <t>January 14, 2016</t>
  </si>
  <si>
    <t>January 13, 2021</t>
  </si>
  <si>
    <t>October 21, 2014</t>
  </si>
  <si>
    <t>October 20, 2019</t>
  </si>
  <si>
    <t>September 6, 1999</t>
  </si>
  <si>
    <t>September 5, 2004</t>
  </si>
  <si>
    <t>June 1, 2016</t>
  </si>
  <si>
    <t>May 31, 2021</t>
  </si>
  <si>
    <t>February 11, 1991</t>
  </si>
  <si>
    <t>November 10, 2015</t>
  </si>
  <si>
    <t>November 9, 2020</t>
  </si>
  <si>
    <t>December 17, 1996</t>
  </si>
  <si>
    <t>Gonzaga Universtiy</t>
  </si>
  <si>
    <t>August 10, 1998</t>
  </si>
  <si>
    <t>April 19, 1989</t>
  </si>
  <si>
    <t>June 26, 2017</t>
  </si>
  <si>
    <t>June 26, 2016</t>
  </si>
  <si>
    <t>February 2, 2015</t>
  </si>
  <si>
    <t>February 1, 2025</t>
  </si>
  <si>
    <t>November 5, 2013</t>
  </si>
  <si>
    <t>Lewis-Clark State College</t>
  </si>
  <si>
    <t>Memorandum of Understanding (or Cooperative Agreement)</t>
  </si>
  <si>
    <t>December 11, 2017</t>
  </si>
  <si>
    <t>December 10, 2022</t>
  </si>
  <si>
    <t>Louisiana State University</t>
  </si>
  <si>
    <t>February 10, 2010</t>
  </si>
  <si>
    <t>February 9, 2015</t>
  </si>
  <si>
    <t>May 21, 1984</t>
  </si>
  <si>
    <t>September 11, 1992</t>
  </si>
  <si>
    <t>July 30, 2002</t>
  </si>
  <si>
    <t>October 11, 1982</t>
  </si>
  <si>
    <t>March 24, 2000</t>
  </si>
  <si>
    <t>February 18, 2009</t>
  </si>
  <si>
    <t>February 17, 2014</t>
  </si>
  <si>
    <t>November 1, 2006</t>
  </si>
  <si>
    <t>August 6, 2012</t>
  </si>
  <si>
    <t>August 5, 2015</t>
  </si>
  <si>
    <t>February 25, 2011</t>
  </si>
  <si>
    <t>July 31, 2014</t>
  </si>
  <si>
    <t>July 30, 2019</t>
  </si>
  <si>
    <t>International Cooperative Agreement</t>
  </si>
  <si>
    <t>June 6, 2009</t>
  </si>
  <si>
    <t>May 1, 2011</t>
  </si>
  <si>
    <t>September 14, 1994</t>
  </si>
  <si>
    <t>June 5, 1997</t>
  </si>
  <si>
    <t>December 1, 2010</t>
  </si>
  <si>
    <t>January 16, 2010</t>
  </si>
  <si>
    <t>The Univesity of Guam</t>
  </si>
  <si>
    <t>April 5, 2013</t>
  </si>
  <si>
    <t>The Univesity of Rhode Island</t>
  </si>
  <si>
    <t>May 3, 1985</t>
  </si>
  <si>
    <t>January 31, 1986</t>
  </si>
  <si>
    <t>January 29, 1991</t>
  </si>
  <si>
    <t>November 10, 1987</t>
  </si>
  <si>
    <t>November 9, 1992</t>
  </si>
  <si>
    <t>November 9, 1988</t>
  </si>
  <si>
    <t>November 8, 1993</t>
  </si>
  <si>
    <t>November 23, 1989</t>
  </si>
  <si>
    <t>November 22, 1994</t>
  </si>
  <si>
    <t>November 22, 1991</t>
  </si>
  <si>
    <t>November 21, 1995</t>
  </si>
  <si>
    <t>University of Akron</t>
  </si>
  <si>
    <t>October 15, 2019</t>
  </si>
  <si>
    <t>October 14, 2024</t>
  </si>
  <si>
    <t>January 26, 2016</t>
  </si>
  <si>
    <t>June 9, 2003</t>
  </si>
  <si>
    <t>March 2, 2008</t>
  </si>
  <si>
    <t>October 11, 2017</t>
  </si>
  <si>
    <t>October 10, 2021</t>
  </si>
  <si>
    <t>June 27, 2016</t>
  </si>
  <si>
    <t>June 26, 2021</t>
  </si>
  <si>
    <t>March 25, 2013</t>
  </si>
  <si>
    <t>March 24, 2018</t>
  </si>
  <si>
    <t>September 23, 2013</t>
  </si>
  <si>
    <t>December 23, 2017</t>
  </si>
  <si>
    <t>June 6, 2017</t>
  </si>
  <si>
    <t>June 5, 2022</t>
  </si>
  <si>
    <t>April 10, 1997</t>
  </si>
  <si>
    <t>April 9, 1999</t>
  </si>
  <si>
    <t>July 30, 2014</t>
  </si>
  <si>
    <t>July 29, 2019</t>
  </si>
  <si>
    <t>July 31, 2017</t>
  </si>
  <si>
    <t>July 20, 2020</t>
  </si>
  <si>
    <t>June 2, 2007</t>
  </si>
  <si>
    <t>January 4, 2015</t>
  </si>
  <si>
    <t>May 1, 2018</t>
  </si>
  <si>
    <t>April 30, 2023</t>
  </si>
  <si>
    <t>January 14, 2009</t>
  </si>
  <si>
    <t>June 1, 2011</t>
  </si>
  <si>
    <t>March 24, 2014</t>
  </si>
  <si>
    <t>June 4, 2009</t>
  </si>
  <si>
    <t>May 27, 2006</t>
  </si>
  <si>
    <t>Western Washington University</t>
  </si>
  <si>
    <t>November 12, 2015</t>
  </si>
  <si>
    <t>September 17, 2020</t>
  </si>
  <si>
    <t>December 17, 1987</t>
  </si>
  <si>
    <t>San Francisco State University</t>
  </si>
  <si>
    <t>July 25, 2019</t>
  </si>
  <si>
    <t>July 24, 2024</t>
  </si>
  <si>
    <t>Asia</t>
  </si>
  <si>
    <t>Afghanistan</t>
  </si>
  <si>
    <t>University of Kabul</t>
  </si>
  <si>
    <t>EXPERTS-SUSTAIN Partnership Agreement</t>
  </si>
  <si>
    <t>July 15, 2014</t>
  </si>
  <si>
    <t>July 14, 2018</t>
  </si>
  <si>
    <t>ASEAN+Japan</t>
  </si>
  <si>
    <t>March 1, 2013</t>
  </si>
  <si>
    <t xml:space="preserve"> March 1, 2018</t>
  </si>
  <si>
    <t>Bangladesh</t>
  </si>
  <si>
    <t>Khulna University</t>
  </si>
  <si>
    <t>July 29, 2016</t>
  </si>
  <si>
    <t>Bhutan</t>
  </si>
  <si>
    <t>November 8, 2015</t>
  </si>
  <si>
    <t>Royal University of Bhutan</t>
  </si>
  <si>
    <t>August 20, 2011</t>
  </si>
  <si>
    <t>Cambodia</t>
  </si>
  <si>
    <t>April 24, 2017</t>
  </si>
  <si>
    <t>November 7, 2019</t>
  </si>
  <si>
    <t>November 6, 2024</t>
  </si>
  <si>
    <t xml:space="preserve"> July 12, 2017</t>
  </si>
  <si>
    <t>Memorandum of Understanding for the collaboration between the organisations in the field of academic training, research, capacity building, and institutional development</t>
  </si>
  <si>
    <t>January 20, 2016</t>
  </si>
  <si>
    <t>January 19, 2019</t>
  </si>
  <si>
    <t>China</t>
  </si>
  <si>
    <t>May 31, 2016</t>
  </si>
  <si>
    <t>May 30, 2020</t>
  </si>
  <si>
    <t>May 30, 2023</t>
  </si>
  <si>
    <t>February 1, 2012</t>
  </si>
  <si>
    <t>February 1, 2017</t>
  </si>
  <si>
    <t>January 18, 2002</t>
  </si>
  <si>
    <t>February 26, 2019</t>
  </si>
  <si>
    <t>February 25, 2022</t>
  </si>
  <si>
    <t>June 16, 2012</t>
  </si>
  <si>
    <t>July 13, 2005</t>
  </si>
  <si>
    <t>Chengdu University</t>
  </si>
  <si>
    <t>June 6, 2019</t>
  </si>
  <si>
    <t>June 5, 2024</t>
  </si>
  <si>
    <t>December 25, 2008</t>
  </si>
  <si>
    <t>September 24, 2015</t>
  </si>
  <si>
    <t>September 23, 2020</t>
  </si>
  <si>
    <t>Memorandum of Understanding on Establishment of Sino-Thailand Food Science and Technology Research Center</t>
  </si>
  <si>
    <t>February 2, 2018</t>
  </si>
  <si>
    <t>February 1, 2023</t>
  </si>
  <si>
    <t>November 13, 2015</t>
  </si>
  <si>
    <t>China Knowledge (Shanghai) Co., Ltd.</t>
  </si>
  <si>
    <t>June 1, 2018</t>
  </si>
  <si>
    <t>December 22, 2011</t>
  </si>
  <si>
    <t>December 15, 2016</t>
  </si>
  <si>
    <t>December 14, 2021</t>
  </si>
  <si>
    <t>March 23, 2018</t>
  </si>
  <si>
    <t>March 22, 2023</t>
  </si>
  <si>
    <t>Memorandum of Understanding for the Joint Laboratory on Food Legume Research</t>
  </si>
  <si>
    <t>March 22, 2028</t>
  </si>
  <si>
    <t>April 3, 2019</t>
  </si>
  <si>
    <t>April 2, 2024</t>
  </si>
  <si>
    <t>April 18, 2017</t>
  </si>
  <si>
    <t>April 17, 2022</t>
  </si>
  <si>
    <t>March 5, 2013</t>
  </si>
  <si>
    <t>March 4, 2018</t>
  </si>
  <si>
    <t>August 25, 1997</t>
  </si>
  <si>
    <t>August 24, 2000</t>
  </si>
  <si>
    <t>August 21, 2015</t>
  </si>
  <si>
    <t>August 20, 2020</t>
  </si>
  <si>
    <t>Memorandum of Understanding Regarding Collaboration in the China-Thailand Research Project on the Corrosion Survey in Natural Environments</t>
  </si>
  <si>
    <t>September 19, 2016</t>
  </si>
  <si>
    <t>September 18, 2019</t>
  </si>
  <si>
    <t>May 21, 2015</t>
  </si>
  <si>
    <t>May 20, 2020</t>
  </si>
  <si>
    <t>Agreement for Student Exchange</t>
  </si>
  <si>
    <t>December 27, 2019</t>
  </si>
  <si>
    <t>December 26, 2022</t>
  </si>
  <si>
    <t>March 28, 2011</t>
  </si>
  <si>
    <t>March 27, 2016</t>
  </si>
  <si>
    <t>Foshan University</t>
  </si>
  <si>
    <t>July 3, 2018</t>
  </si>
  <si>
    <t>July 2, 2028</t>
  </si>
  <si>
    <t>July 2, 2023</t>
  </si>
  <si>
    <t>Guangxi Normal University</t>
  </si>
  <si>
    <t>บันทึกข้อตกลงความร่วมมือทางวิชาการ เรื่อง โครงการค่ายภาษาและวัฒนธรรมจีน ภาคฤดูร้อน</t>
  </si>
  <si>
    <t>May 14, 2019</t>
  </si>
  <si>
    <t>May 13, 2023</t>
  </si>
  <si>
    <t>December 1, 2002</t>
  </si>
  <si>
    <t>September 5, 2017</t>
  </si>
  <si>
    <t>June 13, 2015</t>
  </si>
  <si>
    <t>June 12, 2020</t>
  </si>
  <si>
    <t>February 2, 2016</t>
  </si>
  <si>
    <t>July 10, 2011</t>
  </si>
  <si>
    <t>July 9, 2014</t>
  </si>
  <si>
    <t>April 17, 2018</t>
  </si>
  <si>
    <t>April 16, 2023</t>
  </si>
  <si>
    <t>Renewal of Agreement on Co-development of Confucius Institute at Kasetsart University</t>
  </si>
  <si>
    <t>June 28, 2018</t>
  </si>
  <si>
    <t>June 27, 2028</t>
  </si>
  <si>
    <t>Collaborative Agreement on Language and Culture under  the Frame work of the Confucius Institute in Bangkok</t>
  </si>
  <si>
    <t>November 17, 2015</t>
  </si>
  <si>
    <t>General Memorandum for Cooperation</t>
  </si>
  <si>
    <t>December 7, 2018</t>
  </si>
  <si>
    <t>December 6, 2023</t>
  </si>
  <si>
    <t>October 26, 1984</t>
  </si>
  <si>
    <t>September 27, 2008</t>
  </si>
  <si>
    <t>June 1, 1994</t>
  </si>
  <si>
    <t>Iron &amp; Steel Research General Academy Qingdao Ocean Corroding Research Institute</t>
  </si>
  <si>
    <t>Memorandum of Understanding Regarding Collaboration in the Research Project on Environmental Corrosion of Materials and General Academic Activities</t>
  </si>
  <si>
    <t>September 17, 2022</t>
  </si>
  <si>
    <t>October 1, 2011</t>
  </si>
  <si>
    <t>October 1, 2016</t>
  </si>
  <si>
    <t>December 12, 2017</t>
  </si>
  <si>
    <t>December 11, 2022</t>
  </si>
  <si>
    <t>May 20, 2017</t>
  </si>
  <si>
    <t>September 18, 2015</t>
  </si>
  <si>
    <t>September 15, 2015</t>
  </si>
  <si>
    <t>September 14, 2020</t>
  </si>
  <si>
    <t>January 1, 2008</t>
  </si>
  <si>
    <t>December 31, 2012</t>
  </si>
  <si>
    <t>January 1, 2013</t>
  </si>
  <si>
    <t>December 31, 2017</t>
  </si>
  <si>
    <t>January 1, 2018</t>
  </si>
  <si>
    <t>December 31, 2022</t>
  </si>
  <si>
    <t>no</t>
  </si>
  <si>
    <t>Nanjing University</t>
  </si>
  <si>
    <t>Ocean Universityof China</t>
  </si>
  <si>
    <t>April 13, 2017</t>
  </si>
  <si>
    <t>April 12, 2022</t>
  </si>
  <si>
    <t>Qingdao Agricultural University</t>
  </si>
  <si>
    <t>December 6, 2019</t>
  </si>
  <si>
    <t>December 5, 2022</t>
  </si>
  <si>
    <t>March 7, 2008</t>
  </si>
  <si>
    <t>Shanghai Lixin University of Accounting and Finance</t>
  </si>
  <si>
    <t>March 20, 2019</t>
  </si>
  <si>
    <t>March 19, 2025</t>
  </si>
  <si>
    <t>May 1, 2016</t>
  </si>
  <si>
    <t>February 14, 2019</t>
  </si>
  <si>
    <t>February 13, 2024</t>
  </si>
  <si>
    <t>January 13, 2009</t>
  </si>
  <si>
    <t>January 12, 2014</t>
  </si>
  <si>
    <t>July 15, 2015</t>
  </si>
  <si>
    <t>July 14, 2020</t>
  </si>
  <si>
    <t>June 13, 2019</t>
  </si>
  <si>
    <t>June 12, 2024</t>
  </si>
  <si>
    <t>Agreement on Acdemic Cooperation and Exchange</t>
  </si>
  <si>
    <t>January 31, 1997</t>
  </si>
  <si>
    <t>January 30, 2003</t>
  </si>
  <si>
    <t>September 11, 1995</t>
  </si>
  <si>
    <t>September 10, 2005</t>
  </si>
  <si>
    <t>December 21, 2011</t>
  </si>
  <si>
    <t>April 8, 1997</t>
  </si>
  <si>
    <t>November 17, 2016</t>
  </si>
  <si>
    <t>April 21, 2017</t>
  </si>
  <si>
    <t>April 20, 2022</t>
  </si>
  <si>
    <t>January 6, 2013</t>
  </si>
  <si>
    <t>January 5, 2018</t>
  </si>
  <si>
    <t>May 24, 2015</t>
  </si>
  <si>
    <t>December 1, 1991</t>
  </si>
  <si>
    <t>March 22, 2016</t>
  </si>
  <si>
    <t>March 21, 2021</t>
  </si>
  <si>
    <t>August 31, 2004</t>
  </si>
  <si>
    <t>December 1, 1990</t>
  </si>
  <si>
    <t>June 11, 2019</t>
  </si>
  <si>
    <t>June 10, 2024</t>
  </si>
  <si>
    <t>Zhaotong University</t>
  </si>
  <si>
    <t>January 23, 2018</t>
  </si>
  <si>
    <t>Zhejiang Academy of Agrcultural Sciences</t>
  </si>
  <si>
    <t>May 9, 2014</t>
  </si>
  <si>
    <t>May 8, 2019</t>
  </si>
  <si>
    <t>June 23, 2006</t>
  </si>
  <si>
    <t>June 22, 2011</t>
  </si>
  <si>
    <t>India</t>
  </si>
  <si>
    <t>BAIF Development Research Foundation</t>
  </si>
  <si>
    <t>April 1, 2015</t>
  </si>
  <si>
    <t>March 31, 2020</t>
  </si>
  <si>
    <t>August 11, 2017</t>
  </si>
  <si>
    <t>Insitute of Management Technology Ghaziabad (IMT)</t>
  </si>
  <si>
    <t>August 25, 2009</t>
  </si>
  <si>
    <t>August 24,2014</t>
  </si>
  <si>
    <t>September 1, 2012</t>
  </si>
  <si>
    <t>September 1, 2015</t>
  </si>
  <si>
    <t>February 1, 2015</t>
  </si>
  <si>
    <t>Sri Chandrasekharendra Saraswathi Viswa Mahavidyalaya</t>
  </si>
  <si>
    <t>October 3, 2018</t>
  </si>
  <si>
    <t>October 2, 2023</t>
  </si>
  <si>
    <t>Indonesia</t>
  </si>
  <si>
    <t>Airlangga University</t>
  </si>
  <si>
    <t>Letter of Commitment World Universities Association for Community Development</t>
  </si>
  <si>
    <t>November 30, 2018</t>
  </si>
  <si>
    <t>April 18, 2013</t>
  </si>
  <si>
    <t>September 12, 2016</t>
  </si>
  <si>
    <t>BINUS University</t>
  </si>
  <si>
    <t>November 7, 2018</t>
  </si>
  <si>
    <t>November 6, 2023</t>
  </si>
  <si>
    <t>Bogor Agricultural University</t>
  </si>
  <si>
    <t>November 19, 2013</t>
  </si>
  <si>
    <t>November 18, 2018</t>
  </si>
  <si>
    <t>June 1, 2015</t>
  </si>
  <si>
    <t>December 31, 2018</t>
  </si>
  <si>
    <t>Supplement to the Memorandum of Understanding</t>
  </si>
  <si>
    <t>April 23, 2029</t>
  </si>
  <si>
    <t>March 15, 2009</t>
  </si>
  <si>
    <t>March 10, 2014</t>
  </si>
  <si>
    <t>March 9, 2019</t>
  </si>
  <si>
    <t>November 15, 2016</t>
  </si>
  <si>
    <t>November 14, 2021</t>
  </si>
  <si>
    <t>May 20, 2013</t>
  </si>
  <si>
    <t>May 19, 2018</t>
  </si>
  <si>
    <t>July 20, 2018</t>
  </si>
  <si>
    <t>July 19, 2023</t>
  </si>
  <si>
    <t>December 7, 2012</t>
  </si>
  <si>
    <t>Memorandum of Understanding for Establishment of Postgraduate (Master) Programme on Tropical Fisheries with International Linkage</t>
  </si>
  <si>
    <t>August 1, 2014</t>
  </si>
  <si>
    <t>August 1, 2019</t>
  </si>
  <si>
    <t>April 26, 2014</t>
  </si>
  <si>
    <t>May 19, 2016</t>
  </si>
  <si>
    <t>May 18, 2026</t>
  </si>
  <si>
    <t>April 24, 2015</t>
  </si>
  <si>
    <t>April 23, 2020</t>
  </si>
  <si>
    <t>December 15, 2014</t>
  </si>
  <si>
    <t>December 14, 2019</t>
  </si>
  <si>
    <t>Tadulako University</t>
  </si>
  <si>
    <t>August 2, 2011</t>
  </si>
  <si>
    <t>UC (Southeast Asian University Consortium for Graduate Edcuation in Agriculture and Natural Resources)</t>
  </si>
  <si>
    <t>November 18, 2023</t>
  </si>
  <si>
    <t>December 6, 2013</t>
  </si>
  <si>
    <t>December 5, 2018</t>
  </si>
  <si>
    <t>November 14, 2011</t>
  </si>
  <si>
    <t>April 24, 2018</t>
  </si>
  <si>
    <t>April 23, 2023</t>
  </si>
  <si>
    <t>Universitas International Semen Indonesia</t>
  </si>
  <si>
    <t>October 31, 2017</t>
  </si>
  <si>
    <t>October 30, 2022</t>
  </si>
  <si>
    <t>Universitas Ma Chung</t>
  </si>
  <si>
    <t>October 20, 2017</t>
  </si>
  <si>
    <t>October 19, 2022</t>
  </si>
  <si>
    <t>December 19, 2014</t>
  </si>
  <si>
    <t>December 18, 2019</t>
  </si>
  <si>
    <t>Universitas Sultan Ageng Tirtayasa</t>
  </si>
  <si>
    <t>November 27, 2019</t>
  </si>
  <si>
    <t>November 26, 2029</t>
  </si>
  <si>
    <t>University of Bengkulu</t>
  </si>
  <si>
    <t>February 12, 2019</t>
  </si>
  <si>
    <t>February 11, 2024</t>
  </si>
  <si>
    <t>July 1, 2009</t>
  </si>
  <si>
    <t>July 1, 2014</t>
  </si>
  <si>
    <t>October 22, 2013</t>
  </si>
  <si>
    <t>Letter of Agreement on Joint Degree Program in Agricultural Technology and Student/Staff Exchange in Research and Development</t>
  </si>
  <si>
    <t>January 1, 2014</t>
  </si>
  <si>
    <t>December 31, 2019</t>
  </si>
  <si>
    <t>University of Lampung</t>
  </si>
  <si>
    <t>October 2, 2017</t>
  </si>
  <si>
    <t>October 1, 2022</t>
  </si>
  <si>
    <t>April 11, 2016</t>
  </si>
  <si>
    <t>April 10, 2021</t>
  </si>
  <si>
    <t>April 26, 2013</t>
  </si>
  <si>
    <t>April 25, 2018</t>
  </si>
  <si>
    <t>University of Syiah Kuala</t>
  </si>
  <si>
    <t>Widya Mandala Catholic University</t>
  </si>
  <si>
    <t>March 26, 2019</t>
  </si>
  <si>
    <t>March 25, 2024</t>
  </si>
  <si>
    <t>November 13, 2017</t>
  </si>
  <si>
    <t>November 26, 2017</t>
  </si>
  <si>
    <t>Israel</t>
  </si>
  <si>
    <t>Japan</t>
  </si>
  <si>
    <t>Akita International University</t>
  </si>
  <si>
    <t>October 18, 2012</t>
  </si>
  <si>
    <t>March 16, 2012</t>
  </si>
  <si>
    <t>July 5, 2012</t>
  </si>
  <si>
    <t>July 5, 2014</t>
  </si>
  <si>
    <t>Memorandum on Student/Scholar Exchange</t>
  </si>
  <si>
    <t>May 22, 2019</t>
  </si>
  <si>
    <t>May 21, 2024</t>
  </si>
  <si>
    <t>December 21, 2008</t>
  </si>
  <si>
    <t>October 6, 2014</t>
  </si>
  <si>
    <t>October 5, 2019</t>
  </si>
  <si>
    <t>January 30, 2014</t>
  </si>
  <si>
    <t>January 29, 2019</t>
  </si>
  <si>
    <t>November 30, 2014</t>
  </si>
  <si>
    <t>December 1, 2014</t>
  </si>
  <si>
    <t>December 1, 2019</t>
  </si>
  <si>
    <t>February 25, 2010</t>
  </si>
  <si>
    <t>February 24,2015</t>
  </si>
  <si>
    <t>July 29, 2015</t>
  </si>
  <si>
    <t>July 28, 2020</t>
  </si>
  <si>
    <t>January 26, 2015</t>
  </si>
  <si>
    <t>August 29, 2013</t>
  </si>
  <si>
    <t>January 27, 2017</t>
  </si>
  <si>
    <t>September 21, 2013</t>
  </si>
  <si>
    <t>September 30, 2013</t>
  </si>
  <si>
    <t>September 29, 2018</t>
  </si>
  <si>
    <t>February 1, 2016</t>
  </si>
  <si>
    <t>January 31, 2026</t>
  </si>
  <si>
    <t>Memorandum of Understanding for Academic Co-operation</t>
  </si>
  <si>
    <t>September 30, 2018</t>
  </si>
  <si>
    <t>September 29, 2023</t>
  </si>
  <si>
    <t>Agreement on Student and Faculty Exchanges</t>
  </si>
  <si>
    <t>July 28, 2015</t>
  </si>
  <si>
    <t>July 27, 2020</t>
  </si>
  <si>
    <t>July 15, 2002</t>
  </si>
  <si>
    <t>May 10, 2011</t>
  </si>
  <si>
    <t>May 9, 2016</t>
  </si>
  <si>
    <t>February 19, 2008</t>
  </si>
  <si>
    <t>February 18, 2013</t>
  </si>
  <si>
    <t>Memorandum to the Academic and Educational Exchange Agreement-ASEAN International Mobility for Students (AIMS) Programme</t>
  </si>
  <si>
    <t>June 19, 2014</t>
  </si>
  <si>
    <t>March 31, 2018</t>
  </si>
  <si>
    <t>December 28, 2015</t>
  </si>
  <si>
    <t>December 27, 2020</t>
  </si>
  <si>
    <t>April 1, 2017</t>
  </si>
  <si>
    <t>March 31, 2021</t>
  </si>
  <si>
    <t>Agreement on Cross-Appointment</t>
  </si>
  <si>
    <t>April 1, 2018</t>
  </si>
  <si>
    <t>March 1, 2019</t>
  </si>
  <si>
    <t>Agreement on Establishment of a Liaison Desk Supporting Exchange Students and Teaching Staff for the Graduate Program for Fosterting Frontiers of Practical Solutions in a Population-Activities-Resources-Environments (PARE) Chain</t>
  </si>
  <si>
    <t>October 29, 2013</t>
  </si>
  <si>
    <t>March 31, 2017</t>
  </si>
  <si>
    <t>HR Japan</t>
  </si>
  <si>
    <t>June 6, 2011</t>
  </si>
  <si>
    <t>June 5, 2016</t>
  </si>
  <si>
    <t>May 28, 2014</t>
  </si>
  <si>
    <t>May 27, 2019</t>
  </si>
  <si>
    <t>International Society of Environmental and Rural Development</t>
  </si>
  <si>
    <t>September 3, 2018</t>
  </si>
  <si>
    <t>February 25, 2019</t>
  </si>
  <si>
    <t>April 3, 2013</t>
  </si>
  <si>
    <t>April 2, 2018</t>
  </si>
  <si>
    <t>April 3, 2018</t>
  </si>
  <si>
    <t>April 2, 2023</t>
  </si>
  <si>
    <t>Memorandum of Understanding for Student Exchange</t>
  </si>
  <si>
    <t>July 1, 2016</t>
  </si>
  <si>
    <t>June 30, 2021</t>
  </si>
  <si>
    <t>Japan International Cooperation Agency</t>
  </si>
  <si>
    <t>Research Project for Higher Utilization of Forest and Agricultural Plant Materials Technology for Effective Utilization of Forest Product and Wood Substitutes for Paper and Pulp</t>
  </si>
  <si>
    <t>Memorandum of Understanding on Knowledge Co-creation Program for Development of Farm Machinery for Small Scale Farmers</t>
  </si>
  <si>
    <t>October 22, 2016</t>
  </si>
  <si>
    <t>November 12, 2016</t>
  </si>
  <si>
    <t>Program Contract on Collaborative Education Program</t>
  </si>
  <si>
    <t>April 1, 2019</t>
  </si>
  <si>
    <t>March 15, 2020</t>
  </si>
  <si>
    <t>Program Contract on Graduate Study Program for Master's / Doctoral Degree</t>
  </si>
  <si>
    <t>December 14, 2010</t>
  </si>
  <si>
    <t>March 31, 2015</t>
  </si>
  <si>
    <t>September 17, 2007</t>
  </si>
  <si>
    <t>February 27, 2009</t>
  </si>
  <si>
    <t>February 26, 2013</t>
  </si>
  <si>
    <t>April 1, 2009</t>
  </si>
  <si>
    <t>February 26, 2010</t>
  </si>
  <si>
    <t>April 1, 2010</t>
  </si>
  <si>
    <t>February 28, 2011</t>
  </si>
  <si>
    <t>October 15, 2011</t>
  </si>
  <si>
    <t>February 29, 2012</t>
  </si>
  <si>
    <t>Contract Research Agreement on Screening and isolation of microorganisms having efficient pentose fermenting or high β-glucosidase producing ability</t>
  </si>
  <si>
    <t>May 7, 2008</t>
  </si>
  <si>
    <t>Contract Research Agreement on Characterization of polyhydroxybutyrate producing microorganisms</t>
  </si>
  <si>
    <t>May 22, 2017</t>
  </si>
  <si>
    <t>February 28, 2018</t>
  </si>
  <si>
    <t>Contract Research Agreement on Development of PHB production by microorganisms from agricultural residents, and its effect for crop production</t>
  </si>
  <si>
    <t>February 28, 2019</t>
  </si>
  <si>
    <t>March 15, 1999</t>
  </si>
  <si>
    <t>February 24, 2015</t>
  </si>
  <si>
    <t>February 23, 2018</t>
  </si>
  <si>
    <t>January 20, 1999</t>
  </si>
  <si>
    <t>November 21, 2017</t>
  </si>
  <si>
    <t>July 1, 2013</t>
  </si>
  <si>
    <t>June 30, 2023</t>
  </si>
  <si>
    <t>January 5, 2015</t>
  </si>
  <si>
    <t>January 4, 2025</t>
  </si>
  <si>
    <t>January 4, 2018</t>
  </si>
  <si>
    <t>April 2, 2015</t>
  </si>
  <si>
    <t>April 1, 2020</t>
  </si>
  <si>
    <t>September 1, 2009</t>
  </si>
  <si>
    <t>August 31, 2010</t>
  </si>
  <si>
    <t>November 14, 2013</t>
  </si>
  <si>
    <t>November 13, 2018</t>
  </si>
  <si>
    <t>March 31, 2013</t>
  </si>
  <si>
    <t>July 6, 2015</t>
  </si>
  <si>
    <t>Koei Kogyo Co., Ltd.</t>
  </si>
  <si>
    <t>Memorandum of Understanding for Research and Development of Herbaceous species in Thailand</t>
  </si>
  <si>
    <t>October 1, 2014</t>
  </si>
  <si>
    <t>September 30, 2020</t>
  </si>
  <si>
    <t>November 1, 2018</t>
  </si>
  <si>
    <t>October 31, 2028</t>
  </si>
  <si>
    <t>December 15, 2017</t>
  </si>
  <si>
    <t>December 14, 2022</t>
  </si>
  <si>
    <t>December 2, 2017</t>
  </si>
  <si>
    <t>June 15, 2015</t>
  </si>
  <si>
    <t>June 14, 2020</t>
  </si>
  <si>
    <t>June 30, 2014</t>
  </si>
  <si>
    <t>January 1, 2019</t>
  </si>
  <si>
    <t>December 31, 2024</t>
  </si>
  <si>
    <t>February 19, 2013</t>
  </si>
  <si>
    <t>February 20, 2016</t>
  </si>
  <si>
    <t>February 19, 2021</t>
  </si>
  <si>
    <t>April 25, 2011</t>
  </si>
  <si>
    <t>April 24, 2016</t>
  </si>
  <si>
    <t>February 13, 2014</t>
  </si>
  <si>
    <t>March 12, 2014</t>
  </si>
  <si>
    <t>March 11, 2019</t>
  </si>
  <si>
    <t>July 1, 2015</t>
  </si>
  <si>
    <t>March 17, 2016</t>
  </si>
  <si>
    <t>December 4, 2023</t>
  </si>
  <si>
    <t>June 19, 2017</t>
  </si>
  <si>
    <t>June 18, 2022</t>
  </si>
  <si>
    <t>July 1, 2007</t>
  </si>
  <si>
    <t>March 31, 2011</t>
  </si>
  <si>
    <t>May 12, 2013</t>
  </si>
  <si>
    <t xml:space="preserve"> March 11, 2014</t>
  </si>
  <si>
    <t>March 19, 2009</t>
  </si>
  <si>
    <t>March 18, 2014</t>
  </si>
  <si>
    <t>March 26, 2009</t>
  </si>
  <si>
    <t>March 25, 2014</t>
  </si>
  <si>
    <t>March 13, 2015</t>
  </si>
  <si>
    <t>February 12, 2013</t>
  </si>
  <si>
    <t>Meiji University</t>
  </si>
  <si>
    <t>November 28, 2019</t>
  </si>
  <si>
    <t>November 27, 2024</t>
  </si>
  <si>
    <t>December 22, 2004</t>
  </si>
  <si>
    <t xml:space="preserve"> March 6, 2010</t>
  </si>
  <si>
    <t>May 30, 2015</t>
  </si>
  <si>
    <t>June 7, 2019</t>
  </si>
  <si>
    <t>June 6, 2024</t>
  </si>
  <si>
    <t>Mistubishi Corporation</t>
  </si>
  <si>
    <t>August 1, 2018</t>
  </si>
  <si>
    <t>July 31, 2019</t>
  </si>
  <si>
    <t>August 1, 2016</t>
  </si>
  <si>
    <t>Mitsui &amp; Co., Ltd.</t>
  </si>
  <si>
    <t>Non-Disclosure Agreement</t>
  </si>
  <si>
    <t>June 25, 2019</t>
  </si>
  <si>
    <t>June 24, 2024</t>
  </si>
  <si>
    <t>July 11, 2013</t>
  </si>
  <si>
    <t>June 1, 2009</t>
  </si>
  <si>
    <t>March 31, 2010</t>
  </si>
  <si>
    <t>March 31, 2012</t>
  </si>
  <si>
    <t>April 1, 2012</t>
  </si>
  <si>
    <t>January 27, 2018</t>
  </si>
  <si>
    <t>January 25, 2016</t>
  </si>
  <si>
    <t>January 24, 2021</t>
  </si>
  <si>
    <t>December 17, 2015</t>
  </si>
  <si>
    <t>December 16, 2020</t>
  </si>
  <si>
    <t>Statement of Understanding on Specific Items Agreement for Academic Agreement for Academic Exchange and Cooperation</t>
  </si>
  <si>
    <t>Memorandum of Agreement to Establish the Joint Degree Program in Agricultural Sciences</t>
  </si>
  <si>
    <t>March 19, 2018</t>
  </si>
  <si>
    <t>March 18, 2023</t>
  </si>
  <si>
    <t>Annex to the Memorandum of Agreement to Establish the Joint Degree Program in Agricultural Sciences</t>
  </si>
  <si>
    <t>Nara Institute of Science and Technology</t>
  </si>
  <si>
    <t>Memorandum Concerning the Extension of Agreement on Academic Exchanges, Memorandum on Student Exchange and Appendix on Exemption from Tuition Fees</t>
  </si>
  <si>
    <t>April 2, 2020</t>
  </si>
  <si>
    <t>April 1, 2025</t>
  </si>
  <si>
    <t>March 8, 2010</t>
  </si>
  <si>
    <t>March 7, 2015</t>
  </si>
  <si>
    <t>February 28, 2015</t>
  </si>
  <si>
    <t>February 28, 2012</t>
  </si>
  <si>
    <t>February 27, 2017</t>
  </si>
  <si>
    <t>National Agriculture and Food Research Organization</t>
  </si>
  <si>
    <t>January 10, 2020</t>
  </si>
  <si>
    <t>January 9, 2025</t>
  </si>
  <si>
    <t>Memorandum of Understanding on Research on Appropriate Waste Management and Landfill Operations in Thailand</t>
  </si>
  <si>
    <t>September 13, 2016</t>
  </si>
  <si>
    <t>National Institute of Technology in Hokkaido Region</t>
  </si>
  <si>
    <t>December 1, 2017</t>
  </si>
  <si>
    <t>November 30, 2027</t>
  </si>
  <si>
    <t>April 10, 2013</t>
  </si>
  <si>
    <t>April 10, 2016</t>
  </si>
  <si>
    <t>March 8, 2016</t>
  </si>
  <si>
    <t>March 7, 2021</t>
  </si>
  <si>
    <t>Memorandum of Understanding for Collaborative Research on Microalgal &amp; Protozoan Biochemistry and Toxicology Systematics and Diversity, and Application</t>
  </si>
  <si>
    <t>November 22, 2000</t>
  </si>
  <si>
    <t>March 1, 2008</t>
  </si>
  <si>
    <t xml:space="preserve"> March 31, 2015</t>
  </si>
  <si>
    <t>June 22, 2006</t>
  </si>
  <si>
    <t>November 8, 2017</t>
  </si>
  <si>
    <t>July 24, 2013</t>
  </si>
  <si>
    <t>July 23, 2015</t>
  </si>
  <si>
    <t>Extension Agreement</t>
  </si>
  <si>
    <t>March 30, 2020</t>
  </si>
  <si>
    <t>March 29, 2025</t>
  </si>
  <si>
    <t>February 10, 2014</t>
  </si>
  <si>
    <t>February 9, 2024</t>
  </si>
  <si>
    <t>January 30, 2006</t>
  </si>
  <si>
    <t>August 10, 2013</t>
  </si>
  <si>
    <t>August 9, 2018</t>
  </si>
  <si>
    <t>April 18, 2016</t>
  </si>
  <si>
    <t>Okayama Prefectural University</t>
  </si>
  <si>
    <t>January 30, 2018</t>
  </si>
  <si>
    <t>January 29, 2023</t>
  </si>
  <si>
    <t>April 9, 2008</t>
  </si>
  <si>
    <t>December 20, 2012</t>
  </si>
  <si>
    <t>December 11, 2013</t>
  </si>
  <si>
    <t>December 10, 2018</t>
  </si>
  <si>
    <t>July 9, 2019</t>
  </si>
  <si>
    <t>July 8, 2024</t>
  </si>
  <si>
    <t>December 1, 2013</t>
  </si>
  <si>
    <t>December 1, 2015</t>
  </si>
  <si>
    <t>Memorandum Concerning the Extension of the Agreement on Academic Exchange and Memorandum on Student Exchange</t>
  </si>
  <si>
    <t>October 16, 2021</t>
  </si>
  <si>
    <t>Prefectural University of Hiroshima</t>
  </si>
  <si>
    <t>January 27, 2014</t>
  </si>
  <si>
    <t>January 26, 2024</t>
  </si>
  <si>
    <t>December 1, 2012</t>
  </si>
  <si>
    <t>July 17, 2018</t>
  </si>
  <si>
    <t>July 16, 2023</t>
  </si>
  <si>
    <t>January 1, 2012</t>
  </si>
  <si>
    <t>Memorandum of Understanding for Research and Development of The Salacia chinensis Production in Thailand</t>
  </si>
  <si>
    <t>March 3, 2014</t>
  </si>
  <si>
    <t>March 2, 2024</t>
  </si>
  <si>
    <t>November 12, 2006</t>
  </si>
  <si>
    <t>July 18, 2006</t>
  </si>
  <si>
    <t>November 13, 2011</t>
  </si>
  <si>
    <t>May 2, 2016</t>
  </si>
  <si>
    <t>May 1, 2026</t>
  </si>
  <si>
    <t>November 19, 2015</t>
  </si>
  <si>
    <t>February 4, 2014</t>
  </si>
  <si>
    <t>February 3, 2017</t>
  </si>
  <si>
    <t>May 30, 2007</t>
  </si>
  <si>
    <t>May 16, 2012</t>
  </si>
  <si>
    <t>May 30, 2017</t>
  </si>
  <si>
    <t>Memorandum of Renewal for the Agreement on Academic Interchange Agreement</t>
  </si>
  <si>
    <t>May 31, 2018</t>
  </si>
  <si>
    <t>Memorandum of Understanding regarding Student Exchange</t>
  </si>
  <si>
    <t>November 11, 2013</t>
  </si>
  <si>
    <t>November 10, 2018</t>
  </si>
  <si>
    <t>February 14, 2020</t>
  </si>
  <si>
    <t>February 13, 2025</t>
  </si>
  <si>
    <t>Society for Techno-Innovation of Agriculture, Forestry and Fisheries (STAFF)</t>
  </si>
  <si>
    <t>Development of On-Line Sorting Machine for Detecing Internal Defects and Soluble Solid of Mangosteen</t>
  </si>
  <si>
    <t>March 1, 2009</t>
  </si>
  <si>
    <t>Soda Aromatic Co., Ltd.</t>
  </si>
  <si>
    <t>Sophia University</t>
  </si>
  <si>
    <t>September 24, 2019</t>
  </si>
  <si>
    <t>September 23, 2029</t>
  </si>
  <si>
    <t>Sumitomo Forestry Co., LTD</t>
  </si>
  <si>
    <t>Memorandum of Understanding on Collaboration Projects and Feasibility Study of Energy Plantation for Biomass Pellets in South East Asia</t>
  </si>
  <si>
    <t>Sumitomo Rubber Industries, Ltd.</t>
  </si>
  <si>
    <t>Research Collaboration Agreement: Characterization of biochemical compounds and raw properties of latex and coagulated latex collected from different tree parts and ages of Hevea tree</t>
  </si>
  <si>
    <t>June 30, 2018</t>
  </si>
  <si>
    <t>Takata Koryo Co., Ltd.</t>
  </si>
  <si>
    <t>September 1, 2016</t>
  </si>
  <si>
    <t>September 1, 2018</t>
  </si>
  <si>
    <t>March 29, 2011</t>
  </si>
  <si>
    <t>March 28, 2016</t>
  </si>
  <si>
    <t>September 7, 2011</t>
  </si>
  <si>
    <t>May 7, 2013</t>
  </si>
  <si>
    <t>August 18, 2008</t>
  </si>
  <si>
    <t>June 1, 2014</t>
  </si>
  <si>
    <t>November 25, 2009</t>
  </si>
  <si>
    <t>November 24, 2013</t>
  </si>
  <si>
    <t>March 29, 2022</t>
  </si>
  <si>
    <t>Toho University</t>
  </si>
  <si>
    <t>May 15, 2018</t>
  </si>
  <si>
    <t>May 14, 2023</t>
  </si>
  <si>
    <t>December 1, 2001</t>
  </si>
  <si>
    <t>December 25, 2011</t>
  </si>
  <si>
    <t>December 24, 2016</t>
  </si>
  <si>
    <t>March 12, 2012</t>
  </si>
  <si>
    <t>March 11, 2017</t>
  </si>
  <si>
    <t>December 1, 2016</t>
  </si>
  <si>
    <t>December 25, 2021</t>
  </si>
  <si>
    <t>Tokyo University of Agriculture and Technology</t>
  </si>
  <si>
    <t>March 31, 2014</t>
  </si>
  <si>
    <t>Specific Agreement for Education Program for Field-Oriented Leaders in Environmental Sectors in Asia and Africa under the Agreemnt for Scholarly Exchange and Collaboration</t>
  </si>
  <si>
    <t>August 15, 2010</t>
  </si>
  <si>
    <t>August 15, 2015</t>
  </si>
  <si>
    <t>August 11, 2015</t>
  </si>
  <si>
    <t>August 10, 2020</t>
  </si>
  <si>
    <t>August 11, 2019</t>
  </si>
  <si>
    <t>Memorandum for Student Exchange based on Acdemic Exchange</t>
  </si>
  <si>
    <t>February 20, 2012</t>
  </si>
  <si>
    <t>Memorandum of Understanding for Joint Research on Mycorrhizal Fungi and Mycorrhizal Symbiosis</t>
  </si>
  <si>
    <t>April 3, 2010</t>
  </si>
  <si>
    <t>April 2, 2013</t>
  </si>
  <si>
    <t>August 7, 2019</t>
  </si>
  <si>
    <t>June 4, 2013</t>
  </si>
  <si>
    <t>June 3, 2018</t>
  </si>
  <si>
    <t>September 25, 2018</t>
  </si>
  <si>
    <t>September 24, 2023</t>
  </si>
  <si>
    <t>March 15, 2011</t>
  </si>
  <si>
    <t>March 14, 2014</t>
  </si>
  <si>
    <t>Ugo Town</t>
  </si>
  <si>
    <t>July 31, 2018</t>
  </si>
  <si>
    <t>March 31, 2022</t>
  </si>
  <si>
    <t>December 4, 2015</t>
  </si>
  <si>
    <t>December 3, 2020</t>
  </si>
  <si>
    <t>January 17, 2010</t>
  </si>
  <si>
    <t xml:space="preserve"> January 16, 2015</t>
  </si>
  <si>
    <t>July 6, 2018</t>
  </si>
  <si>
    <t>October 14, 2013</t>
  </si>
  <si>
    <t xml:space="preserve"> October 13, 2018</t>
  </si>
  <si>
    <t xml:space="preserve"> October 13, 2014</t>
  </si>
  <si>
    <t>August 1, 2008</t>
  </si>
  <si>
    <t>February 23, 2009</t>
  </si>
  <si>
    <t>March 2, 2012</t>
  </si>
  <si>
    <t>February 19, 2014</t>
  </si>
  <si>
    <t>February 25, 2018</t>
  </si>
  <si>
    <t>February 24, 2023</t>
  </si>
  <si>
    <t>February 29, 2019</t>
  </si>
  <si>
    <t>February 28, 2024</t>
  </si>
  <si>
    <t>October 14, 2011</t>
  </si>
  <si>
    <t>January 1, 1996</t>
  </si>
  <si>
    <t>December 31, 2001</t>
  </si>
  <si>
    <t>January 1, 1997</t>
  </si>
  <si>
    <t>December 31, 2000</t>
  </si>
  <si>
    <t>December 9, 2016</t>
  </si>
  <si>
    <t>December 8, 2021</t>
  </si>
  <si>
    <t>August 21, 2010</t>
  </si>
  <si>
    <t>October 28, 2015</t>
  </si>
  <si>
    <t>October 27, 2020</t>
  </si>
  <si>
    <t>Yamagata University</t>
  </si>
  <si>
    <t>November 14, 2019</t>
  </si>
  <si>
    <t>November 13, 2024</t>
  </si>
  <si>
    <t>July 2, 2008</t>
  </si>
  <si>
    <t>July 3, 2008</t>
  </si>
  <si>
    <t>July 2, 2013</t>
  </si>
  <si>
    <t>April 5, 2001</t>
  </si>
  <si>
    <t>April 9, 2018</t>
  </si>
  <si>
    <t>March 2, 2015</t>
  </si>
  <si>
    <t>April 4, 2016</t>
  </si>
  <si>
    <t>November 16, 2016</t>
  </si>
  <si>
    <t>Agreement for Establishment of Yamaguchi University International Collaboration Office, Bangkok</t>
  </si>
  <si>
    <t>Contract for the Establishment of Yamaguchi University International Collaboration Office, Bangkok</t>
  </si>
  <si>
    <t>Agreement for Establishment of the Joint Degree Program</t>
  </si>
  <si>
    <t>December 3, 2018</t>
  </si>
  <si>
    <t>December 2, 2023</t>
  </si>
  <si>
    <t>August 24, 2016</t>
  </si>
  <si>
    <t>August 23, 2021</t>
  </si>
  <si>
    <t>Korea</t>
  </si>
  <si>
    <t>September 1, 2011</t>
  </si>
  <si>
    <t>January 1, 2015</t>
  </si>
  <si>
    <t>December 31, 2020</t>
  </si>
  <si>
    <t xml:space="preserve"> June 26, 2017</t>
  </si>
  <si>
    <t>December 31, 2016</t>
  </si>
  <si>
    <t>Dongseo University</t>
  </si>
  <si>
    <t>March 14, 2018</t>
  </si>
  <si>
    <t>March 13, 2021</t>
  </si>
  <si>
    <t>January 8, 2014</t>
  </si>
  <si>
    <t>January 7, 2020</t>
  </si>
  <si>
    <t>May 6, 2018</t>
  </si>
  <si>
    <t>November 18, 2014</t>
  </si>
  <si>
    <t>January 25, 2021</t>
  </si>
  <si>
    <t>October 11, 2014</t>
  </si>
  <si>
    <t>February 22, 2012</t>
  </si>
  <si>
    <t>February 1, 2013</t>
  </si>
  <si>
    <t>May 23, 2012</t>
  </si>
  <si>
    <t>July 15, 2012</t>
  </si>
  <si>
    <t>July 7, 2007</t>
  </si>
  <si>
    <t>July 7, 2012</t>
  </si>
  <si>
    <t>October 19, 2014</t>
  </si>
  <si>
    <t>February 1, 2008</t>
  </si>
  <si>
    <t>February 26, 2016</t>
  </si>
  <si>
    <t>December 23, 2013</t>
  </si>
  <si>
    <t>December 22, 2018</t>
  </si>
  <si>
    <t>July 11, 2024</t>
  </si>
  <si>
    <t>August 22, 2014</t>
  </si>
  <si>
    <t>August 21, 2019</t>
  </si>
  <si>
    <t>June 23, 2005</t>
  </si>
  <si>
    <t>January 1, 2020</t>
  </si>
  <si>
    <t>Kyung Hee University</t>
  </si>
  <si>
    <t>March 22, 2017</t>
  </si>
  <si>
    <t>June 1, 2006</t>
  </si>
  <si>
    <t>April 23, 2018</t>
  </si>
  <si>
    <t>August 23, 2016</t>
  </si>
  <si>
    <t>October 14, 2009</t>
  </si>
  <si>
    <t>October 13, 2014</t>
  </si>
  <si>
    <t>May 21, 2014</t>
  </si>
  <si>
    <t>May 20, 2019</t>
  </si>
  <si>
    <t>August 21, 2017</t>
  </si>
  <si>
    <t>August 20, 2022</t>
  </si>
  <si>
    <t>April 24, 2024</t>
  </si>
  <si>
    <t>November 30, 2015</t>
  </si>
  <si>
    <t>November 18, 2020</t>
  </si>
  <si>
    <t>Laos</t>
  </si>
  <si>
    <t>August 30, 2015</t>
  </si>
  <si>
    <t>August 29, 2020</t>
  </si>
  <si>
    <t>Memorandum of Agreement for the Matching Scholarship of the Second Strengthening Higher Education Project</t>
  </si>
  <si>
    <t>July 18, 2019</t>
  </si>
  <si>
    <t>December 31, 2021</t>
  </si>
  <si>
    <t>July 16, 2014</t>
  </si>
  <si>
    <t>July 15, 2017</t>
  </si>
  <si>
    <t>June 1, 1999</t>
  </si>
  <si>
    <t>May 31, 2003</t>
  </si>
  <si>
    <t xml:space="preserve"> December 31, 2006</t>
  </si>
  <si>
    <t>October 18, 2017</t>
  </si>
  <si>
    <t>October 17, 2022</t>
  </si>
  <si>
    <t>October 12, 2004</t>
  </si>
  <si>
    <t>October 11, 2009</t>
  </si>
  <si>
    <t>August 13, 2019</t>
  </si>
  <si>
    <t>August 12, 2023</t>
  </si>
  <si>
    <t>September 1, 2010</t>
  </si>
  <si>
    <t xml:space="preserve"> August 31, 2015</t>
  </si>
  <si>
    <t>Memorandum of Understanding on Academic Cooperation</t>
  </si>
  <si>
    <t>August 23, 2013</t>
  </si>
  <si>
    <t>August 22, 2018</t>
  </si>
  <si>
    <t>Malaysia</t>
  </si>
  <si>
    <t>December 9, 2019</t>
  </si>
  <si>
    <t>National University of Malaysia</t>
  </si>
  <si>
    <t xml:space="preserve"> November 12, 2003</t>
  </si>
  <si>
    <t>Universiti Malaysia Sarawak</t>
  </si>
  <si>
    <t>April 4, 2019</t>
  </si>
  <si>
    <t>April 3, 2020</t>
  </si>
  <si>
    <t>January 27, 2010</t>
  </si>
  <si>
    <t>April 7, 2016</t>
  </si>
  <si>
    <t>April 6, 2021</t>
  </si>
  <si>
    <t>October 17, 2005</t>
  </si>
  <si>
    <t>September 22, 2014</t>
  </si>
  <si>
    <t>September 21, 2019</t>
  </si>
  <si>
    <t>February 3, 2015</t>
  </si>
  <si>
    <t>February 2, 2020</t>
  </si>
  <si>
    <t>Universiti Sains Malaysia</t>
  </si>
  <si>
    <t>Collaboration Agreement</t>
  </si>
  <si>
    <t>October 24, 2016</t>
  </si>
  <si>
    <t>October 23, 2021</t>
  </si>
  <si>
    <t>October 21, 2016</t>
  </si>
  <si>
    <t>June 8, 2010</t>
  </si>
  <si>
    <t>June 7, 2015</t>
  </si>
  <si>
    <t>May 3, 2015</t>
  </si>
  <si>
    <t>September 15, 2011</t>
  </si>
  <si>
    <t>September 14, 2016</t>
  </si>
  <si>
    <t>Maldives</t>
  </si>
  <si>
    <t>The Maldives National University</t>
  </si>
  <si>
    <t>Mongolia</t>
  </si>
  <si>
    <t>Mongolian University of Life Sciences</t>
  </si>
  <si>
    <t>Myanmar</t>
  </si>
  <si>
    <t>Memorandum of Understanding on Development of Cooperation and Academic Exchange in Education and Research</t>
  </si>
  <si>
    <t>January 21, 2015</t>
  </si>
  <si>
    <t>January 20, 2020</t>
  </si>
  <si>
    <t>Nepal</t>
  </si>
  <si>
    <t>Pokhara University</t>
  </si>
  <si>
    <t>Pakistan</t>
  </si>
  <si>
    <t>March 11, 2016</t>
  </si>
  <si>
    <t>March 10, 2021</t>
  </si>
  <si>
    <t>University of the Punjab</t>
  </si>
  <si>
    <t>Philippines</t>
  </si>
  <si>
    <t>September 4, 2019</t>
  </si>
  <si>
    <t>October 20, 2014</t>
  </si>
  <si>
    <t>Far Eastern University</t>
  </si>
  <si>
    <t>Memorandum of Understanding Concerning Student Exchanges and Other Matters</t>
  </si>
  <si>
    <t>November 20, 2018</t>
  </si>
  <si>
    <t>Memorandum of General Understanding</t>
  </si>
  <si>
    <t>International Rice Research Institute</t>
  </si>
  <si>
    <t>July 1, 2018</t>
  </si>
  <si>
    <t>September 30, 2019</t>
  </si>
  <si>
    <t>September 3, 2017</t>
  </si>
  <si>
    <t>San Pablo Colleges</t>
  </si>
  <si>
    <t>August 16, 2018</t>
  </si>
  <si>
    <t>August 15, 2021</t>
  </si>
  <si>
    <t>Memorandum of Agreement in relation to the Post-harvest System Improvement - Best Practices in Fresh and Dried Chili in Southeast Asia: Quality and Safety Aspect Project</t>
  </si>
  <si>
    <t>February 29, 2016</t>
  </si>
  <si>
    <t>University of St. La Salle</t>
  </si>
  <si>
    <t>March 6, 2019</t>
  </si>
  <si>
    <t>March 5, 2020</t>
  </si>
  <si>
    <t>November 19, 2019</t>
  </si>
  <si>
    <t>University of the Philippines Los Banos</t>
  </si>
  <si>
    <t>July 10, 2019</t>
  </si>
  <si>
    <t>July 9, 2024</t>
  </si>
  <si>
    <t>July 18, 2017</t>
  </si>
  <si>
    <t>July 17, 2022</t>
  </si>
  <si>
    <t>SEA</t>
  </si>
  <si>
    <t>July 8, 2015</t>
  </si>
  <si>
    <t>Singapore</t>
  </si>
  <si>
    <t>May 15, 2010</t>
  </si>
  <si>
    <t>May 14, 2015</t>
  </si>
  <si>
    <t>Academic Activities aboout Aquaculture Collaborations</t>
  </si>
  <si>
    <t>KH Roberts Group Pte. Ltd.</t>
  </si>
  <si>
    <t>February 12, 2014</t>
  </si>
  <si>
    <t>February 11, 2017</t>
  </si>
  <si>
    <t>February 8, 2013</t>
  </si>
  <si>
    <t>February 7, 2018</t>
  </si>
  <si>
    <t>March 30, 2014</t>
  </si>
  <si>
    <t>March 29, 2020</t>
  </si>
  <si>
    <t>Sri Lanka</t>
  </si>
  <si>
    <t>IWMI (The International Water Management Institute of  the Consultative Group on Interational Agricultural Research)</t>
  </si>
  <si>
    <t>February 11, 2002</t>
  </si>
  <si>
    <t>January 17, 2001</t>
  </si>
  <si>
    <t>Ministry of Social Welfare and Primary Industries</t>
  </si>
  <si>
    <t>July 12, 2018</t>
  </si>
  <si>
    <t>July 11, 2028</t>
  </si>
  <si>
    <t>Memorandum of Understanding on Technological Collaboration related to Value Addition of Primary Products</t>
  </si>
  <si>
    <t>February 9, 2017</t>
  </si>
  <si>
    <t>February 8, 2019</t>
  </si>
  <si>
    <t>Memorandum for Academic Cooperation and Exchange</t>
  </si>
  <si>
    <t>December 16, 2019</t>
  </si>
  <si>
    <t>Taiwan</t>
  </si>
  <si>
    <t>February 10, 2022</t>
  </si>
  <si>
    <t>Memorandum of Understanding on Cooperation</t>
  </si>
  <si>
    <t>December 31, 2023</t>
  </si>
  <si>
    <t>AVRDC-World Vegetable Center</t>
  </si>
  <si>
    <t>February 15, 2016</t>
  </si>
  <si>
    <t>February 14, 2041</t>
  </si>
  <si>
    <t>Memorandum of Agreement International Mungbean Improvement Network</t>
  </si>
  <si>
    <t>September 6, 2019</t>
  </si>
  <si>
    <t>October 1, 2007</t>
  </si>
  <si>
    <t>August 1, 2012</t>
  </si>
  <si>
    <t>April 19, 2012</t>
  </si>
  <si>
    <t>October 27, 2015</t>
  </si>
  <si>
    <t>March 21, 2014</t>
  </si>
  <si>
    <t>I-Shou University</t>
  </si>
  <si>
    <t>October 22, 2019</t>
  </si>
  <si>
    <t>Memorandum of Agreement for Academic Cooperation and Exchange</t>
  </si>
  <si>
    <t>December 17, 2024</t>
  </si>
  <si>
    <t>Jun 27, 2012</t>
  </si>
  <si>
    <t>February 21, 2014</t>
  </si>
  <si>
    <t>June 17, 2013</t>
  </si>
  <si>
    <t>August 3, 2009</t>
  </si>
  <si>
    <t>August 2, 2014</t>
  </si>
  <si>
    <t>National Changhua University of Education</t>
  </si>
  <si>
    <t>July 24, 2029</t>
  </si>
  <si>
    <t>June 1, 1995</t>
  </si>
  <si>
    <t>National Chengchi University</t>
  </si>
  <si>
    <t>February 22, 2019</t>
  </si>
  <si>
    <t>March 19, 2010</t>
  </si>
  <si>
    <t>March 18, 2013</t>
  </si>
  <si>
    <t>January 25, 2013</t>
  </si>
  <si>
    <t>January 24, 2018</t>
  </si>
  <si>
    <t>Arrangement for Academic and Educational Cooperation</t>
  </si>
  <si>
    <t>December 13, 2017</t>
  </si>
  <si>
    <t>December 12, 2022</t>
  </si>
  <si>
    <t>August 24, 2017</t>
  </si>
  <si>
    <t>August 23, 2022</t>
  </si>
  <si>
    <t>April 9, 2013</t>
  </si>
  <si>
    <t>April 8, 2017</t>
  </si>
  <si>
    <t>Addendum to the Memorandum of Understanding, Subject-Student Exchange Programs</t>
  </si>
  <si>
    <t>National Dong Hwa University</t>
  </si>
  <si>
    <t>July 13, 2017</t>
  </si>
  <si>
    <t>February 27, 2018</t>
  </si>
  <si>
    <t>May 18, 2012</t>
  </si>
  <si>
    <t>March 17, 2014</t>
  </si>
  <si>
    <t>March 16, 2019</t>
  </si>
  <si>
    <t>December 10, 2016</t>
  </si>
  <si>
    <t>December 9, 2021</t>
  </si>
  <si>
    <t>January 4, 2013</t>
  </si>
  <si>
    <t>April 23, 2014</t>
  </si>
  <si>
    <t>December 16, 2013</t>
  </si>
  <si>
    <t>June 1, 2017</t>
  </si>
  <si>
    <t>February 23, 2016</t>
  </si>
  <si>
    <t>November 30, 2012</t>
  </si>
  <si>
    <t>November 29, 2017</t>
  </si>
  <si>
    <t>December 14, 2011</t>
  </si>
  <si>
    <t>December 27, 2011</t>
  </si>
  <si>
    <t>May 2, 2019</t>
  </si>
  <si>
    <t>November 11, 2009</t>
  </si>
  <si>
    <t>November 10, 2012</t>
  </si>
  <si>
    <t>September 16, 2015</t>
  </si>
  <si>
    <t>September 15, 2020</t>
  </si>
  <si>
    <t>January 25, 2017</t>
  </si>
  <si>
    <t>January 24, 2022</t>
  </si>
  <si>
    <t>Tamkang University</t>
  </si>
  <si>
    <t>May 29, 2018</t>
  </si>
  <si>
    <t>May 28, 2021</t>
  </si>
  <si>
    <t>Appendix to Agreement of Co-operation Student Exchange Agreement</t>
  </si>
  <si>
    <t>Tatung University</t>
  </si>
  <si>
    <t>January 11, 2018</t>
  </si>
  <si>
    <t>March 27, 2015</t>
  </si>
  <si>
    <t>December 12, 2012</t>
  </si>
  <si>
    <t>Yuan Ze University</t>
  </si>
  <si>
    <t>October 17, 2019</t>
  </si>
  <si>
    <t>Thailand</t>
  </si>
  <si>
    <t>Ajinomoto Co., (Thailand) Ltd.</t>
  </si>
  <si>
    <t>July 1, 2019</t>
  </si>
  <si>
    <t>June 30, 2022</t>
  </si>
  <si>
    <t>Memorandum of Acceptance and Agreement for New Membership of ASEAN Universities Consortium on Food &amp; Agro-based Engineering and Technology Edcuation</t>
  </si>
  <si>
    <t>June 14, 2013</t>
  </si>
  <si>
    <t>June 13, 2018</t>
  </si>
  <si>
    <t>Memorandum of Understanding to Facilitate Collaborative Projects to Strengthen Seed Related Research Initiatives and Promote Seed Trade Opportunities in the Asia Pacific Region</t>
  </si>
  <si>
    <t>September 14, 2017</t>
  </si>
  <si>
    <t>September 13, 2020</t>
  </si>
  <si>
    <t>Asia and Pacific Seed Association (APSA)</t>
  </si>
  <si>
    <t>Asian Institute of Technology</t>
  </si>
  <si>
    <t>Memorandum of Agreement (AgLEARN Program)</t>
  </si>
  <si>
    <t>February 27, 2014</t>
  </si>
  <si>
    <t>Charter of the Regional Community Forestry Training Center for Asia and the Pacific</t>
  </si>
  <si>
    <t>May 14, 1998</t>
  </si>
  <si>
    <t>June 1, 2000</t>
  </si>
  <si>
    <t>Da Vinci International School</t>
  </si>
  <si>
    <t>August 10, 2017</t>
  </si>
  <si>
    <t>August 9, 2027</t>
  </si>
  <si>
    <t>August 9, 2022</t>
  </si>
  <si>
    <t>FAO (Food and Agriculture Organization of the United Nations)</t>
  </si>
  <si>
    <t>Provision of Funds</t>
  </si>
  <si>
    <t>Huawei Technologies (Thailand) Co., Ltd.</t>
  </si>
  <si>
    <t>Memorandum of Understanding on Collaboration on Digital Transformation to Move Education 4.0 Forward</t>
  </si>
  <si>
    <t>March 3, 2018</t>
  </si>
  <si>
    <t>March 2, 2021</t>
  </si>
  <si>
    <t>Institute of International Education</t>
  </si>
  <si>
    <t>November 20, 2019</t>
  </si>
  <si>
    <t>November 19, 2022</t>
  </si>
  <si>
    <t>Mahidol University</t>
  </si>
  <si>
    <t>Ministry of Foreign Affairs</t>
  </si>
  <si>
    <t>บันทึกความเข้าใจว่าด้วยการเสริมสร้างความรู้ความเข้าใจต่อความหลากหลายทางวัฒนธรรมในอาเซียน</t>
  </si>
  <si>
    <t>March 29, 2016</t>
  </si>
  <si>
    <t>Memorandum of Understanding on Cooperation on A Program for Regional Capacity Building in the Application of Molecular Genetics for Aquaculture Development and Fisheries Management</t>
  </si>
  <si>
    <t>November 2, 2009</t>
  </si>
  <si>
    <t>Novozymes</t>
  </si>
  <si>
    <t>General Agreement for Research and Academic Cooperation</t>
  </si>
  <si>
    <t>May 29, 2019</t>
  </si>
  <si>
    <t>May 28, 2024</t>
  </si>
  <si>
    <t>Novus International (Thailand) Co., Ltd.</t>
  </si>
  <si>
    <t>January 9, 2020</t>
  </si>
  <si>
    <t>Site License Agreement</t>
  </si>
  <si>
    <t>S Hotels and Resorts Public Company Limited</t>
  </si>
  <si>
    <t>October 31, 2019</t>
  </si>
  <si>
    <t>October 30, 2021</t>
  </si>
  <si>
    <t>The Joint Statement for the Project on Support for Capacity building of the Greater Mekong Sub-region University Consortium</t>
  </si>
  <si>
    <t>July 21, 2018</t>
  </si>
  <si>
    <t>Siam University</t>
  </si>
  <si>
    <t>Agreement for Educational Cooperation</t>
  </si>
  <si>
    <t>February 21, 2017</t>
  </si>
  <si>
    <t>Sindicatum Sustainable Resources (Thailand)</t>
  </si>
  <si>
    <t>January 14, 2015</t>
  </si>
  <si>
    <t>January 13, 2018</t>
  </si>
  <si>
    <t>Thai Union Group PCL.</t>
  </si>
  <si>
    <t>Memorandum of Understanding on Non-course work Master of Science Program and Non-course work Doctor of Philosophy Program</t>
  </si>
  <si>
    <t>March 31, 2016</t>
  </si>
  <si>
    <t>March 30, 2019</t>
  </si>
  <si>
    <t>Thai-German Programme for Enterprise Competitiveness (T-G PEC) GTZ Thailand</t>
  </si>
  <si>
    <t>September 18, 2006</t>
  </si>
  <si>
    <t>Thailand International Cooperation Agency</t>
  </si>
  <si>
    <t>บันทึกความเข้าใจในการบริหารจัดการเกี่ยวกับทุนรัฐบาลไทย ประจำปีการศึกษา ๒๕๕๗</t>
  </si>
  <si>
    <t>April 1, 2016</t>
  </si>
  <si>
    <t>บันทึกความเข้าใจในการบริหารจัดการเกี่ยวกับผู้รับทุนรัฐบาลไทย ประจำปีการศึกษา 2558</t>
  </si>
  <si>
    <t>April 30, 2018</t>
  </si>
  <si>
    <t>Thai-Taiwan Business Association</t>
  </si>
  <si>
    <t>The Center for People and Forests-RECOFTC</t>
  </si>
  <si>
    <t>January 10, 2019</t>
  </si>
  <si>
    <t>UBM Asia (Thailand) Co., Ltd</t>
  </si>
  <si>
    <t>February 1, 2018</t>
  </si>
  <si>
    <t>January 31, 2021</t>
  </si>
  <si>
    <t>June 28, 2016</t>
  </si>
  <si>
    <t>June 27, 2018</t>
  </si>
  <si>
    <t>Western Digital (Thailand) Company Limited</t>
  </si>
  <si>
    <t>October 12, 2017</t>
  </si>
  <si>
    <t>October 11, 2020</t>
  </si>
  <si>
    <t>มหาวิทยาลัยขอนแก่น</t>
  </si>
  <si>
    <t>เอกสารแสดงเจตจำนงเพื่อความร่วมมือทางวิชาการและวัฒนธรรมกับสถาบันภาษาและอารยธรรมตะวันออกแห่งชาติ</t>
  </si>
  <si>
    <t>December 19, 2018</t>
  </si>
  <si>
    <t>มหาวิทยาลัยรามคำแหง</t>
  </si>
  <si>
    <t>มหาวิทยาลัยศิลปากร</t>
  </si>
  <si>
    <t>Timor-Leste</t>
  </si>
  <si>
    <t>Universidade Oriental Timor Lorosa'e</t>
  </si>
  <si>
    <t>December 4, 2024</t>
  </si>
  <si>
    <t>Turkey</t>
  </si>
  <si>
    <t>April 22, 2016</t>
  </si>
  <si>
    <t>April 21, 2021</t>
  </si>
  <si>
    <t>March 24, 2017</t>
  </si>
  <si>
    <t>March 23, 2022</t>
  </si>
  <si>
    <t>May 1, 2021</t>
  </si>
  <si>
    <t>Cukurova University</t>
  </si>
  <si>
    <t>January 15, 2018</t>
  </si>
  <si>
    <t>January 14, 2023</t>
  </si>
  <si>
    <t>September 11, 2020</t>
  </si>
  <si>
    <t>September 16, 2013</t>
  </si>
  <si>
    <t>September 15, 2018</t>
  </si>
  <si>
    <t>April 28, 2016</t>
  </si>
  <si>
    <t>March 15, 2013</t>
  </si>
  <si>
    <t>March 29, 2018</t>
  </si>
  <si>
    <t>March 28, 2028</t>
  </si>
  <si>
    <t>January 27, 2020</t>
  </si>
  <si>
    <t>January 26, 2025</t>
  </si>
  <si>
    <t>July 12, 2020</t>
  </si>
  <si>
    <t>Middle East Technical University</t>
  </si>
  <si>
    <t>Inter-institutional agreement 2016-20[21]</t>
  </si>
  <si>
    <t>October 1, 2017</t>
  </si>
  <si>
    <t>September 30, 2021</t>
  </si>
  <si>
    <t>January 24, 2017</t>
  </si>
  <si>
    <t>January 23, 2012</t>
  </si>
  <si>
    <t>September 25, 2013</t>
  </si>
  <si>
    <t>July 25, 2018</t>
  </si>
  <si>
    <t>July 24, 2023</t>
  </si>
  <si>
    <t>March 9, 2011</t>
  </si>
  <si>
    <t>Erasmus+ Program Key Action 1 - Mobility for learners and staff - Higher Education Student and Staff Mobility Inter-institutional agreement 2014-20[21]</t>
  </si>
  <si>
    <t>Recep Tayyip Erdoğan University</t>
  </si>
  <si>
    <t>September 9, 2013</t>
  </si>
  <si>
    <t>January 2, 2014</t>
  </si>
  <si>
    <t>Vietnam</t>
  </si>
  <si>
    <t>January 13, 2016</t>
  </si>
  <si>
    <t>August 9, 2013</t>
  </si>
  <si>
    <t>August 8, 2018</t>
  </si>
  <si>
    <t>October 29, 2018</t>
  </si>
  <si>
    <t>October 28, 2023</t>
  </si>
  <si>
    <t>บันทึกข้อตกลงความร่วมมือ</t>
  </si>
  <si>
    <t>August 26, 2014</t>
  </si>
  <si>
    <t>August 25, 2019</t>
  </si>
  <si>
    <t>Ho Chi Minh City Open University</t>
  </si>
  <si>
    <t>July 27, 2016</t>
  </si>
  <si>
    <t>July 26, 2021</t>
  </si>
  <si>
    <t>August 1, 2013</t>
  </si>
  <si>
    <t>Hue University</t>
  </si>
  <si>
    <t>August 7, 2010</t>
  </si>
  <si>
    <t>June 3, 2019</t>
  </si>
  <si>
    <t>June 2, 2024</t>
  </si>
  <si>
    <t>Nong Lam University (Former University of Agriculture and Forestry of Ho Chi Minh City)</t>
  </si>
  <si>
    <t>August 17, 2008</t>
  </si>
  <si>
    <t>September 28, 2015</t>
  </si>
  <si>
    <t>September 27, 2020</t>
  </si>
  <si>
    <t>July 27, 2012</t>
  </si>
  <si>
    <t>Thai Nguyen University of Agriculture and Forestry</t>
  </si>
  <si>
    <t>September 5, 2018</t>
  </si>
  <si>
    <t>September 4, 2023</t>
  </si>
  <si>
    <t>November 13, 2008</t>
  </si>
  <si>
    <t>November 12, 2011</t>
  </si>
  <si>
    <t>November 12, 2018</t>
  </si>
  <si>
    <t>November 11, 2023</t>
  </si>
  <si>
    <t>Ton Duc Thang University</t>
  </si>
  <si>
    <t>February 28, 2005</t>
  </si>
  <si>
    <t>Vietnam National University of Agriculture</t>
  </si>
  <si>
    <t>September 6, 2018</t>
  </si>
  <si>
    <t>September 5, 2023</t>
  </si>
  <si>
    <t>January 9, 2017</t>
  </si>
  <si>
    <t>June 26, 2014</t>
  </si>
  <si>
    <t>November 18, 2015</t>
  </si>
  <si>
    <t>November 17, 2020</t>
  </si>
  <si>
    <t>Australia/Oceania</t>
  </si>
  <si>
    <t>Australia</t>
  </si>
  <si>
    <t>Memorandum of Understanding for the Development of Academic and Research Collaboration</t>
  </si>
  <si>
    <t>April 10, 2019</t>
  </si>
  <si>
    <t>April 9, 2024</t>
  </si>
  <si>
    <t>March 8, 2011</t>
  </si>
  <si>
    <t>March 7, 2016</t>
  </si>
  <si>
    <t>August 2, 2016</t>
  </si>
  <si>
    <t>March 26, 2020</t>
  </si>
  <si>
    <t>October 19, 2015</t>
  </si>
  <si>
    <t>October 18, 2020</t>
  </si>
  <si>
    <t>April 7, 2010</t>
  </si>
  <si>
    <t>March 27, 2001</t>
  </si>
  <si>
    <t>November 28, 2017</t>
  </si>
  <si>
    <t>November 27, 2020</t>
  </si>
  <si>
    <t>June 21, 2017</t>
  </si>
  <si>
    <t>June 20, 2027</t>
  </si>
  <si>
    <t>March 25, 1996</t>
  </si>
  <si>
    <t>March 24, 2001</t>
  </si>
  <si>
    <t>January 6, 2016</t>
  </si>
  <si>
    <t>Memorandum of Understanding Jointly Supervised PhD Degree (Cotutelle)</t>
  </si>
  <si>
    <t>May 31, 2023</t>
  </si>
  <si>
    <t>The KU-MQ Cotutelle/Joint Doctoral Supervision Programme Implementation Guidelines</t>
  </si>
  <si>
    <t>April 22, 2019</t>
  </si>
  <si>
    <t>November 22, 2003</t>
  </si>
  <si>
    <t>January 30, 2012</t>
  </si>
  <si>
    <t>Memorandum of Understanding for Educational cooperation through delivery of teacher training programs and teacher work shadowing programs</t>
  </si>
  <si>
    <t>August 16, 2013</t>
  </si>
  <si>
    <t>August 15, 2016</t>
  </si>
  <si>
    <t>January 1, 2009</t>
  </si>
  <si>
    <t>December 31, 2014</t>
  </si>
  <si>
    <t>November 11, 2020</t>
  </si>
  <si>
    <t>April 22, 2012</t>
  </si>
  <si>
    <t>May 20, 2006</t>
  </si>
  <si>
    <t>Addendum one to the Memorandum of Agreement for Academic Cooperation Concerning the Exchange of Students</t>
  </si>
  <si>
    <t>Unspecified</t>
  </si>
  <si>
    <t>March 28, 1996</t>
  </si>
  <si>
    <t>March 29, 2017</t>
  </si>
  <si>
    <t>March 28, 2020</t>
  </si>
  <si>
    <t>February 11, 2015</t>
  </si>
  <si>
    <t>February 10, 2020</t>
  </si>
  <si>
    <t>June 24, 2008</t>
  </si>
  <si>
    <t>June 23, 2013</t>
  </si>
  <si>
    <t>January 22, 2009</t>
  </si>
  <si>
    <t xml:space="preserve"> January 22, 2009</t>
  </si>
  <si>
    <t>Western Sydney University</t>
  </si>
  <si>
    <t>May 25, 1998</t>
  </si>
  <si>
    <t>October 13, 2006</t>
  </si>
  <si>
    <t>August 10, 1994</t>
  </si>
  <si>
    <t>October 13, 2004</t>
  </si>
  <si>
    <t>New Zealand</t>
  </si>
  <si>
    <t>April 18, 2015</t>
  </si>
  <si>
    <t>November 1, 2009</t>
  </si>
  <si>
    <t>October 31, 2014</t>
  </si>
  <si>
    <t>Europe</t>
  </si>
  <si>
    <t>Austria</t>
  </si>
  <si>
    <t>May 4, 2016</t>
  </si>
  <si>
    <t>May 3, 2021</t>
  </si>
  <si>
    <t>June 16, 2015</t>
  </si>
  <si>
    <t>June 15, 2020</t>
  </si>
  <si>
    <t>University of Graz</t>
  </si>
  <si>
    <t>October 18, 2011</t>
  </si>
  <si>
    <t>October 17, 2014</t>
  </si>
  <si>
    <t>University of Natural Resources and Applied Life Sciences, Vienna-BOKU</t>
  </si>
  <si>
    <t>July 11, 2009</t>
  </si>
  <si>
    <t>January 1, 2010</t>
  </si>
  <si>
    <t>December 31, 2013</t>
  </si>
  <si>
    <t>May 21, 2022</t>
  </si>
  <si>
    <t>Belgium</t>
  </si>
  <si>
    <t>June 28, 2013</t>
  </si>
  <si>
    <t>March 6, 2008</t>
  </si>
  <si>
    <t>March 21, 2013</t>
  </si>
  <si>
    <t>March 20, 2018</t>
  </si>
  <si>
    <t>VVOB ( The Flemish Association for Development Cooperation and Technical Assistance)</t>
  </si>
  <si>
    <t>May 31, 1996</t>
  </si>
  <si>
    <t>September 11, 2012</t>
  </si>
  <si>
    <t>September 10, 2018</t>
  </si>
  <si>
    <t>Croatia</t>
  </si>
  <si>
    <t>January 9, 2014</t>
  </si>
  <si>
    <t>University North</t>
  </si>
  <si>
    <t>February 13, 2018</t>
  </si>
  <si>
    <t>February 12, 2028</t>
  </si>
  <si>
    <t>University of Zagreb</t>
  </si>
  <si>
    <t>Czech</t>
  </si>
  <si>
    <t>Masaryk University</t>
  </si>
  <si>
    <t>May 24, 2016</t>
  </si>
  <si>
    <t>May 23, 2021</t>
  </si>
  <si>
    <t>March 29, 2010</t>
  </si>
  <si>
    <t>March 28, 2021</t>
  </si>
  <si>
    <t>Denmark</t>
  </si>
  <si>
    <t>UCL University College</t>
  </si>
  <si>
    <t>September 10, 2019</t>
  </si>
  <si>
    <t>August 28, 1997</t>
  </si>
  <si>
    <t xml:space="preserve"> August 27, 2000</t>
  </si>
  <si>
    <t>September 13, 2012</t>
  </si>
  <si>
    <t>September 12, 2017</t>
  </si>
  <si>
    <t>June 22, 2016</t>
  </si>
  <si>
    <t>June 21, 2018</t>
  </si>
  <si>
    <t>October 29, 2012</t>
  </si>
  <si>
    <t>October 28, 2017</t>
  </si>
  <si>
    <t>Finland</t>
  </si>
  <si>
    <t>April 21, 2006</t>
  </si>
  <si>
    <t>August 30, 2010</t>
  </si>
  <si>
    <t>Jun 21, 2012</t>
  </si>
  <si>
    <t>June 20, 2017</t>
  </si>
  <si>
    <t>October 3, 2016</t>
  </si>
  <si>
    <t>January 25, 2018</t>
  </si>
  <si>
    <t>May 27, 2015</t>
  </si>
  <si>
    <t>South-Eastern Finland University of Applied Sciences</t>
  </si>
  <si>
    <t>Agreement on Academic and Scientific Cooperation</t>
  </si>
  <si>
    <t>Attachment 1 to the Agreement on Academic and Scientific Cooperation on Student Exchange</t>
  </si>
  <si>
    <t>Attachment 2 to the Agreement on Academic and Scientific Cooperation on Student Training</t>
  </si>
  <si>
    <t>November 24, 2015</t>
  </si>
  <si>
    <t>May 30, 2012</t>
  </si>
  <si>
    <t>May 29, 2015</t>
  </si>
  <si>
    <t>August 13, 2015</t>
  </si>
  <si>
    <t>August 12, 2020</t>
  </si>
  <si>
    <t>March 28, 2008</t>
  </si>
  <si>
    <t>March 27, 2013</t>
  </si>
  <si>
    <t>January 15, 2015</t>
  </si>
  <si>
    <t>January 14, 2020</t>
  </si>
  <si>
    <t>November 16, 2015</t>
  </si>
  <si>
    <t>March 26, 2002</t>
  </si>
  <si>
    <t>November 1, 2007</t>
  </si>
  <si>
    <t>November 1, 2010</t>
  </si>
  <si>
    <t>University of Turku</t>
  </si>
  <si>
    <t>May 29, 2012</t>
  </si>
  <si>
    <t>May 28, 2015</t>
  </si>
  <si>
    <t>France</t>
  </si>
  <si>
    <t>August 24, 1998</t>
  </si>
  <si>
    <t>September 18, 1997</t>
  </si>
  <si>
    <t>September 17, 2000</t>
  </si>
  <si>
    <t>July 4, 2014</t>
  </si>
  <si>
    <t>July 3, 2019</t>
  </si>
  <si>
    <t>June 11, 2014</t>
  </si>
  <si>
    <t>December 28, 2010</t>
  </si>
  <si>
    <t>CIRAD (Centre de Coopération International en Recherche Agronomique pour le Développement)</t>
  </si>
  <si>
    <t>May 10, 2012</t>
  </si>
  <si>
    <t xml:space="preserve"> May 9, 2018</t>
  </si>
  <si>
    <t>December 31, 2010</t>
  </si>
  <si>
    <t>Specific Memorandum of Understanding Creating The Hevea Research Platform in Partnership (HRPP) in Thailand</t>
  </si>
  <si>
    <t>May 26, 2020</t>
  </si>
  <si>
    <t>November 6, 2008</t>
  </si>
  <si>
    <t>July 23, 2012</t>
  </si>
  <si>
    <t>October 19, 2009</t>
  </si>
  <si>
    <t>July 3, 2012</t>
  </si>
  <si>
    <t>July 2, 2014</t>
  </si>
  <si>
    <t>February 1, 2014</t>
  </si>
  <si>
    <t>January 31, 2018</t>
  </si>
  <si>
    <t>Specific Memorandum of Understanding "Research Collboration between CIRAD and Department of Parasitology, Faculty of Veterinary Medicine</t>
  </si>
  <si>
    <t>September 30, 2017</t>
  </si>
  <si>
    <t>July 2, 2010</t>
  </si>
  <si>
    <t>Research Collaboration Agreement</t>
  </si>
  <si>
    <t>Research Collaboration Agreement: Study of the biochemical and mesostructural dynamics during natural rubber coagula maturation and impact on rheological properties</t>
  </si>
  <si>
    <t>CIRAD Internship Agreement</t>
  </si>
  <si>
    <t>February 5, 2018</t>
  </si>
  <si>
    <t>August 10, 2018</t>
  </si>
  <si>
    <t>March 7, 2017</t>
  </si>
  <si>
    <t>March 6, 2022</t>
  </si>
  <si>
    <t>École Nationale Supérieure d'Architecture de Nantes</t>
  </si>
  <si>
    <t>École Nationale Supérieure d'Architecture et de Paysage de Bordeaux</t>
  </si>
  <si>
    <t>August 31, 2021</t>
  </si>
  <si>
    <t>April 26, 1994</t>
  </si>
  <si>
    <t>April 25, 1999</t>
  </si>
  <si>
    <t>February 28, 2006</t>
  </si>
  <si>
    <t>ESTACA (Ecole Superieure des Techniques Aeronautiques et de Construction Automobile)</t>
  </si>
  <si>
    <t>January 29, 2009</t>
  </si>
  <si>
    <t>January  28, 2014</t>
  </si>
  <si>
    <t>December 31, 2006</t>
  </si>
  <si>
    <t>Jun 7, 2012</t>
  </si>
  <si>
    <t>April 1, 1999</t>
  </si>
  <si>
    <t>April 1, 2002</t>
  </si>
  <si>
    <t>June 2, 2014</t>
  </si>
  <si>
    <t>Institut National des Langues et Civilisations Orientales (Inalco)</t>
  </si>
  <si>
    <t>February 10, 2015</t>
  </si>
  <si>
    <t>February 9, 2020</t>
  </si>
  <si>
    <t>Annex Agreement on the establishment of exchange</t>
  </si>
  <si>
    <t>July 15, 2018</t>
  </si>
  <si>
    <t>July 1, 2010</t>
  </si>
  <si>
    <t>July 1, 2011</t>
  </si>
  <si>
    <t>Institut Polytechnique des Sciences Avancées</t>
  </si>
  <si>
    <t>April 11, 2018</t>
  </si>
  <si>
    <t>April 10, 2023</t>
  </si>
  <si>
    <t>April 7, 2015</t>
  </si>
  <si>
    <t>April 6, 2025</t>
  </si>
  <si>
    <t>December 29, 2013</t>
  </si>
  <si>
    <t>Monitoring Review and Recommendation the Platform of Cooperation on Development Oriented Research in Agricultural Science (DORAS)</t>
  </si>
  <si>
    <t>June 16, 2017</t>
  </si>
  <si>
    <t>June 15, 2022</t>
  </si>
  <si>
    <t>L'Institut français de recherche scientifique pour le dévoppement en coopération (ORSTOM)</t>
  </si>
  <si>
    <t>January 1, 1994</t>
  </si>
  <si>
    <t>December 15, 1997</t>
  </si>
  <si>
    <t>December 14, 2000</t>
  </si>
  <si>
    <t>September 30, 2014</t>
  </si>
  <si>
    <t>April 1, 2014</t>
  </si>
  <si>
    <t>October 31, 2016</t>
  </si>
  <si>
    <t>Manufacture Française des Pneumatiques Michelin</t>
  </si>
  <si>
    <t>April 27, 2016</t>
  </si>
  <si>
    <t>April 26, 2021</t>
  </si>
  <si>
    <t>March 30, 2010</t>
  </si>
  <si>
    <t>September 1, 2021</t>
  </si>
  <si>
    <t>September 3, 2019</t>
  </si>
  <si>
    <t>September 2, 2021</t>
  </si>
  <si>
    <t>Specific Agreement of Double Degree of Master Programmes Food Science and Biotechnology</t>
  </si>
  <si>
    <t>February 13, 2021</t>
  </si>
  <si>
    <t>June 1, 1990</t>
  </si>
  <si>
    <t>December 26, 2009</t>
  </si>
  <si>
    <t xml:space="preserve"> January 8, 2006</t>
  </si>
  <si>
    <t>September 12, 2010</t>
  </si>
  <si>
    <t>December 8, 2015</t>
  </si>
  <si>
    <t>March 10, 2009</t>
  </si>
  <si>
    <t>November 22, 2004</t>
  </si>
  <si>
    <t>November 21, 2009</t>
  </si>
  <si>
    <t>Université de Technologie de Troyes</t>
  </si>
  <si>
    <t>Agreement for Educational and Scientific Cooperation 2017-2022</t>
  </si>
  <si>
    <t>November 1, 2017</t>
  </si>
  <si>
    <t>October 31, 2022</t>
  </si>
  <si>
    <t>October 16, 2015</t>
  </si>
  <si>
    <t>October 15, 2020</t>
  </si>
  <si>
    <t>August 8, 2013</t>
  </si>
  <si>
    <t>December 19, 2000</t>
  </si>
  <si>
    <t>November 3, 2008</t>
  </si>
  <si>
    <t>June 1, 2010</t>
  </si>
  <si>
    <t>June 15, 2016</t>
  </si>
  <si>
    <t xml:space="preserve"> February 2, 2014</t>
  </si>
  <si>
    <t>March 10, 2013</t>
  </si>
  <si>
    <t>February 15, 2017</t>
  </si>
  <si>
    <t>February 14, 2022</t>
  </si>
  <si>
    <t>Appendix 2 to the Memorandum of Understanding</t>
  </si>
  <si>
    <t>December 20, 2017</t>
  </si>
  <si>
    <t>December 19, 2022</t>
  </si>
  <si>
    <t>March 21, 2022</t>
  </si>
  <si>
    <t>International Joint Doctorate Convention</t>
  </si>
  <si>
    <t>May 25, 2016</t>
  </si>
  <si>
    <t>May 24, 2019</t>
  </si>
  <si>
    <t>March 21, 2007</t>
  </si>
  <si>
    <t>January 16, 2007</t>
  </si>
  <si>
    <t>January 15, 2012</t>
  </si>
  <si>
    <t>March 12, 2011</t>
  </si>
  <si>
    <t>Germany</t>
  </si>
  <si>
    <t>Baden-Wuerttemberg Cooperative State University Karlsruhe</t>
  </si>
  <si>
    <t>First Amendment to the Memorandum of Understanding</t>
  </si>
  <si>
    <t>February 19, 2018</t>
  </si>
  <si>
    <t>Bayer AG</t>
  </si>
  <si>
    <t>Research Co-operation Agreement</t>
  </si>
  <si>
    <t>Fraunhofer IFF (Fraunhofer Institute for Factory Operation and Automation)</t>
  </si>
  <si>
    <t>October 28, 2013</t>
  </si>
  <si>
    <t>Georg-August-Universitat Gottingen</t>
  </si>
  <si>
    <t>Memorandum of Understanding on Student and Staff Exchange</t>
  </si>
  <si>
    <t>July 8, 2016</t>
  </si>
  <si>
    <t>July 7, 2019</t>
  </si>
  <si>
    <t>September 4, 2018</t>
  </si>
  <si>
    <t>September 3, 2028</t>
  </si>
  <si>
    <t>April 8, 2013</t>
  </si>
  <si>
    <t>April 2, 2014</t>
  </si>
  <si>
    <t>April 22, 2011</t>
  </si>
  <si>
    <t>Hochschule Bremen-City University of Applied Sciences</t>
  </si>
  <si>
    <t>May 27, 2016</t>
  </si>
  <si>
    <t>May 26, 2021</t>
  </si>
  <si>
    <t>January 11, 2011</t>
  </si>
  <si>
    <t>October 11, 2013</t>
  </si>
  <si>
    <t>October 10, 2019</t>
  </si>
  <si>
    <t>September 8, 2011</t>
  </si>
  <si>
    <t>February 28, 2017</t>
  </si>
  <si>
    <t>February 27, 2022</t>
  </si>
  <si>
    <t>October 26, 2015</t>
  </si>
  <si>
    <t>October 26, 2016</t>
  </si>
  <si>
    <t>October 26, 2017</t>
  </si>
  <si>
    <t>December 5, 2024</t>
  </si>
  <si>
    <t>January 4, 2016</t>
  </si>
  <si>
    <t>January 4, 2021</t>
  </si>
  <si>
    <t>February 24, 2016</t>
  </si>
  <si>
    <t>Co-operation Agreement Renewal</t>
  </si>
  <si>
    <t>April 18, 2019</t>
  </si>
  <si>
    <t>April 17, 2024</t>
  </si>
  <si>
    <t>October 7, 2014</t>
  </si>
  <si>
    <t>October 6, 2020</t>
  </si>
  <si>
    <t>Universität Kassel</t>
  </si>
  <si>
    <t>April 21, 2014</t>
  </si>
  <si>
    <t>April 20, 2019</t>
  </si>
  <si>
    <t>May 25, 2015</t>
  </si>
  <si>
    <t>May 24, 2018</t>
  </si>
  <si>
    <t>August 3, 1994</t>
  </si>
  <si>
    <t>University of Göttingen</t>
  </si>
  <si>
    <t>February 9, 2006</t>
  </si>
  <si>
    <t>February 8, 2011</t>
  </si>
  <si>
    <t>February 13, 2007</t>
  </si>
  <si>
    <t>August 1, 2000</t>
  </si>
  <si>
    <t>August 1, 2001</t>
  </si>
  <si>
    <t>May 21, 2002</t>
  </si>
  <si>
    <t>July 3, 2002</t>
  </si>
  <si>
    <t>March 29, 2012</t>
  </si>
  <si>
    <t>January 1, 2016</t>
  </si>
  <si>
    <t>General agreement for the Collaborative Research Program "Sustainable Land Use and Rural Development in Mountainous Regions of Southeast Asia"</t>
  </si>
  <si>
    <t>October 1, 2000</t>
  </si>
  <si>
    <t>June 30, 2003</t>
  </si>
  <si>
    <t>July 16, 1997</t>
  </si>
  <si>
    <t>December 31, 1999</t>
  </si>
  <si>
    <t>December 31, 2015</t>
  </si>
  <si>
    <t>July 6, 2016</t>
  </si>
  <si>
    <t>July 5, 2019</t>
  </si>
  <si>
    <t>July 21, 1988</t>
  </si>
  <si>
    <t>November 23, 2014</t>
  </si>
  <si>
    <t>Ireland</t>
  </si>
  <si>
    <t>May 5, 2013</t>
  </si>
  <si>
    <t>Italy</t>
  </si>
  <si>
    <t>December 15, 2019</t>
  </si>
  <si>
    <t>National Research Council</t>
  </si>
  <si>
    <t>October 6, 2017</t>
  </si>
  <si>
    <t>October 5, 2022</t>
  </si>
  <si>
    <t>February 12, 2018</t>
  </si>
  <si>
    <t>May 14, 2014</t>
  </si>
  <si>
    <t>May 13, 2019</t>
  </si>
  <si>
    <t>March 2, 2020</t>
  </si>
  <si>
    <t>March 1, 2025</t>
  </si>
  <si>
    <t>Università Politecnica delle Marche</t>
  </si>
  <si>
    <t>January 10, 2018</t>
  </si>
  <si>
    <t>January 9, 2023</t>
  </si>
  <si>
    <t>December 15, 2011</t>
  </si>
  <si>
    <t>Memerandum of Understanding</t>
  </si>
  <si>
    <t>October 23, 2008</t>
  </si>
  <si>
    <t>University of Teramo</t>
  </si>
  <si>
    <t>Agreement of Cultural and Scientific Cooperation</t>
  </si>
  <si>
    <t>July 9, 2018</t>
  </si>
  <si>
    <t>July 8, 2023</t>
  </si>
  <si>
    <t>Luxembourg</t>
  </si>
  <si>
    <t>University of Luxembourg</t>
  </si>
  <si>
    <t>June 30, 2016</t>
  </si>
  <si>
    <t>June 29, 2021</t>
  </si>
  <si>
    <t>University of Luxembourg (Centre Virtuel de la Connaissance sur  l'Europe, integrated on 1 July 2016)</t>
  </si>
  <si>
    <t>Netherlands</t>
  </si>
  <si>
    <t>March 20, 2012</t>
  </si>
  <si>
    <t>March 19, 2014</t>
  </si>
  <si>
    <t>March 14, 2017</t>
  </si>
  <si>
    <t>March 13, 2022</t>
  </si>
  <si>
    <t>March 13, 2017</t>
  </si>
  <si>
    <t>March 12, 2022</t>
  </si>
  <si>
    <t>March 30, 2016</t>
  </si>
  <si>
    <t>March 29, 2019</t>
  </si>
  <si>
    <t xml:space="preserve"> December 31, 2014</t>
  </si>
  <si>
    <t>Memorandum of Understanding on Strategic research on Innovative tools for inland and coastal water management</t>
  </si>
  <si>
    <t>February 27, 2024</t>
  </si>
  <si>
    <t>February 12, 2016</t>
  </si>
  <si>
    <t>February 11, 2020</t>
  </si>
  <si>
    <t>March 1, 2012</t>
  </si>
  <si>
    <t>November 2, 2014</t>
  </si>
  <si>
    <t>August 15, 2011</t>
  </si>
  <si>
    <t>Poland</t>
  </si>
  <si>
    <t>June 18, 2009</t>
  </si>
  <si>
    <t>University of Technology and Life Sciences</t>
  </si>
  <si>
    <t>April 17, 2012</t>
  </si>
  <si>
    <t>April 16, 2015</t>
  </si>
  <si>
    <t>July 30, 2012</t>
  </si>
  <si>
    <t>Warsaw University of Life Sciences</t>
  </si>
  <si>
    <t>Memorandum of Understanding on Scientific and Educational Cooperation</t>
  </si>
  <si>
    <t>September 18, 2018</t>
  </si>
  <si>
    <t>September 17, 2023</t>
  </si>
  <si>
    <t>Portugal</t>
  </si>
  <si>
    <t>Instituto Superior Técnico</t>
  </si>
  <si>
    <t>University of Coimbra</t>
  </si>
  <si>
    <t>October 31, 2018</t>
  </si>
  <si>
    <t>October 30, 2023</t>
  </si>
  <si>
    <t xml:space="preserve"> July 14, 2010</t>
  </si>
  <si>
    <t>July 14, 2010</t>
  </si>
  <si>
    <t>December 13, 2015</t>
  </si>
  <si>
    <t>Junuary 1, 2010</t>
  </si>
  <si>
    <t>July 16, 2012</t>
  </si>
  <si>
    <t>April 3, 2017</t>
  </si>
  <si>
    <t>April 2, 2022</t>
  </si>
  <si>
    <t>Inter-institutional agreement 2017-2019</t>
  </si>
  <si>
    <t>January 26, 2018</t>
  </si>
  <si>
    <t>Romania</t>
  </si>
  <si>
    <t xml:space="preserve"> December 9, 2009</t>
  </si>
  <si>
    <t>Russia</t>
  </si>
  <si>
    <t>June 23, 2016</t>
  </si>
  <si>
    <t>Slovak</t>
  </si>
  <si>
    <t>November 11, 2011</t>
  </si>
  <si>
    <t>Spain</t>
  </si>
  <si>
    <t>February 1, 2011</t>
  </si>
  <si>
    <t>January 31, 2014</t>
  </si>
  <si>
    <t>Sweden</t>
  </si>
  <si>
    <t>Halmstad University</t>
  </si>
  <si>
    <t>November 9, 2017</t>
  </si>
  <si>
    <t>November 8, 2022</t>
  </si>
  <si>
    <t>February 22, 2017</t>
  </si>
  <si>
    <t>May 11, 2015</t>
  </si>
  <si>
    <t>May 10, 2020</t>
  </si>
  <si>
    <t>February 24, 2014</t>
  </si>
  <si>
    <t>February 23, 2019</t>
  </si>
  <si>
    <t>Uppsala University</t>
  </si>
  <si>
    <t>Switzerland</t>
  </si>
  <si>
    <t>October 4, 2010</t>
  </si>
  <si>
    <t>November 6, 2009</t>
  </si>
  <si>
    <t>November 5, 2014</t>
  </si>
  <si>
    <t>Università della Svizzera italiana</t>
  </si>
  <si>
    <t>May 23, 2019</t>
  </si>
  <si>
    <t>May 22, 2025</t>
  </si>
  <si>
    <t>May 16, 2019</t>
  </si>
  <si>
    <t>May 15, 2024</t>
  </si>
  <si>
    <t>University of Applied Sciences and Arts Western Switzerland</t>
  </si>
  <si>
    <t>UK</t>
  </si>
  <si>
    <t>October 1, 2013</t>
  </si>
  <si>
    <t>December 18, 2015</t>
  </si>
  <si>
    <t>February 19, 1999</t>
  </si>
  <si>
    <t>Harper Adams University</t>
  </si>
  <si>
    <t>September 5, 2019</t>
  </si>
  <si>
    <t>September 4, 2022</t>
  </si>
  <si>
    <t xml:space="preserve"> June 30, 2012</t>
  </si>
  <si>
    <t>March 24, 2003</t>
  </si>
  <si>
    <t>October 30, 2017</t>
  </si>
  <si>
    <t>October 29, 2022</t>
  </si>
  <si>
    <t>University of Edinburgh</t>
  </si>
  <si>
    <t>May 9, 2013</t>
  </si>
  <si>
    <t>July 15, 2010</t>
  </si>
  <si>
    <t>July 14, 2015</t>
  </si>
  <si>
    <t>November 15, 2013</t>
  </si>
  <si>
    <t>July 31, 2013</t>
  </si>
  <si>
    <t>July 21, 2010</t>
  </si>
  <si>
    <t>August 1, 2017</t>
  </si>
  <si>
    <t>July 31, 2020</t>
  </si>
  <si>
    <t xml:space="preserve"> September 10, 2013</t>
  </si>
  <si>
    <t>May 1, 2015</t>
  </si>
  <si>
    <t>April 30, 2020</t>
  </si>
  <si>
    <t xml:space="preserve"> October 4, 2004</t>
  </si>
  <si>
    <t>August 10, 2012</t>
  </si>
  <si>
    <t>August 9, 2015</t>
  </si>
  <si>
    <t>September 25, 2008</t>
  </si>
  <si>
    <t>November 2, 2016</t>
  </si>
  <si>
    <t>November 1, 2021</t>
  </si>
  <si>
    <t>September 9, 2015</t>
  </si>
  <si>
    <t>September 8, 2017</t>
  </si>
  <si>
    <t>August 31, 2016</t>
  </si>
  <si>
    <t>July 31, 2021</t>
  </si>
  <si>
    <t>September 19, 2018</t>
  </si>
  <si>
    <t>August 31, 2023</t>
  </si>
  <si>
    <t>KU Account</t>
  </si>
  <si>
    <t>คม</t>
  </si>
  <si>
    <t>ธรรมรัตน์</t>
  </si>
  <si>
    <t>psdkkt</t>
  </si>
  <si>
    <r>
      <t xml:space="preserve">  </t>
    </r>
    <r>
      <rPr>
        <b/>
        <u/>
        <sz val="14"/>
        <rFont val="TH SarabunPSK"/>
        <family val="2"/>
      </rPr>
      <t xml:space="preserve"> หมายเหตุ</t>
    </r>
    <r>
      <rPr>
        <b/>
        <sz val="14"/>
        <rFont val="TH SarabunPSK"/>
        <family val="2"/>
      </rPr>
      <t xml:space="preserve">       แหล่งทุน  : ส่วนงาน - ทุนจากเงินรายได้ของส่วนงานเอง (เงินรายได้คณะ/ภาควิชา)</t>
    </r>
  </si>
  <si>
    <t xml:space="preserve">   วิทยาลัยพยาบาลบรมราชชนนี นพรัตน์วชิระ</t>
  </si>
  <si>
    <t>กองแผนงาน โทร 644708 คม ธรรมรัตน์</t>
  </si>
  <si>
    <t>ภาควิชา ............................</t>
  </si>
  <si>
    <t>ไม่มีค่าใช้จ่าย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</si>
  <si>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ทุนอุดหนุนวิจัยมหาวิทยาลัยจากเงินรายได้มหาวิทยาลัยและส่วนงาน (*รวมทุนส่วนตัว)</t>
    </r>
  </si>
  <si>
    <t>1.  เงินอุดหนุนวิจัยจากรัฐบาล (งบประมาณแผนดิน)</t>
  </si>
  <si>
    <t>2.1  โครงการสนับสนุนทุนวิจัยเพื่อพัฒนานักวิจัยรุ่นใหม่</t>
  </si>
  <si>
    <t>2.2  โครงการทุนสมทบเพื่อเพิ่มขีดความสามารถในการวิจัยของมหาวิทยาลัยฯ (เมธีวิจัย สกว.)</t>
  </si>
  <si>
    <t>2.3  โครงการวิจัยเฉพาะกิจ</t>
  </si>
  <si>
    <t>2.4  เงินรายได้มหาวิทยาลัย บางเขน</t>
  </si>
  <si>
    <t>2.5  เงินรายได้มหาวิทยาลัย วิทยาเขตกำแพงแสน</t>
  </si>
  <si>
    <t>2.6  เงินรายได้มหาวิทยาลัย  วิทยาเขตศรีราชา</t>
  </si>
  <si>
    <t>2.7  เงินรายได้มหาวิทยาลัย วิทยาเขตเฉลิมพระเกียรติ จ.สกลนคร</t>
  </si>
  <si>
    <t>คณะวิทยาการจัดการ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</si>
  <si>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เงินอุดหนุนรัฐบาลและเงินอุดหนุนอื่นที่รัฐบาลจัดสรรให้ (PMU)</t>
    </r>
  </si>
  <si>
    <t>สถาบันระบบสาธารณสุข (สวรส.)</t>
  </si>
  <si>
    <t>สำนักงานการวิจัยแห่งชาติ (วช.) / สำนักงานคณะกรรมการวิจัยแห่งชาติ (วช.)</t>
  </si>
  <si>
    <t>สำนักงานนวัตกรรมแห่งชาติ (สนช.)</t>
  </si>
  <si>
    <t>หน่วยบริหารและจัดการทุนด้านการเพิ่มความสามารถในการแข่งขันของประเทศ (บพข)</t>
  </si>
  <si>
    <t>หน่วยบริหารและจัดการทุนด้านการพัฒนากำลังคนและทุนด้านการพัฒนาสถาบันอุดมศึกษา การวิจัยและนวัตกรรม (บพค)</t>
  </si>
  <si>
    <t>หน่วยบริหารและจัดการทุนด้านการพัฒนาระดับพื้นที่ (บพท)</t>
  </si>
  <si>
    <t>Center of Excellence on Petrochemical and Materials Technology (PETROMAT), Chulalongkorn University</t>
  </si>
  <si>
    <t>เทศบาลนครปากเกร็ด</t>
  </si>
  <si>
    <t>กรมการแพทย์แผนไทยและการแพทย์ทางเลือก</t>
  </si>
  <si>
    <t>กรมกิจการเด็กและเยาวชน กระทรวงพัฒนาสังคมและความมั่นคงของมนุษย์</t>
  </si>
  <si>
    <t>กรมส่งเสริมคุณภาพสิ่งแวดล้อม</t>
  </si>
  <si>
    <t>กรมสรรพสามิต</t>
  </si>
  <si>
    <t>กลุ่มจังหวัดภาคตะวันออกเฉียงเหนือตอนบน 2</t>
  </si>
  <si>
    <t>กองทุนเพื่อความเสมอภาคทางการศึกษา (กสศ.)</t>
  </si>
  <si>
    <t xml:space="preserve">กองทุนพัฒนาดิจิทัลเพื่อเศรษฐกิจและสังคม </t>
  </si>
  <si>
    <t>กองทุนส่งเสริมการพัฒนาตลาดทุน</t>
  </si>
  <si>
    <t>คณะสาธารณสุขศาสตร์ มหาวิทยาลัยธรรมศาสตร์</t>
  </si>
  <si>
    <t>งบประมาณแผ่นดิน กรมประมง</t>
  </si>
  <si>
    <t>งบประมาณพัฒนาจังหวัดนครปฐม</t>
  </si>
  <si>
    <t>ทุนอุดหนุนการวิจัยวิชาการ มหาวิทยาลัยสุโขทัยธรรมาธราช</t>
  </si>
  <si>
    <t>มหาวิทยาลัยเทคโนโลยีกรุงเทพ</t>
  </si>
  <si>
    <t>มหาวิทยาลัยเทคโนโลยีราชมงคลรัตนโกสินทร์ ศาลายา ร่วมกับ สถาบันคุณวุฒิวิชาชีพ</t>
  </si>
  <si>
    <t>มหาวิทยาลัยธรรมศาสตร์ ศูนย์ลำปาง</t>
  </si>
  <si>
    <t>มหาวิทยาลัยบูรพา</t>
  </si>
  <si>
    <t>ศูนย์เชี่ยวชาญเฉพาะทางด้านอณูชีววิทยาและจีโนมกุ้ง ภาควิชาชีวเคมี คณะวิทยาศาสตร์ จุฬาลงกรณ์มหาวิทยาลัย</t>
  </si>
  <si>
    <t>ศูนย์ความเป็นเลิศด้านเทคโนโลยีชีวภาพเกษตร สำนักพัฒนาบัณฑิตศึกษาและวิจัยด้านวิทยาศาสตร์และเทคโนโลยี สำนักงานคณะกรรมการการอุดมศึกษา</t>
  </si>
  <si>
    <t>ศูนย์ความเป็นเลิศด้านเทคโนโลยีปิโตรเคมีและวัสดุ</t>
  </si>
  <si>
    <t>ศูนย์ความเป็นเลิศด้านฟิสิกส์</t>
  </si>
  <si>
    <t>ศูนย์นวัตกรรมเทคโนโลยีหลังการเก็บเกี่ยว มหาวิทยาลัยเชียงใหม่</t>
  </si>
  <si>
    <t>ศูนย์วิจัยเทคโนโลยีการก่อสร้างและบำรุงรักษา สถาบันเทคโนโลยีนานาชาติสิรินธร มหาวิทยาลัยธรรมศาสตร์</t>
  </si>
  <si>
    <t>ศูนย์วิจัยข้าวแพร่ กรมการข้าว</t>
  </si>
  <si>
    <t>ศูนย์วิจัยป่าไม้ ภายใต้การสนับสนุนของสภาวิจัยแห่งชาติ</t>
  </si>
  <si>
    <t>สถาบันทดสอบทางการศึกษาแห่งชาติ</t>
  </si>
  <si>
    <t>สำนักการศึกษา</t>
  </si>
  <si>
    <t>สำนักงานกองทุนสนับสนุนการวิจัย</t>
  </si>
  <si>
    <t>สำนักงานกิจการยุติธรรม</t>
  </si>
  <si>
    <t>สำนักงานคณะกรรมการอาหารและยา</t>
  </si>
  <si>
    <t>สำนักงานนโยบายและแผนทรัพยากรธรรมชาติและสิ่งแวดล้อม</t>
  </si>
  <si>
    <t>การกีฬาแห่งประเทศไทย</t>
  </si>
  <si>
    <t>สำนักงานธนานุเคราะห์</t>
  </si>
  <si>
    <t>Activethai.org</t>
  </si>
  <si>
    <t>Behn Meyer Chemicals(T) Co., Ltd.</t>
  </si>
  <si>
    <t>Fresh Produce Co., Ltd.</t>
  </si>
  <si>
    <t>Kemin Industries (Thailand) Limited.</t>
  </si>
  <si>
    <t>PTT Digital Solution, Co. Ltd.</t>
  </si>
  <si>
    <t>PTTEP</t>
  </si>
  <si>
    <t>Zinpro Animal Nutrition (Thailand) Inc</t>
  </si>
  <si>
    <t>โปรแกรมสนับสนุนการพัฒนาเทคโนโลยีและนวัตกรรม (ITAP) ภายใต้สำนักงานพัฒนาวิทยาศาสตร์และเทคโนโลยีแห่งชาติ (สวทช.) และบริษัทเชฟไต</t>
  </si>
  <si>
    <t>โปรแกรมสนับสนุนการพัฒนาเทคโนโลยีและนวัตกรรม (ITAP) ภายใต้สำนักงานพัฒนาวิทยาศาสตร์และเทคโนโลยีแห่งชาติ (สวทช.) และบริษัทเอ็ม. พี. เบ็ทเทอร์ จำกัด</t>
  </si>
  <si>
    <t>ธนาคารออมสิน</t>
  </si>
  <si>
    <t>บริษัท เดอะกรีนกีค จำกัด</t>
  </si>
  <si>
    <t>บริษัท เบทเทอร์ฟาร์ม่า จำกัด</t>
  </si>
  <si>
    <t>บริษัท เสริมสุข จำกัด (มหาชน)</t>
  </si>
  <si>
    <t>บริษัท เอ 21 คอนซัลแทนท์ จำกัด</t>
  </si>
  <si>
    <t>บริษัท เอเค เก้าหนึ่งกรุ๊ป(AK 91)</t>
  </si>
  <si>
    <t>บริษัท แคชแวน แมนเนจเม้นท์ จำกัด</t>
  </si>
  <si>
    <t>บริษัท แฟลต มาร์เบิ้ล จำกัด</t>
  </si>
  <si>
    <t>บริษัท โกเวนเจอร์ จำกัด (Koventure Co., Ltd)</t>
  </si>
  <si>
    <t>บริษัท โนวาร์ตีส ครอปโปรเทคชั่น (ประเทศไทย)</t>
  </si>
  <si>
    <t>บริษัท โมเดิร์นเทรด แมเนจเม้นท์ จำกัด</t>
  </si>
  <si>
    <t>บริษัท ไทยเบฟเวอเรจโลจิสติก จำกัด (TBL)</t>
  </si>
  <si>
    <t>บริษัท ไทยรุ่งเรืองอุตสาหกรรม จำกัด (สาขาสกลนคร)</t>
  </si>
  <si>
    <t>บริษัท จีอาร์ที อีโคซิสเต็ม จำกัด</t>
  </si>
  <si>
    <t>บริษัท ช้างอินเตอร์เนชั่นแนล จำกัด</t>
  </si>
  <si>
    <t>บริษัท ดากรีน จำกัด</t>
  </si>
  <si>
    <t>บริษัท ทีพีไอ โพลีน เพาเวอร์ จำกัด (มหาชน)</t>
  </si>
  <si>
    <t>บริษัท นำยุค จำกัด</t>
  </si>
  <si>
    <t>บริษัท ปตท.สผ. สยาม จำกัด</t>
  </si>
  <si>
    <t>บริษัท ป้อมเพชร 999 จำกัด</t>
  </si>
  <si>
    <t>บริษัท ผลิดไฟฟ้าราชบุรี จำกัด</t>
  </si>
  <si>
    <t>บริษัท พี ที เอ็ม การเกษตร จำกัด</t>
  </si>
  <si>
    <t>บริษัท พีจีพี โกล์ด สตาร์ จำกัด</t>
  </si>
  <si>
    <t>บริษัท มีค่า วีแกน ดีเสิร์ท จำกัด</t>
  </si>
  <si>
    <t>บริษัท ย่งฮง (ประเทศไทย) จำกัด</t>
  </si>
  <si>
    <t>บริษัท ลานนารีซอร์สเซส จำกัด (มหาชน)</t>
  </si>
  <si>
    <t>บริษัท วีเกนฟู้ดแอนด์โค จำกัด</t>
  </si>
  <si>
    <t>บริษัท ศูนย์วิทยาศาสตร์เบทาโกร จำกัด</t>
  </si>
  <si>
    <t>บริษัท สยามคัลเล็ต จำกัด</t>
  </si>
  <si>
    <t>บริษัท สหโคเจน (ชลบุรี) จำกัด (มหาชน)</t>
  </si>
  <si>
    <t>บริษัท สิริ คอสเมติก จำกัด</t>
  </si>
  <si>
    <t>บริษัท อัพไรท์ อะโกรโลยี จำกัด</t>
  </si>
  <si>
    <t>บริษัท อิงนที จำกัด</t>
  </si>
  <si>
    <t>บริษัท อินทิเกรทเต็ด รีเสิร์ช เซ็นเตอร์ จำกัด</t>
  </si>
  <si>
    <t>บริษัทเคมเฮาส์จำกัด</t>
  </si>
  <si>
    <t>บริษัทเอกชน</t>
  </si>
  <si>
    <t>บริษัทเอสซีจี ซีเมนต์ จำกัด</t>
  </si>
  <si>
    <t>บริษัทไทย เฟดเดอรัล เฮมพ์ คอร์ปอเรชั่น จำกัด</t>
  </si>
  <si>
    <t>บริษัทไทยเบเวอร์เรจเคน จำกัด</t>
  </si>
  <si>
    <t>บริษัทไทยแพทชั่นฟู้ดจำกัด</t>
  </si>
  <si>
    <t>บริษัทไออาร์พีซี จำกัด (มหาชน)</t>
  </si>
  <si>
    <t>บริษัทชิมป์ครอป จำกัด</t>
  </si>
  <si>
    <t>บริษัทซีพีแรม</t>
  </si>
  <si>
    <t>บริษัทปูนซีเมนต์ไทย จำกัด (มหาชน)</t>
  </si>
  <si>
    <t>บริษัทฟินิกซ์เมดิคัลเทคโนโลยี จำกัด</t>
  </si>
  <si>
    <t>บริษัทอะเดย์ เฟรช จำกัด</t>
  </si>
  <si>
    <t>บริษัทอายิโนะโมะโต๊ะ (ประเทศไทย) จำกัด</t>
  </si>
  <si>
    <t>ผู้ประกอบการ (คุณเปรม ณ สงขลา)</t>
  </si>
  <si>
    <t>ผู้ประกอบการ (คุณชัญญา รังษีธนานนท์)</t>
  </si>
  <si>
    <t>ผู้ประกอบการ (คุณธนวัน วิกัยกุล)</t>
  </si>
  <si>
    <t>ผู้ประกอบการ (คุณปภัคพล มั่งมีสิทธิ์)</t>
  </si>
  <si>
    <t>ผู้ประกอบการ (คุณอรรณพ รัตนจันทร์)</t>
  </si>
  <si>
    <t>ศูนย์พัฒนาพันธุ์พืชจักรพันธ์เพ็ญศิริ (มูลนิธิชัยพัฒนา)</t>
  </si>
  <si>
    <t>สถาบันทดสอบทางการศึกษาแห่งชาติ (องค์การมหาชน)</t>
  </si>
  <si>
    <t>สถาบันวิจัย พัฒนา และสาธิตการศึกษา มหาวิทยาลัยศรีนครินทรวิโรฒ ร่วมกับ มูลนิธิสานอนาคตการศึกษา คอนเน็กซ์อีดี (CONNEXT  ED Foundation) ภายใต้การดำเนินงานของกลุ่มบริษัท ทรู คอร์ปอเรชั่น จำกัด (มหาชน)</t>
  </si>
  <si>
    <t>สถาบันวิจัยและพัฒนาอัญมณีและเครื่องประดับแห่งชาติ (องค์การมหาชน)</t>
  </si>
  <si>
    <t>สถาบันวิจัยแสงซินโครตรอน (องค์การมหาชน) สำนักงานกองทุนสนับสนุนการวิจัย และมหาวิทยาลัยเทคโนโลยีสุรนารี</t>
  </si>
  <si>
    <t>สํานักงานพัฒนาเศรษฐกิจจากฐานชีวภาพ (องค์การมหาชน)</t>
  </si>
  <si>
    <t>สำนักงานพัฒนาเทคโนโลยีอวกาศและภูมิสารสนเทศ (องค์การมหาชน)</t>
  </si>
  <si>
    <t>สำนักงานรับรองมาตรฐานและประเมินคุณภาพการศึกษา (องค์การมหาชน)</t>
  </si>
  <si>
    <t>ห้างหุ้นส่วนจำกัด นวภัณฑ์ อุตสาหกรรม</t>
  </si>
  <si>
    <t>ห้างหุ้นส่วนจำกัด น่ำไถ่ พีเอ ดริงค์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</si>
  <si>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แหล่งทุนต่างประเทศ</t>
    </r>
  </si>
  <si>
    <t>APQA of Korea government</t>
  </si>
  <si>
    <t>Arts and Humanities Research Council (AHRC), UK</t>
  </si>
  <si>
    <t>ASIAN TRANSPORTATION RESEARCH SOCIETY</t>
  </si>
  <si>
    <t>Center for Teaching and Learning, Busan University of Foreign Studies, South Korea</t>
  </si>
  <si>
    <t>Chinese Academy of Science, China (โครงการ NSFT-TRF ในความร่วมมือระหว่างประเทศไทยและจีน ภายใต้โครงการของการศึกษาการเปลี่ยนแปลงและความแปรปรวนของสภาพภูมิอากาศตามแนวละติจูด: กรณีศึกษาของแปลงพลวัตบนเส้นลองจิจูดที่ 101 องศาตะวันออก)</t>
  </si>
  <si>
    <t>Deutsche Gesellschaft fuer Internationale Zusammenarbeit (GIZ) GmbH</t>
  </si>
  <si>
    <t>EASY BIO, INC</t>
  </si>
  <si>
    <t>EW Nutrition, GmbH, Germany</t>
  </si>
  <si>
    <t>FAO Regional Office for Asia and the Pacific (FAORAP)</t>
  </si>
  <si>
    <t>GLOBAL ENVIRONMENT FACILITY</t>
  </si>
  <si>
    <t>Herbonis Animal health, GmbH, Germany</t>
  </si>
  <si>
    <t>Impextraco NV, Belgium</t>
  </si>
  <si>
    <t>Institute of Advanced Energy, Kyoto University, Japan</t>
  </si>
  <si>
    <t>Japan-ASEAN Science, Technology and Innovation Platform (JASTIP), Japan</t>
  </si>
  <si>
    <t>JFE steel coporation, JAPAN</t>
  </si>
  <si>
    <t>JICA-KIRIN fellowship programme 2019</t>
  </si>
  <si>
    <t>JIRCAS</t>
  </si>
  <si>
    <t>Lucta (Guangzhou) Flavours Co. Ltd</t>
  </si>
  <si>
    <t>Michigan State University; International Food Policy Research Institute</t>
  </si>
  <si>
    <t>Monash University, Malaysia</t>
  </si>
  <si>
    <t>ORFFA Additives B.V.</t>
  </si>
  <si>
    <t>Rockefeller Foundation</t>
  </si>
  <si>
    <t>Smithsonian Tropical Research Institute, USA</t>
  </si>
  <si>
    <t>Sumitomo Foundation (Japan)</t>
  </si>
  <si>
    <t>Techno Chubu Company Limited, 3-12 Ohe-cho, Minato-ku Nagoya, Aichi 455-8512 Japan</t>
  </si>
  <si>
    <t>The Association of Southeast Asian Nations (ASEAN) through its Secretariat (ASEC)</t>
  </si>
  <si>
    <t>The Nagao Natural Environment Foundation (NEF)</t>
  </si>
  <si>
    <t>UACJ Corporation</t>
  </si>
  <si>
    <t>UNDP REIMBURSABLELOAN AGREEMENT (RLA)</t>
  </si>
  <si>
    <t>University of Hawaii at Manoa, USA</t>
  </si>
  <si>
    <t>WHO Japan Voluntary Contribution</t>
  </si>
  <si>
    <t>WHO South East Asia Regioal Office (SEARO)</t>
  </si>
  <si>
    <t>บริษัทกวางตุ้งไห่หน้าชวนเทคโนโลยีชีวภาพจำกัด, China</t>
  </si>
  <si>
    <t>องค์การเพื่อความร่วมมือทางเศรษฐกิจและการพัฒนา (Organisation for Economic Co-operation and Development-OECD)</t>
  </si>
  <si>
    <t>จำนวนโครงการและงบประมาณทุนอุดหนุนวิจัยและถ่ายทอดเทคโนโลยีของมหาวิทยาลัยเกษตรศาสตร์ จำแนกตามแหล่งทุน ปีบัญชี พ.ศ. 2564</t>
  </si>
  <si>
    <t>สำรวจข้อมูล ณ ............................................. และส่งไฟล์ข้อมูลกลับไปยัง E-mail : psdkkt@ku.ac.th</t>
  </si>
  <si>
    <t>เงินอุดหนุนรัฐบาล</t>
  </si>
  <si>
    <t>และเงินอุดหนุนอื่น</t>
  </si>
  <si>
    <t>ทุนส่วนตัว</t>
  </si>
  <si>
    <t xml:space="preserve">ที่รัฐบาลจัดสรรให้ </t>
  </si>
  <si>
    <t>คณะกรรมการ</t>
  </si>
  <si>
    <t>(PMU)</t>
  </si>
  <si>
    <t>วิจัยแห่งชาติ</t>
  </si>
  <si>
    <t>สำรวจข้อมูล ณ ........................................  และส่งไฟล์ข้อมูลกลับไปยัง E-mail : psdkkt@ku.ac.th</t>
  </si>
  <si>
    <t>สำนักงานโครงการจัดตั้งวิทยาสุพรรณบุรี</t>
  </si>
  <si>
    <t>เงินรายได้ของส่วนงาน</t>
  </si>
  <si>
    <t>โปรดปรับข้อมูลให้เป็น ปีบัญชี พ.ศ. 2564 * ไม่นับรวม โครงการพัฒนาวิชาการ ประเภท บริการด้านวิจัย</t>
  </si>
  <si>
    <t>จำนวนโครงการและงบประมาณทุนอุดหนุนวิจัยและถ่ายทอดเทคโนโลยีของมหาวิทยาลัยเกษตรศาสตร์ จำแนกตามวิทยาเขต ส่วนงาน และแหล่งทุน ปีบัญชี พ.ศ. 2564</t>
  </si>
  <si>
    <t>จำนวนโครงการและงบประมาณการพัฒนาวิชาการของมหาวิทยาลัยเกษตรศาสตร์ จำแนกตามวิทยาเขต ส่วนงาน และประเภทโครงการ ปีบัญชี พ.ศ. 2564</t>
  </si>
  <si>
    <t>สำรวจข้อมูล ณ ........................................   และส่งไฟล์ข้อมูลกลับไปยัง E-mail : psdkkt@ku.ac.th</t>
  </si>
  <si>
    <t>แหล่งทุน วิทยาเขต คณะ และระดับการศึกษา ปีการศึกษา 2564</t>
  </si>
  <si>
    <t>วิทยาเขต คณะ และประเภทการจัดสรรทุน ปีการศึกษา 2564</t>
  </si>
  <si>
    <t>จำแนกตามวิทยาเขต คณะ ระดับการศึกษา และประเภททุน ปีการศึกษา 2564</t>
  </si>
  <si>
    <t>มหาวิทยาลัยเกษตรศาสตร์ ปีการศึกษา 2564</t>
  </si>
  <si>
    <t>มหาวิทยาลัยเกษตรศาสตร์  ปีการศึกษา 2564</t>
  </si>
  <si>
    <t>กยศ.ลักษณะที่ 1 (กยศ. เดิม) ของมหาวิทยาลัยเกษตรศาสตร์ ปีการศึกษา  2564</t>
  </si>
  <si>
    <t>กยศ.ลักษณะที่ 2 (กรอ. เดิม) ของมหาวิทยาลัยเกษตรศาสตร์ ปีการศึกษา 2564</t>
  </si>
  <si>
    <t>ปีการศึกษา 2564</t>
  </si>
  <si>
    <t>จำแนกตามแหล่งทุน วิทยาเขต และคณะ ปีการศึกษา 2564</t>
  </si>
  <si>
    <t>จำแนกตามวิทยาเขต หน่วยงาน และประเภทการพัฒนา ปีบัญชี พ.ศ. 2564</t>
  </si>
  <si>
    <t>จำนวนเงินอุดหนุนการพัฒนาบุคลากรของหน่วยงาน ปีบัญชี พ.ศ. 2564</t>
  </si>
  <si>
    <t>มหาวิทยาลัยเกษตรศาสตร์ จำแนกตามแหล่งทุน ปีบัญชี พ.ศ. 2564</t>
  </si>
  <si>
    <t>ปีบัญชี พ.ศ. 2564</t>
  </si>
  <si>
    <t>ประเภทโครงการ ของมหาวิทยาลัยเกษตรศาสตร์ ปีบัญชี พ.ศ. 2564</t>
  </si>
  <si>
    <t>และองค์การระหว่างประเทศ ปีบัญชี พ.ศ. 2564</t>
  </si>
  <si>
    <t>องค์การระหว่างประเทศ ปีบัญชี พ.ศ. 2564</t>
  </si>
  <si>
    <t>ข้อมูลรายละเอียดอาจารย์พิเศษ ปีบัญชี พ.ศ. 2564</t>
  </si>
  <si>
    <t>แบบฟอร์มขอความอนุเคราะห์ข้อมูลเพื่อจัดทำหนังสือข้อมูลสถิติ ปี 2564</t>
  </si>
  <si>
    <r>
      <t xml:space="preserve"> -</t>
    </r>
    <r>
      <rPr>
        <b/>
        <u/>
        <sz val="13"/>
        <rFont val="TH SarabunPSK"/>
        <family val="2"/>
      </rPr>
      <t xml:space="preserve"> ไม่รวม</t>
    </r>
    <r>
      <rPr>
        <sz val="13"/>
        <rFont val="TH SarabunPSK"/>
        <family val="2"/>
      </rPr>
      <t xml:space="preserve">ทุนเงินกู้ยืมจากกองทุนให้กู้ยืมเพื่อการศึกษา กยศ. ลักษณะที่ 1 </t>
    </r>
    <r>
      <rPr>
        <u/>
        <sz val="13"/>
        <rFont val="TH SarabunPSK"/>
        <family val="2"/>
      </rPr>
      <t>(กยศ. เดิม)</t>
    </r>
    <r>
      <rPr>
        <sz val="13"/>
        <rFont val="TH SarabunPSK"/>
        <family val="2"/>
      </rPr>
      <t xml:space="preserve"> และกองทุนให้กู้ยืมเพื่อการศึกษา กยศ. ลักษณะที่ 2 (</t>
    </r>
    <r>
      <rPr>
        <u/>
        <sz val="13"/>
        <rFont val="TH SarabunPSK"/>
        <family val="2"/>
      </rPr>
      <t>กรอ. เดิม</t>
    </r>
    <r>
      <rPr>
        <sz val="13"/>
        <rFont val="TH SarabunPSK"/>
        <family val="2"/>
      </rPr>
      <t>)</t>
    </r>
  </si>
  <si>
    <t xml:space="preserve">กรุณาแนบไฟล์นี้ ส่งกลับคืน คุณนิษฐนัญญ์ เทพสุข   E-mail : nittanun.t@ku.th </t>
  </si>
  <si>
    <t xml:space="preserve">                 2. กรุณาแนบไฟล์ ส่งกลับคืน คุณนิษฐนัญญ์ เทพสุข กองแผนงาน เบอร์ติดต่อ สายใน 644725    E-mail : nittanun.t@ku.th </t>
  </si>
  <si>
    <t>1.        </t>
  </si>
  <si>
    <t xml:space="preserve">June 24, 1998 </t>
  </si>
  <si>
    <t>Morocco</t>
  </si>
  <si>
    <t>2.        </t>
  </si>
  <si>
    <t>Chouaib Doukkali University</t>
  </si>
  <si>
    <t>August 17, 2020</t>
  </si>
  <si>
    <t>August 16, 2025</t>
  </si>
  <si>
    <t>3.        </t>
  </si>
  <si>
    <t>Sudan</t>
  </si>
  <si>
    <t>4.        </t>
  </si>
  <si>
    <t>University of Gezira Sudan</t>
  </si>
  <si>
    <t>Proposed Agreement on Academic Cooperation</t>
  </si>
  <si>
    <t>May 11, 1997</t>
  </si>
  <si>
    <t>May 10, 2002</t>
  </si>
  <si>
    <t>5.        </t>
  </si>
  <si>
    <t>6.        </t>
  </si>
  <si>
    <t xml:space="preserve">Empresa Brasileira de Pesquise Aqropecuaria </t>
  </si>
  <si>
    <t>7.        </t>
  </si>
  <si>
    <t>8.        </t>
  </si>
  <si>
    <t>9.        </t>
  </si>
  <si>
    <t>10.     </t>
  </si>
  <si>
    <t>11.     </t>
  </si>
  <si>
    <t>12.     </t>
  </si>
  <si>
    <t xml:space="preserve">Memorandum of Understanding </t>
  </si>
  <si>
    <t>13.     </t>
  </si>
  <si>
    <t>14.     </t>
  </si>
  <si>
    <t>15.     </t>
  </si>
  <si>
    <t>16.     </t>
  </si>
  <si>
    <t xml:space="preserve">University of Prince Edward Island </t>
  </si>
  <si>
    <t>17.     </t>
  </si>
  <si>
    <t>18.     </t>
  </si>
  <si>
    <t xml:space="preserve">September 15, 2009 </t>
  </si>
  <si>
    <t>19.     </t>
  </si>
  <si>
    <t>20.     </t>
  </si>
  <si>
    <t xml:space="preserve">Agreement on Academic Cooperation and Exchange </t>
  </si>
  <si>
    <t>21.     </t>
  </si>
  <si>
    <t xml:space="preserve">April 1, 1998 </t>
  </si>
  <si>
    <t>22.     </t>
  </si>
  <si>
    <t>23.     </t>
  </si>
  <si>
    <t>24.     </t>
  </si>
  <si>
    <t xml:space="preserve">CIMMYT (International Maize and Wheat Improvement Center) </t>
  </si>
  <si>
    <t>25.     </t>
  </si>
  <si>
    <t xml:space="preserve">Smithsonin Tropical Research Institute </t>
  </si>
  <si>
    <t>26.     </t>
  </si>
  <si>
    <t>27.     </t>
  </si>
  <si>
    <t xml:space="preserve">June 20, 1989 </t>
  </si>
  <si>
    <t>28.     </t>
  </si>
  <si>
    <t>29.     </t>
  </si>
  <si>
    <t>30.     </t>
  </si>
  <si>
    <t>31.     </t>
  </si>
  <si>
    <t>32.     </t>
  </si>
  <si>
    <t xml:space="preserve">Memorandum of Understanding  </t>
  </si>
  <si>
    <t xml:space="preserve">September 6, 1999 </t>
  </si>
  <si>
    <t xml:space="preserve">September 5, 2004 </t>
  </si>
  <si>
    <t>33.     </t>
  </si>
  <si>
    <t>34.     </t>
  </si>
  <si>
    <t>35.     </t>
  </si>
  <si>
    <t>36.     </t>
  </si>
  <si>
    <t>37.     </t>
  </si>
  <si>
    <t>38.     </t>
  </si>
  <si>
    <t xml:space="preserve">August 9, 1995  </t>
  </si>
  <si>
    <t>39.     </t>
  </si>
  <si>
    <t xml:space="preserve">April 20, 1984 </t>
  </si>
  <si>
    <t>40.     </t>
  </si>
  <si>
    <t xml:space="preserve">April 29, 1999 </t>
  </si>
  <si>
    <t xml:space="preserve">April 28, 2004 </t>
  </si>
  <si>
    <t>41.     </t>
  </si>
  <si>
    <t xml:space="preserve">June 27, 2012 </t>
  </si>
  <si>
    <t>42.     </t>
  </si>
  <si>
    <t>43.     </t>
  </si>
  <si>
    <t>44.     </t>
  </si>
  <si>
    <t>45.     </t>
  </si>
  <si>
    <t>46.     </t>
  </si>
  <si>
    <t>47.     </t>
  </si>
  <si>
    <t>48.     </t>
  </si>
  <si>
    <t xml:space="preserve">General Agreement for Academic Cooperation </t>
  </si>
  <si>
    <t>49.     </t>
  </si>
  <si>
    <t xml:space="preserve">July 7, 1995 </t>
  </si>
  <si>
    <t>50.     </t>
  </si>
  <si>
    <t>51.     </t>
  </si>
  <si>
    <t xml:space="preserve">July 31, 2001 </t>
  </si>
  <si>
    <t>52.     </t>
  </si>
  <si>
    <t xml:space="preserve">Academic Cooperation Agreement </t>
  </si>
  <si>
    <t>53.     </t>
  </si>
  <si>
    <t>54.     </t>
  </si>
  <si>
    <t>55.     </t>
  </si>
  <si>
    <t>56.     </t>
  </si>
  <si>
    <t xml:space="preserve">Smithsonian Institution and National Zoological Park </t>
  </si>
  <si>
    <t>57.     </t>
  </si>
  <si>
    <t>58.     </t>
  </si>
  <si>
    <t>59.     </t>
  </si>
  <si>
    <t xml:space="preserve">August 8, 1990  </t>
  </si>
  <si>
    <t xml:space="preserve">August 7, 1998 </t>
  </si>
  <si>
    <t>60.     </t>
  </si>
  <si>
    <t xml:space="preserve">February 26, 2008 </t>
  </si>
  <si>
    <t>61.     </t>
  </si>
  <si>
    <t>62.     </t>
  </si>
  <si>
    <t xml:space="preserve">International Cooperative Agreement </t>
  </si>
  <si>
    <t xml:space="preserve">June 7, 2004 </t>
  </si>
  <si>
    <t>63.     </t>
  </si>
  <si>
    <t xml:space="preserve">May 1, 2006  </t>
  </si>
  <si>
    <t>64.     </t>
  </si>
  <si>
    <t xml:space="preserve">Memorandum of Agreement </t>
  </si>
  <si>
    <t>65.     </t>
  </si>
  <si>
    <t>66.     </t>
  </si>
  <si>
    <t xml:space="preserve">December 8, 2004 </t>
  </si>
  <si>
    <t xml:space="preserve">December 7, 2007 </t>
  </si>
  <si>
    <t>67.     </t>
  </si>
  <si>
    <t>68.     </t>
  </si>
  <si>
    <t>69.     </t>
  </si>
  <si>
    <t xml:space="preserve">January 17, 2005  </t>
  </si>
  <si>
    <t>70.     </t>
  </si>
  <si>
    <t xml:space="preserve">April 6, 2010  </t>
  </si>
  <si>
    <t>71.     </t>
  </si>
  <si>
    <t>72.     </t>
  </si>
  <si>
    <t>73.     </t>
  </si>
  <si>
    <t>74.     </t>
  </si>
  <si>
    <t>75.     </t>
  </si>
  <si>
    <t>76.     </t>
  </si>
  <si>
    <t>77.     </t>
  </si>
  <si>
    <t>78.     </t>
  </si>
  <si>
    <t xml:space="preserve">University of California, Davis </t>
  </si>
  <si>
    <t xml:space="preserve">Agreement of Cooperation </t>
  </si>
  <si>
    <t xml:space="preserve"> March 3, 2003 </t>
  </si>
  <si>
    <t>79.     </t>
  </si>
  <si>
    <t xml:space="preserve">Addendum to Specific Agreement of Cooperation </t>
  </si>
  <si>
    <t>80.     </t>
  </si>
  <si>
    <t xml:space="preserve">January 27, 2012  </t>
  </si>
  <si>
    <t>81.     </t>
  </si>
  <si>
    <t>82.     </t>
  </si>
  <si>
    <t>83.     </t>
  </si>
  <si>
    <t>84.     </t>
  </si>
  <si>
    <t xml:space="preserve">September 22, 2016 </t>
  </si>
  <si>
    <t>85.     </t>
  </si>
  <si>
    <t xml:space="preserve">December 24, 2012  </t>
  </si>
  <si>
    <t>86.     </t>
  </si>
  <si>
    <t>87.     </t>
  </si>
  <si>
    <t>88.     </t>
  </si>
  <si>
    <t>89.     </t>
  </si>
  <si>
    <t>90.     </t>
  </si>
  <si>
    <t xml:space="preserve">June 3, 2002 </t>
  </si>
  <si>
    <t>91.     </t>
  </si>
  <si>
    <t xml:space="preserve">January 5, 2010  </t>
  </si>
  <si>
    <t>92.     </t>
  </si>
  <si>
    <t>93.     </t>
  </si>
  <si>
    <t xml:space="preserve">Academic Exchange Agreement </t>
  </si>
  <si>
    <t xml:space="preserve">January 15, 2004 </t>
  </si>
  <si>
    <t>94.     </t>
  </si>
  <si>
    <t xml:space="preserve">University of Wyoming </t>
  </si>
  <si>
    <t xml:space="preserve">June 1, 2011 </t>
  </si>
  <si>
    <t>95.     </t>
  </si>
  <si>
    <t xml:space="preserve">February 21, 1986 </t>
  </si>
  <si>
    <t>96.     </t>
  </si>
  <si>
    <t>97.     </t>
  </si>
  <si>
    <t xml:space="preserve">March 25, 2009  </t>
  </si>
  <si>
    <t>98.     </t>
  </si>
  <si>
    <t xml:space="preserve">June 5, 2004 </t>
  </si>
  <si>
    <t>99.     </t>
  </si>
  <si>
    <t>100. </t>
  </si>
  <si>
    <t xml:space="preserve">May 28, 2004  </t>
  </si>
  <si>
    <t>101. </t>
  </si>
  <si>
    <t>102. </t>
  </si>
  <si>
    <t xml:space="preserve">Winrock International </t>
  </si>
  <si>
    <t>103. </t>
  </si>
  <si>
    <t>Modification No.1 to the Memorandum of Understanding to extend collaboration between the Parties and update General Terms and Conditions of the MOU</t>
  </si>
  <si>
    <t>104. </t>
  </si>
  <si>
    <t>105. </t>
  </si>
  <si>
    <t>106. </t>
  </si>
  <si>
    <t>107. </t>
  </si>
  <si>
    <t>108. </t>
  </si>
  <si>
    <t xml:space="preserve">July 1, 1997 </t>
  </si>
  <si>
    <t xml:space="preserve">June 30, 2002 </t>
  </si>
  <si>
    <t>109. </t>
  </si>
  <si>
    <t>110. </t>
  </si>
  <si>
    <t>111. </t>
  </si>
  <si>
    <t>The Ministry of Agriculture and Forests, Royal Government of Bhutan</t>
  </si>
  <si>
    <t>112. </t>
  </si>
  <si>
    <t xml:space="preserve">August 21, 2008 </t>
  </si>
  <si>
    <t>113. </t>
  </si>
  <si>
    <t>114. </t>
  </si>
  <si>
    <t>115. </t>
  </si>
  <si>
    <t xml:space="preserve">April 25, 2012 </t>
  </si>
  <si>
    <t>116. </t>
  </si>
  <si>
    <t>117. </t>
  </si>
  <si>
    <t xml:space="preserve"> July 13, 2012 </t>
  </si>
  <si>
    <t>118. </t>
  </si>
  <si>
    <t>119. </t>
  </si>
  <si>
    <t>120. </t>
  </si>
  <si>
    <t>March 10, 2020</t>
  </si>
  <si>
    <t>March 9, 2025</t>
  </si>
  <si>
    <t>121. </t>
  </si>
  <si>
    <t>122. </t>
  </si>
  <si>
    <t>123. </t>
  </si>
  <si>
    <t>124. </t>
  </si>
  <si>
    <t xml:space="preserve">January 18, 2002  </t>
  </si>
  <si>
    <t xml:space="preserve">January 17, 2007 </t>
  </si>
  <si>
    <t>125. </t>
  </si>
  <si>
    <t>126. </t>
  </si>
  <si>
    <t xml:space="preserve">February 27, 2003 </t>
  </si>
  <si>
    <t>127. </t>
  </si>
  <si>
    <t>128. </t>
  </si>
  <si>
    <t xml:space="preserve">July 14, 2000  </t>
  </si>
  <si>
    <t>129. </t>
  </si>
  <si>
    <t>130. </t>
  </si>
  <si>
    <t>131. </t>
  </si>
  <si>
    <t>132. </t>
  </si>
  <si>
    <t>133. </t>
  </si>
  <si>
    <t xml:space="preserve">March 23, 1992 </t>
  </si>
  <si>
    <t>134. </t>
  </si>
  <si>
    <t>135. </t>
  </si>
  <si>
    <t xml:space="preserve">November 14, 2010  </t>
  </si>
  <si>
    <t>136. </t>
  </si>
  <si>
    <t>137. </t>
  </si>
  <si>
    <t>138. </t>
  </si>
  <si>
    <t>139. </t>
  </si>
  <si>
    <t>140. </t>
  </si>
  <si>
    <t>141. </t>
  </si>
  <si>
    <t>142. </t>
  </si>
  <si>
    <t>143. </t>
  </si>
  <si>
    <t xml:space="preserve">Memorandum of Understanding: Cooperation on Aquatic Invasions and Related Technologies </t>
  </si>
  <si>
    <t>144. </t>
  </si>
  <si>
    <t xml:space="preserve">February 3, 1997 </t>
  </si>
  <si>
    <t>145. </t>
  </si>
  <si>
    <t>146. </t>
  </si>
  <si>
    <t xml:space="preserve">November 20, 1997 </t>
  </si>
  <si>
    <t>147. </t>
  </si>
  <si>
    <t>148. </t>
  </si>
  <si>
    <t>149. </t>
  </si>
  <si>
    <t>150. </t>
  </si>
  <si>
    <t>June 25, 2020</t>
  </si>
  <si>
    <t>151. </t>
  </si>
  <si>
    <t>152. </t>
  </si>
  <si>
    <t>153. </t>
  </si>
  <si>
    <t>154. </t>
  </si>
  <si>
    <t>155. </t>
  </si>
  <si>
    <t>156. </t>
  </si>
  <si>
    <t xml:space="preserve">Fujian Agriculture College </t>
  </si>
  <si>
    <t xml:space="preserve">January 3, 1991  </t>
  </si>
  <si>
    <t xml:space="preserve">January 25, 1995 </t>
  </si>
  <si>
    <t>157. </t>
  </si>
  <si>
    <t xml:space="preserve">December 18, 1992 </t>
  </si>
  <si>
    <t>158. </t>
  </si>
  <si>
    <t>159. </t>
  </si>
  <si>
    <t>Guangxi Subtropical Crops Research Institute</t>
  </si>
  <si>
    <t>Cooperation framework agreement</t>
  </si>
  <si>
    <t>June 11, 2020</t>
  </si>
  <si>
    <t>December 31, 2025</t>
  </si>
  <si>
    <t>160. </t>
  </si>
  <si>
    <t xml:space="preserve">Academic  Exchange  Agreement  </t>
  </si>
  <si>
    <t xml:space="preserve">December 1, 1997  </t>
  </si>
  <si>
    <t>161. </t>
  </si>
  <si>
    <t xml:space="preserve">June 2, 2005 </t>
  </si>
  <si>
    <t>162. </t>
  </si>
  <si>
    <t xml:space="preserve">June 7, 2012  </t>
  </si>
  <si>
    <t>163. </t>
  </si>
  <si>
    <t xml:space="preserve">March 22, 1999 </t>
  </si>
  <si>
    <t>164. </t>
  </si>
  <si>
    <t>165. </t>
  </si>
  <si>
    <t>166. </t>
  </si>
  <si>
    <t>167. </t>
  </si>
  <si>
    <t xml:space="preserve">February 3, 2011  </t>
  </si>
  <si>
    <t>168. </t>
  </si>
  <si>
    <t xml:space="preserve">HAST (Hainan Association for Science and Technology) </t>
  </si>
  <si>
    <t xml:space="preserve">October 30, 1996 </t>
  </si>
  <si>
    <t>169. </t>
  </si>
  <si>
    <t>170. </t>
  </si>
  <si>
    <t xml:space="preserve">Huaqiao University </t>
  </si>
  <si>
    <t xml:space="preserve">May 29, 2006 </t>
  </si>
  <si>
    <t>171. </t>
  </si>
  <si>
    <t xml:space="preserve">November 18, 2010  </t>
  </si>
  <si>
    <t>172. </t>
  </si>
  <si>
    <t>173. </t>
  </si>
  <si>
    <t>174. </t>
  </si>
  <si>
    <t xml:space="preserve">Huazhong Agricultural University </t>
  </si>
  <si>
    <t>175. </t>
  </si>
  <si>
    <t xml:space="preserve">September 28, 2005 </t>
  </si>
  <si>
    <t>176. </t>
  </si>
  <si>
    <t>177. </t>
  </si>
  <si>
    <t>178. </t>
  </si>
  <si>
    <t>179. </t>
  </si>
  <si>
    <t xml:space="preserve">October 1, 2011 </t>
  </si>
  <si>
    <t>180. </t>
  </si>
  <si>
    <t>181. </t>
  </si>
  <si>
    <t xml:space="preserve">May 21, 2012  </t>
  </si>
  <si>
    <t>182. </t>
  </si>
  <si>
    <t xml:space="preserve">September 7, 1994  </t>
  </si>
  <si>
    <t>183. </t>
  </si>
  <si>
    <t>184. </t>
  </si>
  <si>
    <t>185. </t>
  </si>
  <si>
    <t xml:space="preserve">Kunming University </t>
  </si>
  <si>
    <t>186. </t>
  </si>
  <si>
    <t>187. </t>
  </si>
  <si>
    <t xml:space="preserve">March 2, 1998 </t>
  </si>
  <si>
    <t xml:space="preserve">March 1, 2003 </t>
  </si>
  <si>
    <t>188. </t>
  </si>
  <si>
    <t>189. </t>
  </si>
  <si>
    <t xml:space="preserve">November 15, 1996 </t>
  </si>
  <si>
    <t>190. </t>
  </si>
  <si>
    <t>191. </t>
  </si>
  <si>
    <t>192. </t>
  </si>
  <si>
    <t>193. </t>
  </si>
  <si>
    <t xml:space="preserve">July 21, 1999 </t>
  </si>
  <si>
    <t>194. </t>
  </si>
  <si>
    <t>195. </t>
  </si>
  <si>
    <t>196. </t>
  </si>
  <si>
    <t>197. </t>
  </si>
  <si>
    <t>198. </t>
  </si>
  <si>
    <t>199. </t>
  </si>
  <si>
    <t xml:space="preserve">May 1, 2011  </t>
  </si>
  <si>
    <t>200. </t>
  </si>
  <si>
    <t xml:space="preserve">Shanghai Ocean University </t>
  </si>
  <si>
    <t>201. </t>
  </si>
  <si>
    <t>202. </t>
  </si>
  <si>
    <t xml:space="preserve">Training Exchange Program Agreement </t>
  </si>
  <si>
    <t xml:space="preserve">April 3, 1992 </t>
  </si>
  <si>
    <t>203. </t>
  </si>
  <si>
    <t xml:space="preserve">Memorandum on Academic Cooperation </t>
  </si>
  <si>
    <t xml:space="preserve">October 30, 1984 </t>
  </si>
  <si>
    <t>204. </t>
  </si>
  <si>
    <t>South China University of Tropical Agriculture</t>
  </si>
  <si>
    <t xml:space="preserve">Basic Exchange and Collaboration Agreement </t>
  </si>
  <si>
    <t xml:space="preserve">March 23, 1998  </t>
  </si>
  <si>
    <t xml:space="preserve">March 22, 2003 </t>
  </si>
  <si>
    <t>205. </t>
  </si>
  <si>
    <t xml:space="preserve">Agreement on Establishing Intercollegiate Cooperative Relationship </t>
  </si>
  <si>
    <t xml:space="preserve">December 11, 1990 </t>
  </si>
  <si>
    <t>206. </t>
  </si>
  <si>
    <t xml:space="preserve">Memorandum of Understanding for Language Exchange Program </t>
  </si>
  <si>
    <t xml:space="preserve">April 6, 1992 </t>
  </si>
  <si>
    <t>207. </t>
  </si>
  <si>
    <t>208. </t>
  </si>
  <si>
    <t>209. </t>
  </si>
  <si>
    <t>210. </t>
  </si>
  <si>
    <t>211. </t>
  </si>
  <si>
    <t xml:space="preserve">Sports Science Research Institute of Yunnan  </t>
  </si>
  <si>
    <t>212. </t>
  </si>
  <si>
    <t>213. </t>
  </si>
  <si>
    <t xml:space="preserve">Sun Yat-Sen University </t>
  </si>
  <si>
    <t>214. </t>
  </si>
  <si>
    <t xml:space="preserve"> April 7, 2002 </t>
  </si>
  <si>
    <t>215. </t>
  </si>
  <si>
    <t xml:space="preserve">November 18, 2011  </t>
  </si>
  <si>
    <t>216. </t>
  </si>
  <si>
    <t xml:space="preserve">Memorandum of Understanding regarding Collaboration in the Research Project on Environmental Degradation of Materials and General Academic Activities </t>
  </si>
  <si>
    <t>217. </t>
  </si>
  <si>
    <t xml:space="preserve">July 20, 1994  </t>
  </si>
  <si>
    <t xml:space="preserve">July 19, 1998 </t>
  </si>
  <si>
    <t>218. </t>
  </si>
  <si>
    <t>219. </t>
  </si>
  <si>
    <t xml:space="preserve">May 25, 2010  </t>
  </si>
  <si>
    <t>220. </t>
  </si>
  <si>
    <t xml:space="preserve">Agreement on the Inter-Institution Cooperation </t>
  </si>
  <si>
    <t>221. </t>
  </si>
  <si>
    <t xml:space="preserve">Minutes of Discussions on Education and Technical Exchange </t>
  </si>
  <si>
    <t>222. </t>
  </si>
  <si>
    <t xml:space="preserve">January 31, 1999 </t>
  </si>
  <si>
    <t xml:space="preserve">January 30, 2004 </t>
  </si>
  <si>
    <t>223. </t>
  </si>
  <si>
    <t>224. </t>
  </si>
  <si>
    <t xml:space="preserve">September 1, 2001 </t>
  </si>
  <si>
    <t>225. </t>
  </si>
  <si>
    <t>226. </t>
  </si>
  <si>
    <t xml:space="preserve">August 16, 1993  </t>
  </si>
  <si>
    <t xml:space="preserve">August 15, 1996 </t>
  </si>
  <si>
    <t>227. </t>
  </si>
  <si>
    <t xml:space="preserve">September 24, 1993 </t>
  </si>
  <si>
    <t>228. </t>
  </si>
  <si>
    <t>229. </t>
  </si>
  <si>
    <t>230. </t>
  </si>
  <si>
    <t xml:space="preserve">General Memorandum for Academic Cooperation Exchange  </t>
  </si>
  <si>
    <t xml:space="preserve">January 11, 2000 </t>
  </si>
  <si>
    <t xml:space="preserve">January 10, 2005 </t>
  </si>
  <si>
    <t>231. </t>
  </si>
  <si>
    <t xml:space="preserve">Agreement for Academic Exchange and Cooperation </t>
  </si>
  <si>
    <t xml:space="preserve">June 17, 2001  </t>
  </si>
  <si>
    <t xml:space="preserve">June 16, 2006 </t>
  </si>
  <si>
    <t>232. </t>
  </si>
  <si>
    <t>Bhagwant University</t>
  </si>
  <si>
    <t>July 4, 2016</t>
  </si>
  <si>
    <t>July 3, 2021</t>
  </si>
  <si>
    <t>233. </t>
  </si>
  <si>
    <t>July 30, 2025</t>
  </si>
  <si>
    <t>234. </t>
  </si>
  <si>
    <t xml:space="preserve">August 12, 2014  </t>
  </si>
  <si>
    <t>235. </t>
  </si>
  <si>
    <t>I.K. Gujral Punjab Technical University</t>
  </si>
  <si>
    <t>August 1, 2020</t>
  </si>
  <si>
    <t>July 31, 2025</t>
  </si>
  <si>
    <t>236. </t>
  </si>
  <si>
    <t>237. </t>
  </si>
  <si>
    <t xml:space="preserve">Institute of Forest Genetics and Tree Breeding </t>
  </si>
  <si>
    <t xml:space="preserve">India-Thailand Programme of Cooperaton in Science &amp; Technology </t>
  </si>
  <si>
    <t>238. </t>
  </si>
  <si>
    <t>239. </t>
  </si>
  <si>
    <t>240. </t>
  </si>
  <si>
    <t>241. </t>
  </si>
  <si>
    <t xml:space="preserve">Atma Jaya Catholic University of Indonesia </t>
  </si>
  <si>
    <t>242. </t>
  </si>
  <si>
    <t xml:space="preserve">September 13, 2011  </t>
  </si>
  <si>
    <t>243. </t>
  </si>
  <si>
    <t>244. </t>
  </si>
  <si>
    <t>245. </t>
  </si>
  <si>
    <t>246. </t>
  </si>
  <si>
    <t>247. </t>
  </si>
  <si>
    <t>248. </t>
  </si>
  <si>
    <t>January 14, 2019</t>
  </si>
  <si>
    <t>January 13, 2024</t>
  </si>
  <si>
    <t>249. </t>
  </si>
  <si>
    <t>250. </t>
  </si>
  <si>
    <t xml:space="preserve">Diponegoro University </t>
  </si>
  <si>
    <t>251. </t>
  </si>
  <si>
    <t>Duta Wacana Christian University</t>
  </si>
  <si>
    <t>August 7, 2018</t>
  </si>
  <si>
    <t>August 6, 2022</t>
  </si>
  <si>
    <t>252. </t>
  </si>
  <si>
    <t xml:space="preserve">Haluoleo University </t>
  </si>
  <si>
    <t>253. </t>
  </si>
  <si>
    <t>254. </t>
  </si>
  <si>
    <t>255. </t>
  </si>
  <si>
    <t>256. </t>
  </si>
  <si>
    <t>257. </t>
  </si>
  <si>
    <t>258. </t>
  </si>
  <si>
    <t>259. </t>
  </si>
  <si>
    <t>260. </t>
  </si>
  <si>
    <t xml:space="preserve">April 27, 2011  </t>
  </si>
  <si>
    <t>261. </t>
  </si>
  <si>
    <t>262. </t>
  </si>
  <si>
    <t>263. </t>
  </si>
  <si>
    <t>264. </t>
  </si>
  <si>
    <t xml:space="preserve">The Jenderal Soedirman University </t>
  </si>
  <si>
    <t>265. </t>
  </si>
  <si>
    <t>266. </t>
  </si>
  <si>
    <t>267. </t>
  </si>
  <si>
    <t>268. </t>
  </si>
  <si>
    <t>269. </t>
  </si>
  <si>
    <t>270. </t>
  </si>
  <si>
    <t>271. </t>
  </si>
  <si>
    <t>272. </t>
  </si>
  <si>
    <t>273. </t>
  </si>
  <si>
    <t>274. </t>
  </si>
  <si>
    <t xml:space="preserve">Universitas Sriwijaya </t>
  </si>
  <si>
    <t>275. </t>
  </si>
  <si>
    <t>Memorandum of Understanding International Co-operation</t>
  </si>
  <si>
    <t>February 21, 2020</t>
  </si>
  <si>
    <t>February 20, 2025</t>
  </si>
  <si>
    <t>276. </t>
  </si>
  <si>
    <t>277. </t>
  </si>
  <si>
    <t>278. </t>
  </si>
  <si>
    <t>279. </t>
  </si>
  <si>
    <t>280. </t>
  </si>
  <si>
    <t>281. </t>
  </si>
  <si>
    <t>282. </t>
  </si>
  <si>
    <t>283. </t>
  </si>
  <si>
    <t>284. </t>
  </si>
  <si>
    <t>285. </t>
  </si>
  <si>
    <t>286. </t>
  </si>
  <si>
    <t xml:space="preserve">Memorandum of Understation </t>
  </si>
  <si>
    <t xml:space="preserve">November 14, 2012 </t>
  </si>
  <si>
    <t>287. </t>
  </si>
  <si>
    <t xml:space="preserve">November 27, 2012  </t>
  </si>
  <si>
    <t>288. </t>
  </si>
  <si>
    <t>289. </t>
  </si>
  <si>
    <t xml:space="preserve">Scientific Interchange Agreement </t>
  </si>
  <si>
    <t xml:space="preserve">September 27, 2000  </t>
  </si>
  <si>
    <t xml:space="preserve">September 26, 2005 </t>
  </si>
  <si>
    <t>290. </t>
  </si>
  <si>
    <t xml:space="preserve">September 26, 2000  </t>
  </si>
  <si>
    <t xml:space="preserve">September 25, 2005 </t>
  </si>
  <si>
    <t>291. </t>
  </si>
  <si>
    <t>292. </t>
  </si>
  <si>
    <t>293. </t>
  </si>
  <si>
    <t>294. </t>
  </si>
  <si>
    <t>295. </t>
  </si>
  <si>
    <t>296. </t>
  </si>
  <si>
    <t>297. </t>
  </si>
  <si>
    <t xml:space="preserve">Aomori Chuo Gakuin University </t>
  </si>
  <si>
    <t xml:space="preserve">Education Agreement </t>
  </si>
  <si>
    <t xml:space="preserve">December 22, 2003  </t>
  </si>
  <si>
    <t>298. </t>
  </si>
  <si>
    <t xml:space="preserve">Agreement on the Exchange of Student </t>
  </si>
  <si>
    <t xml:space="preserve">December 22, 2003 </t>
  </si>
  <si>
    <t>299. </t>
  </si>
  <si>
    <t xml:space="preserve">Additional Rules to the Agreement of the Exchange of Students </t>
  </si>
  <si>
    <t>300. </t>
  </si>
  <si>
    <t>301. </t>
  </si>
  <si>
    <t>302. </t>
  </si>
  <si>
    <t xml:space="preserve">December 1, 2009  </t>
  </si>
  <si>
    <t>303. </t>
  </si>
  <si>
    <t xml:space="preserve">November 16, 1991 </t>
  </si>
  <si>
    <t>304. </t>
  </si>
  <si>
    <t xml:space="preserve">March 11, 2002 </t>
  </si>
  <si>
    <t>305. </t>
  </si>
  <si>
    <t>Extension of the Agreement for Academic Exchange and Cooperation</t>
  </si>
  <si>
    <t>March 8, 2020</t>
  </si>
  <si>
    <t>March 7, 2025</t>
  </si>
  <si>
    <t>306. </t>
  </si>
  <si>
    <t>307. </t>
  </si>
  <si>
    <t xml:space="preserve">June 28, 1999 </t>
  </si>
  <si>
    <t>308. </t>
  </si>
  <si>
    <t>309. </t>
  </si>
  <si>
    <t>310. </t>
  </si>
  <si>
    <t>311. </t>
  </si>
  <si>
    <t>312. </t>
  </si>
  <si>
    <t>313. </t>
  </si>
  <si>
    <t>314. </t>
  </si>
  <si>
    <t>315. </t>
  </si>
  <si>
    <t>316. </t>
  </si>
  <si>
    <t xml:space="preserve">August 5, 1999 </t>
  </si>
  <si>
    <t>317. </t>
  </si>
  <si>
    <t xml:space="preserve">September 22, 2008 </t>
  </si>
  <si>
    <t>318. </t>
  </si>
  <si>
    <t>319. </t>
  </si>
  <si>
    <t>320. </t>
  </si>
  <si>
    <t>321. </t>
  </si>
  <si>
    <t>322. </t>
  </si>
  <si>
    <t xml:space="preserve">Hiroshima Institute of Technology </t>
  </si>
  <si>
    <t>323. </t>
  </si>
  <si>
    <t>324. </t>
  </si>
  <si>
    <t xml:space="preserve"> July 14, 2007 </t>
  </si>
  <si>
    <t>325. </t>
  </si>
  <si>
    <t>326. </t>
  </si>
  <si>
    <t>327. </t>
  </si>
  <si>
    <t>328. </t>
  </si>
  <si>
    <t>329. </t>
  </si>
  <si>
    <t>330. </t>
  </si>
  <si>
    <t>331. </t>
  </si>
  <si>
    <t xml:space="preserve">December 19, 2008 </t>
  </si>
  <si>
    <t>332. </t>
  </si>
  <si>
    <t>333. </t>
  </si>
  <si>
    <t>334. </t>
  </si>
  <si>
    <t>335. </t>
  </si>
  <si>
    <t xml:space="preserve">Genaral Agreement </t>
  </si>
  <si>
    <t>336. </t>
  </si>
  <si>
    <t>337. </t>
  </si>
  <si>
    <t>338. </t>
  </si>
  <si>
    <t xml:space="preserve">December 21, 1994 </t>
  </si>
  <si>
    <t>339. </t>
  </si>
  <si>
    <t>340. </t>
  </si>
  <si>
    <t>341. </t>
  </si>
  <si>
    <t>342. </t>
  </si>
  <si>
    <t>343. </t>
  </si>
  <si>
    <t>344. </t>
  </si>
  <si>
    <t>345. </t>
  </si>
  <si>
    <t xml:space="preserve">May 31, 1993 </t>
  </si>
  <si>
    <t>346. </t>
  </si>
  <si>
    <t xml:space="preserve">October 19, 1995 </t>
  </si>
  <si>
    <t>347. </t>
  </si>
  <si>
    <t>348. </t>
  </si>
  <si>
    <t>349. </t>
  </si>
  <si>
    <t>350. </t>
  </si>
  <si>
    <t>351. </t>
  </si>
  <si>
    <t>352. </t>
  </si>
  <si>
    <t>353. </t>
  </si>
  <si>
    <t xml:space="preserve">September 5, 1994 </t>
  </si>
  <si>
    <t>354. </t>
  </si>
  <si>
    <t xml:space="preserve">September 18, 2002  </t>
  </si>
  <si>
    <t>355. </t>
  </si>
  <si>
    <t>356. </t>
  </si>
  <si>
    <t xml:space="preserve">Research Agreement on Screening of Highly  Functional Local Vegetables and the Effect of Cooking and Cultivated Condition on Health Functional Substrates </t>
  </si>
  <si>
    <t>357. </t>
  </si>
  <si>
    <t xml:space="preserve">Research Agreement on Evaluation of Local Vegerables on Various free Radical Scavenging  Capacity and Development of Functional Food Products </t>
  </si>
  <si>
    <t>358. </t>
  </si>
  <si>
    <t xml:space="preserve">Research Agreement on Development of Functional Food Products and intermediate Materials used Local Vegetables </t>
  </si>
  <si>
    <t>359. </t>
  </si>
  <si>
    <t>360. </t>
  </si>
  <si>
    <t>361. </t>
  </si>
  <si>
    <t>362. </t>
  </si>
  <si>
    <t>363. </t>
  </si>
  <si>
    <t>364. </t>
  </si>
  <si>
    <t xml:space="preserve">August 25, 1988 </t>
  </si>
  <si>
    <t>365. </t>
  </si>
  <si>
    <t xml:space="preserve">Agreement on Academic Exchange </t>
  </si>
  <si>
    <t xml:space="preserve">December 17, 1997  </t>
  </si>
  <si>
    <t xml:space="preserve">December 16, 2002 </t>
  </si>
  <si>
    <t>366. </t>
  </si>
  <si>
    <t>367. </t>
  </si>
  <si>
    <t xml:space="preserve">November 22, 2012  </t>
  </si>
  <si>
    <t>368. </t>
  </si>
  <si>
    <t>369. </t>
  </si>
  <si>
    <t>370. </t>
  </si>
  <si>
    <t>371. </t>
  </si>
  <si>
    <t>372. </t>
  </si>
  <si>
    <t>373. </t>
  </si>
  <si>
    <t>374. </t>
  </si>
  <si>
    <t>375. </t>
  </si>
  <si>
    <t xml:space="preserve">Kirin Holding Company </t>
  </si>
  <si>
    <t xml:space="preserve">Research Agreement </t>
  </si>
  <si>
    <t>376. </t>
  </si>
  <si>
    <t>377. </t>
  </si>
  <si>
    <t xml:space="preserve">Agreement on International Training Program </t>
  </si>
  <si>
    <t xml:space="preserve">February 19, 2010 </t>
  </si>
  <si>
    <t>378. </t>
  </si>
  <si>
    <t xml:space="preserve">July 7, 2010 </t>
  </si>
  <si>
    <t>379. </t>
  </si>
  <si>
    <t>380. </t>
  </si>
  <si>
    <t>381. </t>
  </si>
  <si>
    <t xml:space="preserve">Kumamoto University </t>
  </si>
  <si>
    <t xml:space="preserve">December 3, 2012  </t>
  </si>
  <si>
    <t>382. </t>
  </si>
  <si>
    <t xml:space="preserve">Student Exchange Agreement </t>
  </si>
  <si>
    <t>383. </t>
  </si>
  <si>
    <t>384. </t>
  </si>
  <si>
    <t>385. </t>
  </si>
  <si>
    <t>386. </t>
  </si>
  <si>
    <t xml:space="preserve">July 1, 2008 </t>
  </si>
  <si>
    <t>387. </t>
  </si>
  <si>
    <t xml:space="preserve">December 1, 2009 </t>
  </si>
  <si>
    <t>388. </t>
  </si>
  <si>
    <t xml:space="preserve">General Agreement for Academic Exchange  </t>
  </si>
  <si>
    <t>389. </t>
  </si>
  <si>
    <t>390. </t>
  </si>
  <si>
    <t>391. </t>
  </si>
  <si>
    <t xml:space="preserve">Agreement for Academic Exchange  </t>
  </si>
  <si>
    <t>392. </t>
  </si>
  <si>
    <t>393. </t>
  </si>
  <si>
    <t>394. </t>
  </si>
  <si>
    <t xml:space="preserve">February 28, 1984 </t>
  </si>
  <si>
    <t>395. </t>
  </si>
  <si>
    <t>396. </t>
  </si>
  <si>
    <t>397. </t>
  </si>
  <si>
    <t>398. </t>
  </si>
  <si>
    <t>399. </t>
  </si>
  <si>
    <t>400. </t>
  </si>
  <si>
    <t>401. </t>
  </si>
  <si>
    <t>402. </t>
  </si>
  <si>
    <t>March 12, 2019</t>
  </si>
  <si>
    <t>March 11, 2024</t>
  </si>
  <si>
    <t>403. </t>
  </si>
  <si>
    <t xml:space="preserve">Memorandum of Understanding for Academic Exchange     </t>
  </si>
  <si>
    <t xml:space="preserve">February 12, 2002  </t>
  </si>
  <si>
    <t xml:space="preserve">February 11, 2007 </t>
  </si>
  <si>
    <t>404. </t>
  </si>
  <si>
    <t>405. </t>
  </si>
  <si>
    <t>406. </t>
  </si>
  <si>
    <t xml:space="preserve">August 10, 1995  </t>
  </si>
  <si>
    <t xml:space="preserve">August 9, 2000 </t>
  </si>
  <si>
    <t>407. </t>
  </si>
  <si>
    <t xml:space="preserve">August 4, 2000 </t>
  </si>
  <si>
    <t xml:space="preserve">August 3, 2005 </t>
  </si>
  <si>
    <t>408. </t>
  </si>
  <si>
    <t>409. </t>
  </si>
  <si>
    <t xml:space="preserve">May 13, 2008  </t>
  </si>
  <si>
    <t>410. </t>
  </si>
  <si>
    <t xml:space="preserve">February 3, 2009 </t>
  </si>
  <si>
    <t>411. </t>
  </si>
  <si>
    <t xml:space="preserve">Agreement for  Academic Cooperation </t>
  </si>
  <si>
    <t xml:space="preserve">March 12, 2009 </t>
  </si>
  <si>
    <t>412. </t>
  </si>
  <si>
    <t xml:space="preserve">Memorandum on Student Exchange </t>
  </si>
  <si>
    <t>413. </t>
  </si>
  <si>
    <t>414. </t>
  </si>
  <si>
    <t xml:space="preserve">student Exchange Agreement </t>
  </si>
  <si>
    <t>415. </t>
  </si>
  <si>
    <t xml:space="preserve">August 1, 2009  </t>
  </si>
  <si>
    <t>416. </t>
  </si>
  <si>
    <t xml:space="preserve">February 19, 2010  </t>
  </si>
  <si>
    <t>417. </t>
  </si>
  <si>
    <t>March 13, 2020</t>
  </si>
  <si>
    <t>March 12, 2025</t>
  </si>
  <si>
    <t>418. </t>
  </si>
  <si>
    <t>419. </t>
  </si>
  <si>
    <t xml:space="preserve">Maebashi Institute of Technology </t>
  </si>
  <si>
    <t>420. </t>
  </si>
  <si>
    <t xml:space="preserve">May 10, 1991 </t>
  </si>
  <si>
    <t>421. </t>
  </si>
  <si>
    <t>422. </t>
  </si>
  <si>
    <t xml:space="preserve">December 23, 1999  </t>
  </si>
  <si>
    <t>423. </t>
  </si>
  <si>
    <t xml:space="preserve">March 7, 2005 </t>
  </si>
  <si>
    <t>424. </t>
  </si>
  <si>
    <t xml:space="preserve">May 31, 2010 </t>
  </si>
  <si>
    <t>425. </t>
  </si>
  <si>
    <t>426. </t>
  </si>
  <si>
    <t>427. </t>
  </si>
  <si>
    <t xml:space="preserve">Memorandum </t>
  </si>
  <si>
    <t>428. </t>
  </si>
  <si>
    <t>429. </t>
  </si>
  <si>
    <t>430. </t>
  </si>
  <si>
    <t>431. </t>
  </si>
  <si>
    <t xml:space="preserve">Joint Research Agreement "Adaptation of Immunoassay of Food Allergents to Thailand" </t>
  </si>
  <si>
    <t>432. </t>
  </si>
  <si>
    <t xml:space="preserve">Joint Research Agreement  " Expansion of Food Allergen Analysis into Thailand" </t>
  </si>
  <si>
    <t>433. </t>
  </si>
  <si>
    <t>434. </t>
  </si>
  <si>
    <t>435. </t>
  </si>
  <si>
    <t>436. </t>
  </si>
  <si>
    <t>437. </t>
  </si>
  <si>
    <t>438. </t>
  </si>
  <si>
    <t>439. </t>
  </si>
  <si>
    <t>440. </t>
  </si>
  <si>
    <t>441. </t>
  </si>
  <si>
    <t>442. </t>
  </si>
  <si>
    <t xml:space="preserve">September 11, 1996 </t>
  </si>
  <si>
    <t>443. </t>
  </si>
  <si>
    <t xml:space="preserve">November 26, 2008 </t>
  </si>
  <si>
    <t>444. </t>
  </si>
  <si>
    <t>445. </t>
  </si>
  <si>
    <t>446. </t>
  </si>
  <si>
    <t>447. </t>
  </si>
  <si>
    <t xml:space="preserve">Memorandum on Student Internship </t>
  </si>
  <si>
    <t xml:space="preserve">March 1, 2010 </t>
  </si>
  <si>
    <t>448. </t>
  </si>
  <si>
    <t>449. </t>
  </si>
  <si>
    <t>450. </t>
  </si>
  <si>
    <t>451. </t>
  </si>
  <si>
    <t>452. </t>
  </si>
  <si>
    <t>453. </t>
  </si>
  <si>
    <t>454. </t>
  </si>
  <si>
    <t>455. </t>
  </si>
  <si>
    <t>456. </t>
  </si>
  <si>
    <t>457. </t>
  </si>
  <si>
    <t>National Institute of Agrobiological Sciences (NIAS), Japan</t>
  </si>
  <si>
    <t>458. </t>
  </si>
  <si>
    <t>459. </t>
  </si>
  <si>
    <t>460. </t>
  </si>
  <si>
    <t xml:space="preserve">November 23, 1998  </t>
  </si>
  <si>
    <t>461. </t>
  </si>
  <si>
    <t xml:space="preserve">May 1, 2007  </t>
  </si>
  <si>
    <t>462. </t>
  </si>
  <si>
    <t xml:space="preserve">August 13, 2009  </t>
  </si>
  <si>
    <t>463. </t>
  </si>
  <si>
    <t xml:space="preserve">January 25, 2010  </t>
  </si>
  <si>
    <t>464. </t>
  </si>
  <si>
    <t xml:space="preserve">November 16, 2012 </t>
  </si>
  <si>
    <t>465. </t>
  </si>
  <si>
    <t xml:space="preserve">Nihon University </t>
  </si>
  <si>
    <t>466. </t>
  </si>
  <si>
    <t xml:space="preserve">November 9, 2012  </t>
  </si>
  <si>
    <t>467. </t>
  </si>
  <si>
    <t>468. </t>
  </si>
  <si>
    <t>469. </t>
  </si>
  <si>
    <t>470. </t>
  </si>
  <si>
    <t>471. </t>
  </si>
  <si>
    <t xml:space="preserve">May 29, 2000  </t>
  </si>
  <si>
    <t xml:space="preserve">May 28, 2005 </t>
  </si>
  <si>
    <t>472. </t>
  </si>
  <si>
    <t xml:space="preserve">January 31, 2003  </t>
  </si>
  <si>
    <t>473. </t>
  </si>
  <si>
    <t>474. </t>
  </si>
  <si>
    <t>475. </t>
  </si>
  <si>
    <t>476. </t>
  </si>
  <si>
    <t xml:space="preserve">April 10, 2003 </t>
  </si>
  <si>
    <t>477. </t>
  </si>
  <si>
    <t>478. </t>
  </si>
  <si>
    <t xml:space="preserve">December 21, 2007 </t>
  </si>
  <si>
    <t>479. </t>
  </si>
  <si>
    <t xml:space="preserve">January 2, 2008  </t>
  </si>
  <si>
    <t>480. </t>
  </si>
  <si>
    <t>481. </t>
  </si>
  <si>
    <t>482. </t>
  </si>
  <si>
    <t>483. </t>
  </si>
  <si>
    <t xml:space="preserve">February 16, 1998 </t>
  </si>
  <si>
    <t xml:space="preserve">February 15, 2001 </t>
  </si>
  <si>
    <t>484. </t>
  </si>
  <si>
    <t>485. </t>
  </si>
  <si>
    <t>486. </t>
  </si>
  <si>
    <t>487. </t>
  </si>
  <si>
    <t xml:space="preserve">Osaka University </t>
  </si>
  <si>
    <t>488. </t>
  </si>
  <si>
    <t xml:space="preserve">October 17, 2016 </t>
  </si>
  <si>
    <t>489. </t>
  </si>
  <si>
    <t>490. </t>
  </si>
  <si>
    <t>491. </t>
  </si>
  <si>
    <t>492. </t>
  </si>
  <si>
    <t>R&amp;D Agency Curative Natural Products, Koei Kogyo Co., Ltd.</t>
  </si>
  <si>
    <t>493. </t>
  </si>
  <si>
    <t>494. </t>
  </si>
  <si>
    <t>495. </t>
  </si>
  <si>
    <t xml:space="preserve">November 13, 2001  </t>
  </si>
  <si>
    <t>496. </t>
  </si>
  <si>
    <t>497. </t>
  </si>
  <si>
    <t>498. </t>
  </si>
  <si>
    <t>499. </t>
  </si>
  <si>
    <t>500. </t>
  </si>
  <si>
    <t>501. </t>
  </si>
  <si>
    <t>502. </t>
  </si>
  <si>
    <t xml:space="preserve">December 6, 1996 </t>
  </si>
  <si>
    <t>503. </t>
  </si>
  <si>
    <t xml:space="preserve">A Note Based Upon the Agreement on Academic Cooperation and  Exchange </t>
  </si>
  <si>
    <t xml:space="preserve">March 15, 2001 </t>
  </si>
  <si>
    <t>504. </t>
  </si>
  <si>
    <t>July 10, 2020</t>
  </si>
  <si>
    <t>July 9, 2025</t>
  </si>
  <si>
    <t>505. </t>
  </si>
  <si>
    <t>Agreement for Exchange of Students</t>
  </si>
  <si>
    <t>506. </t>
  </si>
  <si>
    <t>Agreement for Cooperation and Exchange in Research</t>
  </si>
  <si>
    <t>507. </t>
  </si>
  <si>
    <t xml:space="preserve">May 31, 2002  </t>
  </si>
  <si>
    <t>508. </t>
  </si>
  <si>
    <t xml:space="preserve">May 17, 2007  </t>
  </si>
  <si>
    <t>509. </t>
  </si>
  <si>
    <t xml:space="preserve">May 31, 2012  </t>
  </si>
  <si>
    <t>510. </t>
  </si>
  <si>
    <t>511. </t>
  </si>
  <si>
    <t>512. </t>
  </si>
  <si>
    <t>513. </t>
  </si>
  <si>
    <t>514. </t>
  </si>
  <si>
    <t>515. </t>
  </si>
  <si>
    <t xml:space="preserve">June 1, 2007  </t>
  </si>
  <si>
    <t>516. </t>
  </si>
  <si>
    <t>517. </t>
  </si>
  <si>
    <t>518. </t>
  </si>
  <si>
    <t>519. </t>
  </si>
  <si>
    <t>520. </t>
  </si>
  <si>
    <t>521. </t>
  </si>
  <si>
    <t>522. </t>
  </si>
  <si>
    <t>523. </t>
  </si>
  <si>
    <t>524. </t>
  </si>
  <si>
    <t>525. </t>
  </si>
  <si>
    <t>526. </t>
  </si>
  <si>
    <t xml:space="preserve">April 2, 2012  </t>
  </si>
  <si>
    <t>527. </t>
  </si>
  <si>
    <t>528. </t>
  </si>
  <si>
    <t xml:space="preserve">The Research Institute for Humanity and Nature </t>
  </si>
  <si>
    <t>529. </t>
  </si>
  <si>
    <t>530. </t>
  </si>
  <si>
    <t xml:space="preserve">February 16, 1993 </t>
  </si>
  <si>
    <t>531. </t>
  </si>
  <si>
    <t>532. </t>
  </si>
  <si>
    <t xml:space="preserve">June 8, 1998 </t>
  </si>
  <si>
    <t xml:space="preserve"> June 7, 2003 </t>
  </si>
  <si>
    <t>533. </t>
  </si>
  <si>
    <t xml:space="preserve">June 7, 2003 </t>
  </si>
  <si>
    <t>534. </t>
  </si>
  <si>
    <t xml:space="preserve">August 19, 2003  </t>
  </si>
  <si>
    <t>535. </t>
  </si>
  <si>
    <t xml:space="preserve">June 1, 2009  </t>
  </si>
  <si>
    <t>536. </t>
  </si>
  <si>
    <t>537. </t>
  </si>
  <si>
    <t>538. </t>
  </si>
  <si>
    <t xml:space="preserve">March 30, 2012 </t>
  </si>
  <si>
    <t>539. </t>
  </si>
  <si>
    <t>August 27, 2020</t>
  </si>
  <si>
    <t>August 26, 2025</t>
  </si>
  <si>
    <t>540. </t>
  </si>
  <si>
    <t>541. </t>
  </si>
  <si>
    <t>542. </t>
  </si>
  <si>
    <t xml:space="preserve">December 24, 1993 </t>
  </si>
  <si>
    <t>543. </t>
  </si>
  <si>
    <t xml:space="preserve">Tokyo Institute of Technology </t>
  </si>
  <si>
    <t xml:space="preserve">Febuary 16, 2001 </t>
  </si>
  <si>
    <t>544. </t>
  </si>
  <si>
    <t xml:space="preserve">Cooperation Agreement </t>
  </si>
  <si>
    <t xml:space="preserve">December 1, 1996  </t>
  </si>
  <si>
    <t>545. </t>
  </si>
  <si>
    <t xml:space="preserve">February 11, 2008  </t>
  </si>
  <si>
    <t>546. </t>
  </si>
  <si>
    <t xml:space="preserve">December 25, 2011  </t>
  </si>
  <si>
    <t>547. </t>
  </si>
  <si>
    <t>548. </t>
  </si>
  <si>
    <t>549. </t>
  </si>
  <si>
    <t xml:space="preserve">June 9, 1988 </t>
  </si>
  <si>
    <t>550. </t>
  </si>
  <si>
    <t xml:space="preserve">December 13, 1988 </t>
  </si>
  <si>
    <t>551. </t>
  </si>
  <si>
    <t xml:space="preserve">August 30, 1994 </t>
  </si>
  <si>
    <t>552. </t>
  </si>
  <si>
    <t xml:space="preserve">April 1, 2009  </t>
  </si>
  <si>
    <t>553. </t>
  </si>
  <si>
    <t xml:space="preserve">April 1, 2009 </t>
  </si>
  <si>
    <t>554. </t>
  </si>
  <si>
    <t xml:space="preserve">March 5, 2010  </t>
  </si>
  <si>
    <t>555. </t>
  </si>
  <si>
    <t>556. </t>
  </si>
  <si>
    <t xml:space="preserve">Tokyo University of Marine Science and Technology  </t>
  </si>
  <si>
    <t>Agreement for Academic and Educational Co-operation</t>
  </si>
  <si>
    <t xml:space="preserve">August 16, 2005  </t>
  </si>
  <si>
    <t>557. </t>
  </si>
  <si>
    <t xml:space="preserve">August 16, 2005 </t>
  </si>
  <si>
    <t>558. </t>
  </si>
  <si>
    <t xml:space="preserve">August 16, 2010  </t>
  </si>
  <si>
    <t>559. </t>
  </si>
  <si>
    <t xml:space="preserve">August 16, 2010 </t>
  </si>
  <si>
    <t>560. </t>
  </si>
  <si>
    <t>561. </t>
  </si>
  <si>
    <t>August 11, 2020</t>
  </si>
  <si>
    <t>August 10, 2025</t>
  </si>
  <si>
    <t>562. </t>
  </si>
  <si>
    <t xml:space="preserve">Tomakomai Komazawa University </t>
  </si>
  <si>
    <t xml:space="preserve">October 23, 2001  </t>
  </si>
  <si>
    <t xml:space="preserve">October 22, 2006 </t>
  </si>
  <si>
    <t>563. </t>
  </si>
  <si>
    <t xml:space="preserve">October 23, 2001 </t>
  </si>
  <si>
    <t>564. </t>
  </si>
  <si>
    <t>565. </t>
  </si>
  <si>
    <t xml:space="preserve">March 8, 2010  </t>
  </si>
  <si>
    <t>566. </t>
  </si>
  <si>
    <t xml:space="preserve">Memorandum for Joint Research on Mycorrhizal Fungi and Mycorrhizal Symbiosis with regard to the MOU for Joint Project and Human Resources Development </t>
  </si>
  <si>
    <t xml:space="preserve">March 8, 2010 </t>
  </si>
  <si>
    <t>567. </t>
  </si>
  <si>
    <t>568. </t>
  </si>
  <si>
    <t xml:space="preserve">April 1, 2011 </t>
  </si>
  <si>
    <t>569. </t>
  </si>
  <si>
    <t>570. </t>
  </si>
  <si>
    <t>571. </t>
  </si>
  <si>
    <t>August 6, 2019</t>
  </si>
  <si>
    <t>572. </t>
  </si>
  <si>
    <t>573. </t>
  </si>
  <si>
    <t>574. </t>
  </si>
  <si>
    <t>575. </t>
  </si>
  <si>
    <t>576. </t>
  </si>
  <si>
    <t>Tsuru Educational Foundation</t>
  </si>
  <si>
    <t>Comprehensive Agreement</t>
  </si>
  <si>
    <t>July 27, 2030</t>
  </si>
  <si>
    <t>577. </t>
  </si>
  <si>
    <t>578. </t>
  </si>
  <si>
    <t>579. </t>
  </si>
  <si>
    <t>580. </t>
  </si>
  <si>
    <t>581. </t>
  </si>
  <si>
    <t>582. </t>
  </si>
  <si>
    <t xml:space="preserve">University of Miyazaki </t>
  </si>
  <si>
    <t>583. </t>
  </si>
  <si>
    <t>584. </t>
  </si>
  <si>
    <t>585. </t>
  </si>
  <si>
    <t>586. </t>
  </si>
  <si>
    <t>587. </t>
  </si>
  <si>
    <t>588. </t>
  </si>
  <si>
    <t>589. </t>
  </si>
  <si>
    <t xml:space="preserve">February 24, 2004  </t>
  </si>
  <si>
    <t>590. </t>
  </si>
  <si>
    <t xml:space="preserve">February 20, 2009  </t>
  </si>
  <si>
    <t>591. </t>
  </si>
  <si>
    <t>592. </t>
  </si>
  <si>
    <t>593. </t>
  </si>
  <si>
    <t>594. </t>
  </si>
  <si>
    <t xml:space="preserve">March 5, 1993 </t>
  </si>
  <si>
    <t>595. </t>
  </si>
  <si>
    <t xml:space="preserve">March 6, 1996  </t>
  </si>
  <si>
    <t xml:space="preserve">March 5, 2001 </t>
  </si>
  <si>
    <t>596. </t>
  </si>
  <si>
    <t xml:space="preserve">October 15, 2001  </t>
  </si>
  <si>
    <t>597. </t>
  </si>
  <si>
    <t>598. </t>
  </si>
  <si>
    <t>599. </t>
  </si>
  <si>
    <t>600. </t>
  </si>
  <si>
    <t xml:space="preserve">August 22, 2007  </t>
  </si>
  <si>
    <t>601. </t>
  </si>
  <si>
    <t>602. </t>
  </si>
  <si>
    <t>603. </t>
  </si>
  <si>
    <t>604. </t>
  </si>
  <si>
    <t>605. </t>
  </si>
  <si>
    <t xml:space="preserve">Agreement </t>
  </si>
  <si>
    <t>606. </t>
  </si>
  <si>
    <t xml:space="preserve">July 3, 2003  </t>
  </si>
  <si>
    <t>607. </t>
  </si>
  <si>
    <t xml:space="preserve">July 3, 2003 </t>
  </si>
  <si>
    <t>608. </t>
  </si>
  <si>
    <t xml:space="preserve">July 3, 2008  </t>
  </si>
  <si>
    <t>609. </t>
  </si>
  <si>
    <t>610. </t>
  </si>
  <si>
    <t>611. </t>
  </si>
  <si>
    <t>612. </t>
  </si>
  <si>
    <t>613. </t>
  </si>
  <si>
    <t>614. </t>
  </si>
  <si>
    <t>615. </t>
  </si>
  <si>
    <t>616. </t>
  </si>
  <si>
    <t>617. </t>
  </si>
  <si>
    <t>618. </t>
  </si>
  <si>
    <t>619. </t>
  </si>
  <si>
    <t>620. </t>
  </si>
  <si>
    <t>621. </t>
  </si>
  <si>
    <t>622. </t>
  </si>
  <si>
    <t>623. </t>
  </si>
  <si>
    <t>624. </t>
  </si>
  <si>
    <t>625. </t>
  </si>
  <si>
    <t>626. </t>
  </si>
  <si>
    <t>627. </t>
  </si>
  <si>
    <t>628. </t>
  </si>
  <si>
    <t>629. </t>
  </si>
  <si>
    <t xml:space="preserve">November 16, 1994 </t>
  </si>
  <si>
    <t>630. </t>
  </si>
  <si>
    <t>631. </t>
  </si>
  <si>
    <t>632. </t>
  </si>
  <si>
    <t>633. </t>
  </si>
  <si>
    <t>634. </t>
  </si>
  <si>
    <t>635. </t>
  </si>
  <si>
    <t xml:space="preserve">Gangneung-Wonju National University </t>
  </si>
  <si>
    <t>636. </t>
  </si>
  <si>
    <t xml:space="preserve">November 19, 2009  </t>
  </si>
  <si>
    <t>637. </t>
  </si>
  <si>
    <t>638. </t>
  </si>
  <si>
    <t xml:space="preserve">October 12, 2009  </t>
  </si>
  <si>
    <t>639. </t>
  </si>
  <si>
    <t>640. </t>
  </si>
  <si>
    <t>641. </t>
  </si>
  <si>
    <t>642. </t>
  </si>
  <si>
    <t xml:space="preserve">May 24, 2007  </t>
  </si>
  <si>
    <t>643. </t>
  </si>
  <si>
    <t>644. </t>
  </si>
  <si>
    <t xml:space="preserve">July 16, 2007 </t>
  </si>
  <si>
    <t>645. </t>
  </si>
  <si>
    <t>646. </t>
  </si>
  <si>
    <t xml:space="preserve">October 20, 2009  </t>
  </si>
  <si>
    <t>647. </t>
  </si>
  <si>
    <t>648. </t>
  </si>
  <si>
    <t>649. </t>
  </si>
  <si>
    <t>650. </t>
  </si>
  <si>
    <t>651. </t>
  </si>
  <si>
    <t>652. </t>
  </si>
  <si>
    <t xml:space="preserve">Korea Research Institute of Bioscience and Biotechnology </t>
  </si>
  <si>
    <t xml:space="preserve">June 24, 1996  </t>
  </si>
  <si>
    <t>653. </t>
  </si>
  <si>
    <t>654. </t>
  </si>
  <si>
    <t xml:space="preserve">April 24, 2006 </t>
  </si>
  <si>
    <t>655. </t>
  </si>
  <si>
    <t>656. </t>
  </si>
  <si>
    <t xml:space="preserve">March 23, 2012 </t>
  </si>
  <si>
    <t>657. </t>
  </si>
  <si>
    <t>658. </t>
  </si>
  <si>
    <t>659. </t>
  </si>
  <si>
    <t xml:space="preserve">August 24, 2011  </t>
  </si>
  <si>
    <t>660. </t>
  </si>
  <si>
    <t xml:space="preserve">Pusan National University </t>
  </si>
  <si>
    <t>661. </t>
  </si>
  <si>
    <t xml:space="preserve">August 18, 2000  </t>
  </si>
  <si>
    <t xml:space="preserve">August 17, 2005 </t>
  </si>
  <si>
    <t>662. </t>
  </si>
  <si>
    <t>663. </t>
  </si>
  <si>
    <t>664. </t>
  </si>
  <si>
    <t>665. </t>
  </si>
  <si>
    <t>Semyung University</t>
  </si>
  <si>
    <t>January 22, 2022</t>
  </si>
  <si>
    <t>666. </t>
  </si>
  <si>
    <t>667. </t>
  </si>
  <si>
    <t xml:space="preserve">General Memorandum for Academic Cooperation and Exchange </t>
  </si>
  <si>
    <t>668. </t>
  </si>
  <si>
    <t>669. </t>
  </si>
  <si>
    <t>670. </t>
  </si>
  <si>
    <t>671. </t>
  </si>
  <si>
    <t xml:space="preserve">Yonsei Univeristy </t>
  </si>
  <si>
    <t>672. </t>
  </si>
  <si>
    <t>673. </t>
  </si>
  <si>
    <t>674. </t>
  </si>
  <si>
    <t xml:space="preserve">Minutes of Discussion on Academic Cooperation </t>
  </si>
  <si>
    <t xml:space="preserve">August 30, 2005  </t>
  </si>
  <si>
    <t>675. </t>
  </si>
  <si>
    <t>676. </t>
  </si>
  <si>
    <t>677. </t>
  </si>
  <si>
    <t>678. </t>
  </si>
  <si>
    <t>679. </t>
  </si>
  <si>
    <t xml:space="preserve">May 11, 2005 </t>
  </si>
  <si>
    <t>680. </t>
  </si>
  <si>
    <t xml:space="preserve">February 20, 2003 </t>
  </si>
  <si>
    <t>681. </t>
  </si>
  <si>
    <t>682. </t>
  </si>
  <si>
    <t>683. </t>
  </si>
  <si>
    <t>684. </t>
  </si>
  <si>
    <t>685. </t>
  </si>
  <si>
    <t>686. </t>
  </si>
  <si>
    <t>687. </t>
  </si>
  <si>
    <t xml:space="preserve">Memorandum of Understanding on Academic Cooperation </t>
  </si>
  <si>
    <t>688. </t>
  </si>
  <si>
    <t>Monash University Malaysia Sdn. Bhd.</t>
  </si>
  <si>
    <t>September 16, 2023</t>
  </si>
  <si>
    <t>689. </t>
  </si>
  <si>
    <t xml:space="preserve"> February 11, 2000 </t>
  </si>
  <si>
    <t xml:space="preserve"> February 10, 2005 </t>
  </si>
  <si>
    <t>690. </t>
  </si>
  <si>
    <t>691. </t>
  </si>
  <si>
    <t>692. </t>
  </si>
  <si>
    <t>693. </t>
  </si>
  <si>
    <t xml:space="preserve">November 13, 2000 </t>
  </si>
  <si>
    <t>694. </t>
  </si>
  <si>
    <t>695. </t>
  </si>
  <si>
    <t>696. </t>
  </si>
  <si>
    <t>697. </t>
  </si>
  <si>
    <t xml:space="preserve">Universiti Putra Malaysia </t>
  </si>
  <si>
    <t xml:space="preserve">October 18, 2000  </t>
  </si>
  <si>
    <t>698. </t>
  </si>
  <si>
    <t>699. </t>
  </si>
  <si>
    <t>700. </t>
  </si>
  <si>
    <t>701. </t>
  </si>
  <si>
    <t>702. </t>
  </si>
  <si>
    <t>703. </t>
  </si>
  <si>
    <t xml:space="preserve">Universiti Teknologi Malaysia </t>
  </si>
  <si>
    <t>704. </t>
  </si>
  <si>
    <t xml:space="preserve">Universiti Teknologi Mara </t>
  </si>
  <si>
    <t xml:space="preserve">May 4, 2012  </t>
  </si>
  <si>
    <t>705. </t>
  </si>
  <si>
    <t>706. </t>
  </si>
  <si>
    <t>707. </t>
  </si>
  <si>
    <t>708. </t>
  </si>
  <si>
    <t>709. </t>
  </si>
  <si>
    <t>710. </t>
  </si>
  <si>
    <t xml:space="preserve">January 20, 1999  </t>
  </si>
  <si>
    <t xml:space="preserve">January 19, 2004 </t>
  </si>
  <si>
    <t>711. </t>
  </si>
  <si>
    <t>712. </t>
  </si>
  <si>
    <t>713. </t>
  </si>
  <si>
    <t xml:space="preserve">Bataan Peninsula State University </t>
  </si>
  <si>
    <t>714. </t>
  </si>
  <si>
    <t>715. </t>
  </si>
  <si>
    <t>716. </t>
  </si>
  <si>
    <t>717. </t>
  </si>
  <si>
    <t>718. </t>
  </si>
  <si>
    <t>719. </t>
  </si>
  <si>
    <t xml:space="preserve">September 9, 1992 </t>
  </si>
  <si>
    <t>720. </t>
  </si>
  <si>
    <t>721. </t>
  </si>
  <si>
    <t>722. </t>
  </si>
  <si>
    <t>723. </t>
  </si>
  <si>
    <t xml:space="preserve">December 5, 2002 </t>
  </si>
  <si>
    <t>724. </t>
  </si>
  <si>
    <t>725. </t>
  </si>
  <si>
    <t xml:space="preserve">February 1, 1989 </t>
  </si>
  <si>
    <t>726. </t>
  </si>
  <si>
    <t xml:space="preserve">February 5, 2002  </t>
  </si>
  <si>
    <t xml:space="preserve">December 4, 2007 </t>
  </si>
  <si>
    <t>727. </t>
  </si>
  <si>
    <t>728. </t>
  </si>
  <si>
    <t>UC (Southeast Asian University Consortium for Graduate Education in Agriculture and Natural Resources)</t>
  </si>
  <si>
    <t>729. </t>
  </si>
  <si>
    <t>730. </t>
  </si>
  <si>
    <t>731. </t>
  </si>
  <si>
    <t>732. </t>
  </si>
  <si>
    <t xml:space="preserve">April 28, 1989 </t>
  </si>
  <si>
    <t>733. </t>
  </si>
  <si>
    <t>734. </t>
  </si>
  <si>
    <t>735. </t>
  </si>
  <si>
    <t>736. </t>
  </si>
  <si>
    <t>737. </t>
  </si>
  <si>
    <t>738. </t>
  </si>
  <si>
    <t>739. </t>
  </si>
  <si>
    <t>740. </t>
  </si>
  <si>
    <t>Asia and Pacific Seed Alliance Ltd.</t>
  </si>
  <si>
    <t>Memorandum of Understanding Projects to Promote the Sustainable Agriculture and Exchange Information for the Capacity Building of Seed Sector in the Asia Pacific Region</t>
  </si>
  <si>
    <t>March 18, 2020</t>
  </si>
  <si>
    <t>March 17, 2023</t>
  </si>
  <si>
    <t>741. </t>
  </si>
  <si>
    <t>742. </t>
  </si>
  <si>
    <t>743. </t>
  </si>
  <si>
    <t>744. </t>
  </si>
  <si>
    <t xml:space="preserve">Nanyang Technological University </t>
  </si>
  <si>
    <t>745. </t>
  </si>
  <si>
    <t>746. </t>
  </si>
  <si>
    <t>747. </t>
  </si>
  <si>
    <t>748. </t>
  </si>
  <si>
    <t>749. </t>
  </si>
  <si>
    <t>750. </t>
  </si>
  <si>
    <t>751. </t>
  </si>
  <si>
    <t xml:space="preserve">University of Peradeniya </t>
  </si>
  <si>
    <t xml:space="preserve">December 18, 1998 </t>
  </si>
  <si>
    <t>752. </t>
  </si>
  <si>
    <t>753. </t>
  </si>
  <si>
    <t>754. </t>
  </si>
  <si>
    <t>755. </t>
  </si>
  <si>
    <t>756. </t>
  </si>
  <si>
    <t>757. </t>
  </si>
  <si>
    <t>758. </t>
  </si>
  <si>
    <t>759. </t>
  </si>
  <si>
    <t xml:space="preserve">October 11, 2007 </t>
  </si>
  <si>
    <t>760. </t>
  </si>
  <si>
    <t>761. </t>
  </si>
  <si>
    <t>762. </t>
  </si>
  <si>
    <t>FFTC/ASPAC (Food and Fertilizer Technology Center for the Asian and Pacific Region)</t>
  </si>
  <si>
    <t xml:space="preserve">October 28, 2010  </t>
  </si>
  <si>
    <t>763. </t>
  </si>
  <si>
    <t>764. </t>
  </si>
  <si>
    <t xml:space="preserve">Agreement for Student Exchange </t>
  </si>
  <si>
    <t>765. </t>
  </si>
  <si>
    <t>766. </t>
  </si>
  <si>
    <t>767. </t>
  </si>
  <si>
    <t>768. </t>
  </si>
  <si>
    <t>769. </t>
  </si>
  <si>
    <t xml:space="preserve">February 22, 2011  </t>
  </si>
  <si>
    <t>770. </t>
  </si>
  <si>
    <t>771. </t>
  </si>
  <si>
    <t>772. </t>
  </si>
  <si>
    <t>773. </t>
  </si>
  <si>
    <t>774. </t>
  </si>
  <si>
    <t>775. </t>
  </si>
  <si>
    <t>776. </t>
  </si>
  <si>
    <t>777. </t>
  </si>
  <si>
    <t>778. </t>
  </si>
  <si>
    <t>779. </t>
  </si>
  <si>
    <t>780. </t>
  </si>
  <si>
    <t xml:space="preserve">National Chung Cheng University </t>
  </si>
  <si>
    <t>781. </t>
  </si>
  <si>
    <t>782. </t>
  </si>
  <si>
    <t>783. </t>
  </si>
  <si>
    <t xml:space="preserve">December 4, 1991 </t>
  </si>
  <si>
    <t>784. </t>
  </si>
  <si>
    <t>785. </t>
  </si>
  <si>
    <t>786. </t>
  </si>
  <si>
    <t>787. </t>
  </si>
  <si>
    <t>788. </t>
  </si>
  <si>
    <t>789. </t>
  </si>
  <si>
    <t>790. </t>
  </si>
  <si>
    <t>791. </t>
  </si>
  <si>
    <t>792. </t>
  </si>
  <si>
    <t>793. </t>
  </si>
  <si>
    <t>794. </t>
  </si>
  <si>
    <t xml:space="preserve">Action Plan for Academic Exchange </t>
  </si>
  <si>
    <t xml:space="preserve">April 16, 1998 </t>
  </si>
  <si>
    <t>795. </t>
  </si>
  <si>
    <t>796. </t>
  </si>
  <si>
    <t>797. </t>
  </si>
  <si>
    <t xml:space="preserve">December 17, 2008  </t>
  </si>
  <si>
    <t>798. </t>
  </si>
  <si>
    <t xml:space="preserve">June 1, 2012  </t>
  </si>
  <si>
    <t>799. </t>
  </si>
  <si>
    <t xml:space="preserve">February 24, 2011  </t>
  </si>
  <si>
    <t>800. </t>
  </si>
  <si>
    <t xml:space="preserve">National Taiwan Ocean University </t>
  </si>
  <si>
    <t>801. </t>
  </si>
  <si>
    <t>802. </t>
  </si>
  <si>
    <t>803. </t>
  </si>
  <si>
    <t>804. </t>
  </si>
  <si>
    <t xml:space="preserve">National Taiwan University </t>
  </si>
  <si>
    <t>805. </t>
  </si>
  <si>
    <t>806. </t>
  </si>
  <si>
    <t xml:space="preserve">November 30, 2012  </t>
  </si>
  <si>
    <t>807. </t>
  </si>
  <si>
    <t>808. </t>
  </si>
  <si>
    <t>809. </t>
  </si>
  <si>
    <t>810. </t>
  </si>
  <si>
    <t>811. </t>
  </si>
  <si>
    <t>812. </t>
  </si>
  <si>
    <t>813. </t>
  </si>
  <si>
    <t>814. </t>
  </si>
  <si>
    <t>815. </t>
  </si>
  <si>
    <t xml:space="preserve">ASEAN Universities Consortium on Food &amp; Agro-based Engineering and Technology Education </t>
  </si>
  <si>
    <t>816. </t>
  </si>
  <si>
    <t>817. </t>
  </si>
  <si>
    <t>818. </t>
  </si>
  <si>
    <t>819. </t>
  </si>
  <si>
    <t>BC Operations (Thailand) Limited</t>
  </si>
  <si>
    <t xml:space="preserve"> September 30, 2021</t>
  </si>
  <si>
    <t>820. </t>
  </si>
  <si>
    <t>821. </t>
  </si>
  <si>
    <t>822. </t>
  </si>
  <si>
    <t>823. </t>
  </si>
  <si>
    <t>Confucius Institute of Kasetsart University</t>
  </si>
  <si>
    <t>ข้อตกลงระหว่างสถาบันขงจื๊อ มก. และมหาวิทยาลัยเกษตรศาสตร์ วิทยาเขตเฉลิมพระเกียรติ จังหวัดสกลนคร</t>
  </si>
  <si>
    <t>August 2, 2020</t>
  </si>
  <si>
    <t>August 1, 2023</t>
  </si>
  <si>
    <t>824. </t>
  </si>
  <si>
    <t>825. </t>
  </si>
  <si>
    <t>826. </t>
  </si>
  <si>
    <t xml:space="preserve">September 23, 1999 </t>
  </si>
  <si>
    <t>827. </t>
  </si>
  <si>
    <t>828. </t>
  </si>
  <si>
    <t>829. </t>
  </si>
  <si>
    <t>830. </t>
  </si>
  <si>
    <t>831. </t>
  </si>
  <si>
    <t xml:space="preserve">Network of Aquaculture Centres in Asia-Pacific (NACA) </t>
  </si>
  <si>
    <t xml:space="preserve">November 3, 2004 </t>
  </si>
  <si>
    <t>832. </t>
  </si>
  <si>
    <t>833. </t>
  </si>
  <si>
    <t>834. </t>
  </si>
  <si>
    <t xml:space="preserve">NTU / Thailand (The Thai Link to the National Technological University) </t>
  </si>
  <si>
    <t xml:space="preserve">Memorandum of Agreement for Cooperation in Administering a Distance Education Graduate Program in Environmental Technology and Management       </t>
  </si>
  <si>
    <t xml:space="preserve">September 3, 1998 </t>
  </si>
  <si>
    <t>835. </t>
  </si>
  <si>
    <t xml:space="preserve">December 21, 1998  </t>
  </si>
  <si>
    <t xml:space="preserve">December 20, 2003 </t>
  </si>
  <si>
    <t>836. </t>
  </si>
  <si>
    <t>837. </t>
  </si>
  <si>
    <t>838. </t>
  </si>
  <si>
    <t>839. </t>
  </si>
  <si>
    <t>840. </t>
  </si>
  <si>
    <t>841. </t>
  </si>
  <si>
    <t>842. </t>
  </si>
  <si>
    <t>843. </t>
  </si>
  <si>
    <t>844. </t>
  </si>
  <si>
    <t>845. </t>
  </si>
  <si>
    <t>846. </t>
  </si>
  <si>
    <t>847. </t>
  </si>
  <si>
    <t>848. </t>
  </si>
  <si>
    <t>849. </t>
  </si>
  <si>
    <t>850. </t>
  </si>
  <si>
    <t>851. </t>
  </si>
  <si>
    <t>852. </t>
  </si>
  <si>
    <t>853. </t>
  </si>
  <si>
    <t xml:space="preserve">Akdeniz University </t>
  </si>
  <si>
    <t>854. </t>
  </si>
  <si>
    <t>855. </t>
  </si>
  <si>
    <t>856. </t>
  </si>
  <si>
    <t>857. </t>
  </si>
  <si>
    <t>858. </t>
  </si>
  <si>
    <t>859. </t>
  </si>
  <si>
    <t>860. </t>
  </si>
  <si>
    <t>861. </t>
  </si>
  <si>
    <t>862. </t>
  </si>
  <si>
    <t>863. </t>
  </si>
  <si>
    <t xml:space="preserve">Karamanoglu Mehmetbey University </t>
  </si>
  <si>
    <t xml:space="preserve">Inter-institutional agreement </t>
  </si>
  <si>
    <t>864. </t>
  </si>
  <si>
    <t>865. </t>
  </si>
  <si>
    <t>866. </t>
  </si>
  <si>
    <t>867. </t>
  </si>
  <si>
    <t>868. </t>
  </si>
  <si>
    <t>869. </t>
  </si>
  <si>
    <t>870. </t>
  </si>
  <si>
    <t>871. </t>
  </si>
  <si>
    <t>872. </t>
  </si>
  <si>
    <t>873. </t>
  </si>
  <si>
    <t>874. </t>
  </si>
  <si>
    <t>875. </t>
  </si>
  <si>
    <t>876. </t>
  </si>
  <si>
    <t>Yildiz Technical University</t>
  </si>
  <si>
    <t>Protocol on International Educational Cooperation</t>
  </si>
  <si>
    <t>June 2, 2020</t>
  </si>
  <si>
    <t>June 1, 2025</t>
  </si>
  <si>
    <t>877. </t>
  </si>
  <si>
    <t xml:space="preserve">October 10, 1990 </t>
  </si>
  <si>
    <t>878. </t>
  </si>
  <si>
    <t xml:space="preserve">January 14, 2011 </t>
  </si>
  <si>
    <t>879. </t>
  </si>
  <si>
    <t>880. </t>
  </si>
  <si>
    <t>881. </t>
  </si>
  <si>
    <t>882. </t>
  </si>
  <si>
    <t>883. </t>
  </si>
  <si>
    <t>884. </t>
  </si>
  <si>
    <t>885. </t>
  </si>
  <si>
    <t>886. </t>
  </si>
  <si>
    <t>887. </t>
  </si>
  <si>
    <t xml:space="preserve">August 8, 2005  </t>
  </si>
  <si>
    <t>888. </t>
  </si>
  <si>
    <t>889. </t>
  </si>
  <si>
    <t xml:space="preserve">October 12, 1990 </t>
  </si>
  <si>
    <t>890. </t>
  </si>
  <si>
    <t xml:space="preserve">August 18, 2003  </t>
  </si>
  <si>
    <t>891. </t>
  </si>
  <si>
    <t>892. </t>
  </si>
  <si>
    <t xml:space="preserve">Research Center for Forest Tree Improvement, Forest Science Institute of Vietnam, Dong Ngac Liem Ha Noi, Vietnam </t>
  </si>
  <si>
    <t>893. </t>
  </si>
  <si>
    <t xml:space="preserve">July 1, 2009  </t>
  </si>
  <si>
    <t>894. </t>
  </si>
  <si>
    <t xml:space="preserve">September 3, 2002 </t>
  </si>
  <si>
    <t>895. </t>
  </si>
  <si>
    <t>896. </t>
  </si>
  <si>
    <t>897. </t>
  </si>
  <si>
    <t>898. </t>
  </si>
  <si>
    <t>899. </t>
  </si>
  <si>
    <t>900. </t>
  </si>
  <si>
    <t xml:space="preserve">April 18, 1997  </t>
  </si>
  <si>
    <t xml:space="preserve">April 17, 2002 </t>
  </si>
  <si>
    <t>901. </t>
  </si>
  <si>
    <t xml:space="preserve">February 29, 2000  </t>
  </si>
  <si>
    <t>902. </t>
  </si>
  <si>
    <t>Vietnam Institute for Green Urban Research and Development</t>
  </si>
  <si>
    <t>903. </t>
  </si>
  <si>
    <t>904. </t>
  </si>
  <si>
    <t xml:space="preserve">October 15, 1990 </t>
  </si>
  <si>
    <t>905. </t>
  </si>
  <si>
    <t xml:space="preserve">January 10, 2012  </t>
  </si>
  <si>
    <t>906. </t>
  </si>
  <si>
    <t>907. </t>
  </si>
  <si>
    <t>908. </t>
  </si>
  <si>
    <t>909. </t>
  </si>
  <si>
    <t xml:space="preserve">Curtin University </t>
  </si>
  <si>
    <t>910. </t>
  </si>
  <si>
    <t>911. </t>
  </si>
  <si>
    <t xml:space="preserve">August 3, 2011 </t>
  </si>
  <si>
    <t>912. </t>
  </si>
  <si>
    <t>913. </t>
  </si>
  <si>
    <t>914. </t>
  </si>
  <si>
    <t xml:space="preserve">March  27, 1996 </t>
  </si>
  <si>
    <t>915. </t>
  </si>
  <si>
    <t>916. </t>
  </si>
  <si>
    <t>917. </t>
  </si>
  <si>
    <t>918. </t>
  </si>
  <si>
    <t xml:space="preserve">April 20, 1990 </t>
  </si>
  <si>
    <t>919. </t>
  </si>
  <si>
    <t>920. </t>
  </si>
  <si>
    <t xml:space="preserve">November 13, 1995 </t>
  </si>
  <si>
    <t>921. </t>
  </si>
  <si>
    <t>922. </t>
  </si>
  <si>
    <t>923. </t>
  </si>
  <si>
    <t>924. </t>
  </si>
  <si>
    <t>925. </t>
  </si>
  <si>
    <t xml:space="preserve">International Cooperation Agreement </t>
  </si>
  <si>
    <t>926. </t>
  </si>
  <si>
    <t xml:space="preserve">Cooperation Agreement   </t>
  </si>
  <si>
    <t>927. </t>
  </si>
  <si>
    <t xml:space="preserve">Articulation Agreement  </t>
  </si>
  <si>
    <t xml:space="preserve">November 1, 2004 </t>
  </si>
  <si>
    <t>928. </t>
  </si>
  <si>
    <t>The New South Wales Institute of Sport The Altitude Technology Solutions Co. Ltd.</t>
  </si>
  <si>
    <t>929. </t>
  </si>
  <si>
    <t>930. </t>
  </si>
  <si>
    <t>931. </t>
  </si>
  <si>
    <t>932. </t>
  </si>
  <si>
    <t>933. </t>
  </si>
  <si>
    <t>934. </t>
  </si>
  <si>
    <t xml:space="preserve">July 25, 2011 </t>
  </si>
  <si>
    <t>935. </t>
  </si>
  <si>
    <t>936. </t>
  </si>
  <si>
    <t>937. </t>
  </si>
  <si>
    <t xml:space="preserve">May 21, 2001 </t>
  </si>
  <si>
    <t>938. </t>
  </si>
  <si>
    <t xml:space="preserve">May 21, 2001  </t>
  </si>
  <si>
    <t>939. </t>
  </si>
  <si>
    <t xml:space="preserve">April 23, 2007  </t>
  </si>
  <si>
    <t>940. </t>
  </si>
  <si>
    <t>941. </t>
  </si>
  <si>
    <t>942. </t>
  </si>
  <si>
    <t>943. </t>
  </si>
  <si>
    <t>944. </t>
  </si>
  <si>
    <t xml:space="preserve">Victoria University </t>
  </si>
  <si>
    <t xml:space="preserve">January 23, 2004 </t>
  </si>
  <si>
    <t>945. </t>
  </si>
  <si>
    <t xml:space="preserve">August 9, 2007 </t>
  </si>
  <si>
    <t>946. </t>
  </si>
  <si>
    <t>947. </t>
  </si>
  <si>
    <t xml:space="preserve">May 25, 1998 </t>
  </si>
  <si>
    <t>948. </t>
  </si>
  <si>
    <t xml:space="preserve">October 14, 2001 </t>
  </si>
  <si>
    <t>949. </t>
  </si>
  <si>
    <t>950. </t>
  </si>
  <si>
    <t xml:space="preserve">October 7, 1999 </t>
  </si>
  <si>
    <t xml:space="preserve">October 6, 2004 </t>
  </si>
  <si>
    <t>951. </t>
  </si>
  <si>
    <t xml:space="preserve">August 25, 2000  </t>
  </si>
  <si>
    <t xml:space="preserve">August 24, 2005 </t>
  </si>
  <si>
    <t>952. </t>
  </si>
  <si>
    <t xml:space="preserve">October 17, 2003 </t>
  </si>
  <si>
    <t>953. </t>
  </si>
  <si>
    <t xml:space="preserve">January 19, 2001 </t>
  </si>
  <si>
    <t>954. </t>
  </si>
  <si>
    <t xml:space="preserve">Agreement, concerning Twingin Program for Masters Degrees in Computer Science and Information &amp; Communication Technology </t>
  </si>
  <si>
    <t xml:space="preserve">January 19, 2001   </t>
  </si>
  <si>
    <t>955. </t>
  </si>
  <si>
    <t xml:space="preserve">November 11, 1995 </t>
  </si>
  <si>
    <t>956. </t>
  </si>
  <si>
    <t xml:space="preserve">September 30, 2013  </t>
  </si>
  <si>
    <t>957. </t>
  </si>
  <si>
    <t xml:space="preserve">Academic Co-operation </t>
  </si>
  <si>
    <t xml:space="preserve">August 4, 1983 </t>
  </si>
  <si>
    <t>958. </t>
  </si>
  <si>
    <t>959. </t>
  </si>
  <si>
    <t>960. </t>
  </si>
  <si>
    <t xml:space="preserve">Agreement for Collaboration </t>
  </si>
  <si>
    <t xml:space="preserve">November 1, 2009 </t>
  </si>
  <si>
    <t>961. </t>
  </si>
  <si>
    <t xml:space="preserve">April 19, 2010 </t>
  </si>
  <si>
    <t>962. </t>
  </si>
  <si>
    <t>963. </t>
  </si>
  <si>
    <t>Technical University Vienna</t>
  </si>
  <si>
    <t>April 2, 2019</t>
  </si>
  <si>
    <t>964. </t>
  </si>
  <si>
    <t xml:space="preserve">Academic Cooperation Agreement  </t>
  </si>
  <si>
    <t xml:space="preserve">November 11, 1991 </t>
  </si>
  <si>
    <t>965. </t>
  </si>
  <si>
    <t xml:space="preserve">February 2, 1996 </t>
  </si>
  <si>
    <t xml:space="preserve">February 1, 1999 </t>
  </si>
  <si>
    <t>966. </t>
  </si>
  <si>
    <t xml:space="preserve">February 15, 2000 </t>
  </si>
  <si>
    <t>967. </t>
  </si>
  <si>
    <t xml:space="preserve">Agreement on the Academic Co-operation </t>
  </si>
  <si>
    <t>968. </t>
  </si>
  <si>
    <t>969. </t>
  </si>
  <si>
    <t xml:space="preserve">Working Schedule for the Academic Agreement </t>
  </si>
  <si>
    <t xml:space="preserve">July 12, 2007  </t>
  </si>
  <si>
    <t>970. </t>
  </si>
  <si>
    <t>971. </t>
  </si>
  <si>
    <t>972. </t>
  </si>
  <si>
    <t>973. </t>
  </si>
  <si>
    <t>974. </t>
  </si>
  <si>
    <t>975. </t>
  </si>
  <si>
    <t>976. </t>
  </si>
  <si>
    <t>977. </t>
  </si>
  <si>
    <t>978. </t>
  </si>
  <si>
    <t xml:space="preserve">ICHEC Brussels Management School </t>
  </si>
  <si>
    <t>979. </t>
  </si>
  <si>
    <t xml:space="preserve">Academic Interchange Agreement </t>
  </si>
  <si>
    <t xml:space="preserve">April 21, 1997 </t>
  </si>
  <si>
    <t xml:space="preserve">April 20, 2002 </t>
  </si>
  <si>
    <t>980. </t>
  </si>
  <si>
    <t>981. </t>
  </si>
  <si>
    <t xml:space="preserve">June 1, 1994 </t>
  </si>
  <si>
    <t>Bulgaria</t>
  </si>
  <si>
    <t>982. </t>
  </si>
  <si>
    <t>983. </t>
  </si>
  <si>
    <t>984. </t>
  </si>
  <si>
    <t>985. </t>
  </si>
  <si>
    <t>986. </t>
  </si>
  <si>
    <t>987. </t>
  </si>
  <si>
    <t>988. </t>
  </si>
  <si>
    <t>989. </t>
  </si>
  <si>
    <t xml:space="preserve">Academic Cooperation and Exchange </t>
  </si>
  <si>
    <t xml:space="preserve">October 7, 1991  </t>
  </si>
  <si>
    <t xml:space="preserve">October 6, 1996 </t>
  </si>
  <si>
    <t>990. </t>
  </si>
  <si>
    <t>991. </t>
  </si>
  <si>
    <t xml:space="preserve">Agreement on Academic Cooperation and Exchange  </t>
  </si>
  <si>
    <t xml:space="preserve">July 16, 1996 </t>
  </si>
  <si>
    <t>992. </t>
  </si>
  <si>
    <t>993. </t>
  </si>
  <si>
    <t>994. </t>
  </si>
  <si>
    <t>University  of Aarhus</t>
  </si>
  <si>
    <t>995. </t>
  </si>
  <si>
    <t>996. </t>
  </si>
  <si>
    <t>997. </t>
  </si>
  <si>
    <t>998. </t>
  </si>
  <si>
    <t>999. </t>
  </si>
  <si>
    <t>Asia Exchange</t>
  </si>
  <si>
    <t>March 3, 2019</t>
  </si>
  <si>
    <t>1000.                      </t>
  </si>
  <si>
    <t>1001.                      </t>
  </si>
  <si>
    <t>1002.                      </t>
  </si>
  <si>
    <t>1003.                      </t>
  </si>
  <si>
    <t>1004.                      </t>
  </si>
  <si>
    <t>1005.                      </t>
  </si>
  <si>
    <t xml:space="preserve">October 4, 2011  </t>
  </si>
  <si>
    <t>1006.                      </t>
  </si>
  <si>
    <t>1007.                      </t>
  </si>
  <si>
    <t>1008.                      </t>
  </si>
  <si>
    <t>1009.                      </t>
  </si>
  <si>
    <t xml:space="preserve">Pellervo Economic Research </t>
  </si>
  <si>
    <t>1010.                      </t>
  </si>
  <si>
    <t>1011.                      </t>
  </si>
  <si>
    <t>1012.                      </t>
  </si>
  <si>
    <t>1013.                      </t>
  </si>
  <si>
    <t>1014.                      </t>
  </si>
  <si>
    <t>1015.                      </t>
  </si>
  <si>
    <t>1016.                      </t>
  </si>
  <si>
    <t>1017.                      </t>
  </si>
  <si>
    <t xml:space="preserve">The University of Joensuu </t>
  </si>
  <si>
    <t xml:space="preserve">July 19, 1996 </t>
  </si>
  <si>
    <t xml:space="preserve">July 18, 2001 </t>
  </si>
  <si>
    <t>1018.                      </t>
  </si>
  <si>
    <t>1019.                      </t>
  </si>
  <si>
    <t xml:space="preserve">November 17, 2010 </t>
  </si>
  <si>
    <t>1020.                      </t>
  </si>
  <si>
    <t xml:space="preserve">University of Helsinki  </t>
  </si>
  <si>
    <t xml:space="preserve">July 4, 2000 </t>
  </si>
  <si>
    <t>1021.                      </t>
  </si>
  <si>
    <t xml:space="preserve">March 25, 2007 </t>
  </si>
  <si>
    <t>1022.                      </t>
  </si>
  <si>
    <t>1023.                      </t>
  </si>
  <si>
    <t xml:space="preserve">Terms of the agreement for student and teacher exchange </t>
  </si>
  <si>
    <t xml:space="preserve">November 1, 2007 </t>
  </si>
  <si>
    <t>1024.                      </t>
  </si>
  <si>
    <t>1025.                      </t>
  </si>
  <si>
    <t>1026.                      </t>
  </si>
  <si>
    <t>1027.                      </t>
  </si>
  <si>
    <t>1028.                      </t>
  </si>
  <si>
    <t xml:space="preserve">August 25, 1993 </t>
  </si>
  <si>
    <t>1029.                      </t>
  </si>
  <si>
    <t>1030.                      </t>
  </si>
  <si>
    <t xml:space="preserve">December 21, 2000 </t>
  </si>
  <si>
    <t>1031.                      </t>
  </si>
  <si>
    <t xml:space="preserve">June 12, 2009  </t>
  </si>
  <si>
    <t>1032.                      </t>
  </si>
  <si>
    <t>1033.                      </t>
  </si>
  <si>
    <t xml:space="preserve">December 28, 2010  </t>
  </si>
  <si>
    <t>1034.                      </t>
  </si>
  <si>
    <t>1035.                      </t>
  </si>
  <si>
    <t xml:space="preserve">December 1, 1999  </t>
  </si>
  <si>
    <t xml:space="preserve">November 30, 2001 </t>
  </si>
  <si>
    <t>1036.                      </t>
  </si>
  <si>
    <t xml:space="preserve">March 3, 1992 </t>
  </si>
  <si>
    <t>1037.                      </t>
  </si>
  <si>
    <t xml:space="preserve">December 1, 1995 </t>
  </si>
  <si>
    <t>1038.                      </t>
  </si>
  <si>
    <t xml:space="preserve">September 19, 1997  </t>
  </si>
  <si>
    <t xml:space="preserve">September 18, 2002 </t>
  </si>
  <si>
    <t>1039.                      </t>
  </si>
  <si>
    <t xml:space="preserve">November 26, 1998  </t>
  </si>
  <si>
    <t xml:space="preserve">December 12, 2000 </t>
  </si>
  <si>
    <t>1040.                      </t>
  </si>
  <si>
    <t xml:space="preserve">December 17, 2002 </t>
  </si>
  <si>
    <t>1041.                      </t>
  </si>
  <si>
    <t xml:space="preserve">November 7, 2003  </t>
  </si>
  <si>
    <t>1042.                      </t>
  </si>
  <si>
    <t xml:space="preserve">July 24, 2007  </t>
  </si>
  <si>
    <t>1043.                      </t>
  </si>
  <si>
    <t>1044.                      </t>
  </si>
  <si>
    <t>1045.                      </t>
  </si>
  <si>
    <t>1046.                      </t>
  </si>
  <si>
    <t xml:space="preserve">May 10, 2012 </t>
  </si>
  <si>
    <t>1047.                      </t>
  </si>
  <si>
    <t xml:space="preserve">The Scientific and Higher Education Cooperation between France and Thailand </t>
  </si>
  <si>
    <t>1048.                      </t>
  </si>
  <si>
    <t>1049.                      </t>
  </si>
  <si>
    <t xml:space="preserve">May 27, 2014 </t>
  </si>
  <si>
    <t>1050.                      </t>
  </si>
  <si>
    <t>1051.                      </t>
  </si>
  <si>
    <t>1052.                      </t>
  </si>
  <si>
    <t>1053.                      </t>
  </si>
  <si>
    <t>1054.                      </t>
  </si>
  <si>
    <t>1055.                      </t>
  </si>
  <si>
    <t>Clermont Institute of Technology</t>
  </si>
  <si>
    <t>General Memorandum of Agreement</t>
  </si>
  <si>
    <t>August 23, 2020</t>
  </si>
  <si>
    <t>1056.                      </t>
  </si>
  <si>
    <t>ECAM Lyon</t>
  </si>
  <si>
    <t>Framewok Agreement for Exchange and Cooperation</t>
  </si>
  <si>
    <t>July 3, 2020</t>
  </si>
  <si>
    <t>July 2, 2025</t>
  </si>
  <si>
    <t>1057.                      </t>
  </si>
  <si>
    <t xml:space="preserve">Memorandum of Understanding on Academic and Research Cooperation </t>
  </si>
  <si>
    <t>1058.                      </t>
  </si>
  <si>
    <t>1059.                      </t>
  </si>
  <si>
    <t>1060.                      </t>
  </si>
  <si>
    <t>1061.                      </t>
  </si>
  <si>
    <t>1062.                      </t>
  </si>
  <si>
    <t xml:space="preserve">February 25, 2008  </t>
  </si>
  <si>
    <t>1063.                      </t>
  </si>
  <si>
    <t>1064.                      </t>
  </si>
  <si>
    <t>1065.                      </t>
  </si>
  <si>
    <t xml:space="preserve">March 1, 2001  </t>
  </si>
  <si>
    <t>1066.                      </t>
  </si>
  <si>
    <t xml:space="preserve">January 1, 2001 </t>
  </si>
  <si>
    <t xml:space="preserve"> December 31, 2006 </t>
  </si>
  <si>
    <t>1067.                      </t>
  </si>
  <si>
    <t xml:space="preserve">January 1, 2001  </t>
  </si>
  <si>
    <t>1068.                      </t>
  </si>
  <si>
    <t>1069.                      </t>
  </si>
  <si>
    <t>Student and Scholar Exchange Agreement</t>
  </si>
  <si>
    <t>1070.                      </t>
  </si>
  <si>
    <t xml:space="preserve">August 22, 2001  </t>
  </si>
  <si>
    <t xml:space="preserve">August 21, 2006 </t>
  </si>
  <si>
    <t>1071.                      </t>
  </si>
  <si>
    <t xml:space="preserve">French Institute for Advanced Mechanical </t>
  </si>
  <si>
    <t>1072.                      </t>
  </si>
  <si>
    <t>1073.                      </t>
  </si>
  <si>
    <t>1074.                      </t>
  </si>
  <si>
    <t>1075.                      </t>
  </si>
  <si>
    <t>1076.                      </t>
  </si>
  <si>
    <t>1077.                      </t>
  </si>
  <si>
    <t>1078.                      </t>
  </si>
  <si>
    <t>1079.                      </t>
  </si>
  <si>
    <t>1080.                      </t>
  </si>
  <si>
    <t>1081.                      </t>
  </si>
  <si>
    <t>IRD (Institute de Recherche pour le Développement)</t>
  </si>
  <si>
    <t xml:space="preserve">June 19, 2002  </t>
  </si>
  <si>
    <t xml:space="preserve">June 18, 2005 </t>
  </si>
  <si>
    <t>1082.                      </t>
  </si>
  <si>
    <t xml:space="preserve">December 19, 2002 </t>
  </si>
  <si>
    <t>1083.                      </t>
  </si>
  <si>
    <t xml:space="preserve">December 30, 2008  </t>
  </si>
  <si>
    <t>1084.                      </t>
  </si>
  <si>
    <t>1085.                      </t>
  </si>
  <si>
    <t>1086.                      </t>
  </si>
  <si>
    <t>1087.                      </t>
  </si>
  <si>
    <t>1088.                      </t>
  </si>
  <si>
    <t>1089.                      </t>
  </si>
  <si>
    <t>1090.                      </t>
  </si>
  <si>
    <t>1091.                      </t>
  </si>
  <si>
    <t>1092.                      </t>
  </si>
  <si>
    <t>1093.                      </t>
  </si>
  <si>
    <t>1094.                      </t>
  </si>
  <si>
    <t>1095.                      </t>
  </si>
  <si>
    <t>1096.                      </t>
  </si>
  <si>
    <t>1097.                      </t>
  </si>
  <si>
    <t>1098.                      </t>
  </si>
  <si>
    <t>1099.                      </t>
  </si>
  <si>
    <t xml:space="preserve">Paris-Grignon National Agronomical Institute  (INAPG-FRANCE) </t>
  </si>
  <si>
    <t>1100.                      </t>
  </si>
  <si>
    <t xml:space="preserve">December 27, 2004  </t>
  </si>
  <si>
    <t>1101.                      </t>
  </si>
  <si>
    <t>1102.                      </t>
  </si>
  <si>
    <t xml:space="preserve">Simon Fraser University </t>
  </si>
  <si>
    <t xml:space="preserve">January 27, 2000  </t>
  </si>
  <si>
    <t xml:space="preserve">January 26, 2005 </t>
  </si>
  <si>
    <t>1103.                      </t>
  </si>
  <si>
    <t xml:space="preserve">The University Bordeaux 1  </t>
  </si>
  <si>
    <t xml:space="preserve">January 9, 2003 </t>
  </si>
  <si>
    <t>1104.                      </t>
  </si>
  <si>
    <t xml:space="preserve">September 13, 2005  </t>
  </si>
  <si>
    <t>1105.                      </t>
  </si>
  <si>
    <t xml:space="preserve">December 9, 2010 </t>
  </si>
  <si>
    <t>1106.                      </t>
  </si>
  <si>
    <t>Universite Clermont Auvergne</t>
  </si>
  <si>
    <t>General Cooperation Agreement</t>
  </si>
  <si>
    <t>June 4, 2020</t>
  </si>
  <si>
    <t>June 3, 2025</t>
  </si>
  <si>
    <t>1107.                      </t>
  </si>
  <si>
    <t>Appendix regarding Student Exchanges</t>
  </si>
  <si>
    <t>1108.                      </t>
  </si>
  <si>
    <t>Appendix regarding Research and Staff Exchanges</t>
  </si>
  <si>
    <t>1109.                      </t>
  </si>
  <si>
    <t xml:space="preserve">March 11, 2004 </t>
  </si>
  <si>
    <t>1110.                      </t>
  </si>
  <si>
    <t>1111.                      </t>
  </si>
  <si>
    <t>Université de Montpellier</t>
  </si>
  <si>
    <t>1112.                      </t>
  </si>
  <si>
    <t>Inter-institutional agreement 2019-2022</t>
  </si>
  <si>
    <t>June 17, 2020</t>
  </si>
  <si>
    <t>June 16, 2022</t>
  </si>
  <si>
    <t>1113.                      </t>
  </si>
  <si>
    <t>1114.                      </t>
  </si>
  <si>
    <t>1115.                      </t>
  </si>
  <si>
    <t>1116.                      </t>
  </si>
  <si>
    <t>1117.                      </t>
  </si>
  <si>
    <t>1118.                      </t>
  </si>
  <si>
    <t xml:space="preserve">December 7, 2001 </t>
  </si>
  <si>
    <t xml:space="preserve">December 6, 2004 </t>
  </si>
  <si>
    <t>1119.                      </t>
  </si>
  <si>
    <t>1120.                      </t>
  </si>
  <si>
    <t xml:space="preserve">November 4, 2003  </t>
  </si>
  <si>
    <t>1121.                      </t>
  </si>
  <si>
    <t>1122.                      </t>
  </si>
  <si>
    <t>1123.                      </t>
  </si>
  <si>
    <t xml:space="preserve">April 24, 2012 </t>
  </si>
  <si>
    <t>1124.                      </t>
  </si>
  <si>
    <t>1125.                      </t>
  </si>
  <si>
    <t xml:space="preserve">January 2, 2013  </t>
  </si>
  <si>
    <t>1126.                      </t>
  </si>
  <si>
    <t>1127.                      </t>
  </si>
  <si>
    <t xml:space="preserve">June 16, 2011  </t>
  </si>
  <si>
    <t>1128.                      </t>
  </si>
  <si>
    <t>1129.                      </t>
  </si>
  <si>
    <t xml:space="preserve">March 11, 2008  </t>
  </si>
  <si>
    <t>1130.                      </t>
  </si>
  <si>
    <t>1131.                      </t>
  </si>
  <si>
    <t>1132.                      </t>
  </si>
  <si>
    <t>1133.                      </t>
  </si>
  <si>
    <t xml:space="preserve">April 24, 2004  </t>
  </si>
  <si>
    <t xml:space="preserve">April 23, 2007 </t>
  </si>
  <si>
    <t>1134.                      </t>
  </si>
  <si>
    <t>1135.                      </t>
  </si>
  <si>
    <t>1136.                      </t>
  </si>
  <si>
    <t xml:space="preserve">March 13, 2006  </t>
  </si>
  <si>
    <t>1137.                      </t>
  </si>
  <si>
    <t>1138.                      </t>
  </si>
  <si>
    <t>1139.                      </t>
  </si>
  <si>
    <t>1140.                      </t>
  </si>
  <si>
    <t>FH Kufstein Tirol University of Applied Sciences</t>
  </si>
  <si>
    <t>1141.                      </t>
  </si>
  <si>
    <t>1142.                      </t>
  </si>
  <si>
    <t>1143.                      </t>
  </si>
  <si>
    <t>1144.                      </t>
  </si>
  <si>
    <t xml:space="preserve">April 21, 2016 </t>
  </si>
  <si>
    <t>1145.                      </t>
  </si>
  <si>
    <t>1146.                      </t>
  </si>
  <si>
    <t>1147.                      </t>
  </si>
  <si>
    <t xml:space="preserve">Justus Liebig University </t>
  </si>
  <si>
    <t xml:space="preserve">Wissenschaftliches Kooperationsabkommen </t>
  </si>
  <si>
    <t xml:space="preserve">August 2, 1984 </t>
  </si>
  <si>
    <t xml:space="preserve">August 1, 1989 </t>
  </si>
  <si>
    <t>1148.                      </t>
  </si>
  <si>
    <t xml:space="preserve">June 14, 1994 </t>
  </si>
  <si>
    <t>1149.                      </t>
  </si>
  <si>
    <t xml:space="preserve">January 12, 2001  </t>
  </si>
  <si>
    <t>1150.                      </t>
  </si>
  <si>
    <t>1151.                      </t>
  </si>
  <si>
    <t>1152.                      </t>
  </si>
  <si>
    <t xml:space="preserve">May 22, 2012  </t>
  </si>
  <si>
    <t>1153.                      </t>
  </si>
  <si>
    <t xml:space="preserve">October 27, 2010  </t>
  </si>
  <si>
    <t>1154.                      </t>
  </si>
  <si>
    <t>1155.                      </t>
  </si>
  <si>
    <t>1156.                      </t>
  </si>
  <si>
    <t>1157.                      </t>
  </si>
  <si>
    <t>1158.                      </t>
  </si>
  <si>
    <t>1159.                      </t>
  </si>
  <si>
    <t>1160.                      </t>
  </si>
  <si>
    <t xml:space="preserve">November 3, 1998 </t>
  </si>
  <si>
    <t xml:space="preserve">November 2, 2003 </t>
  </si>
  <si>
    <t>1161.                      </t>
  </si>
  <si>
    <t xml:space="preserve">July 1, 2011 </t>
  </si>
  <si>
    <t>1162.                      </t>
  </si>
  <si>
    <t>1163.                      </t>
  </si>
  <si>
    <t>1164.                      </t>
  </si>
  <si>
    <t>1165.                      </t>
  </si>
  <si>
    <t xml:space="preserve">August 4, 1989 </t>
  </si>
  <si>
    <t>1166.                      </t>
  </si>
  <si>
    <t>1167.                      </t>
  </si>
  <si>
    <t>1168.                      </t>
  </si>
  <si>
    <t>1169.                      </t>
  </si>
  <si>
    <t>University of Hannover (Leibniz Universität Hannover) or (Gottfried Wilhelm Leibniz Universität Hannover)</t>
  </si>
  <si>
    <t>1170.                      </t>
  </si>
  <si>
    <t>1171.                      </t>
  </si>
  <si>
    <t>1172.                      </t>
  </si>
  <si>
    <t>1173.                      </t>
  </si>
  <si>
    <t>1174.                      </t>
  </si>
  <si>
    <t xml:space="preserve">February 14, 2002 </t>
  </si>
  <si>
    <t>1175.                      </t>
  </si>
  <si>
    <t>1176.                      </t>
  </si>
  <si>
    <t>1177.                      </t>
  </si>
  <si>
    <t xml:space="preserve">August 18, 1987 </t>
  </si>
  <si>
    <t>1178.                      </t>
  </si>
  <si>
    <t>1179.                      </t>
  </si>
  <si>
    <t>1180.                      </t>
  </si>
  <si>
    <t xml:space="preserve">March 30, 2009  </t>
  </si>
  <si>
    <t>1181.                      </t>
  </si>
  <si>
    <t>1182.                      </t>
  </si>
  <si>
    <t>Funding agreement</t>
  </si>
  <si>
    <t>1183.                      </t>
  </si>
  <si>
    <t>1184.                      </t>
  </si>
  <si>
    <t>1185.                      </t>
  </si>
  <si>
    <t>1186.                      </t>
  </si>
  <si>
    <t>1187.                      </t>
  </si>
  <si>
    <t xml:space="preserve">July 22, 1983 </t>
  </si>
  <si>
    <t>1188.                      </t>
  </si>
  <si>
    <t xml:space="preserve">International Cooperative Ageement  </t>
  </si>
  <si>
    <t xml:space="preserve">November 24, 2009  </t>
  </si>
  <si>
    <t>1189.                      </t>
  </si>
  <si>
    <t>1190.                      </t>
  </si>
  <si>
    <t xml:space="preserve">July 26, 2000 </t>
  </si>
  <si>
    <t>1191.                      </t>
  </si>
  <si>
    <t xml:space="preserve">May 6, 2009 </t>
  </si>
  <si>
    <t>1192.                      </t>
  </si>
  <si>
    <t>1193.                      </t>
  </si>
  <si>
    <t>The Food and Agriculture Organization of the United Nations (FAO)</t>
  </si>
  <si>
    <t>1194.                      </t>
  </si>
  <si>
    <t>1195.                      </t>
  </si>
  <si>
    <t>1196.                      </t>
  </si>
  <si>
    <t>University of Modena and Reggio Emilia</t>
  </si>
  <si>
    <t>1197.                      </t>
  </si>
  <si>
    <t xml:space="preserve">General Agreement for Academic Exchange </t>
  </si>
  <si>
    <t>1198.                      </t>
  </si>
  <si>
    <t>1199.                      </t>
  </si>
  <si>
    <t xml:space="preserve">December 16, 2008 </t>
  </si>
  <si>
    <t>1200.                      </t>
  </si>
  <si>
    <t>University of Pisa</t>
  </si>
  <si>
    <t>1201.                      </t>
  </si>
  <si>
    <t>1202.                      </t>
  </si>
  <si>
    <t>Inter-institutional agreement 2020-2022</t>
  </si>
  <si>
    <t>July 31, 2022</t>
  </si>
  <si>
    <t>1203.                      </t>
  </si>
  <si>
    <t>1204.                      </t>
  </si>
  <si>
    <t xml:space="preserve">Agreement of Cultural and Scientific Cooperation </t>
  </si>
  <si>
    <t>July 8, 2019</t>
  </si>
  <si>
    <t>1205.                      </t>
  </si>
  <si>
    <t>September 14, 2024</t>
  </si>
  <si>
    <t>Lithuania</t>
  </si>
  <si>
    <t>1206.                      </t>
  </si>
  <si>
    <t>Vytautas Magnus University</t>
  </si>
  <si>
    <t>April 6, 2020</t>
  </si>
  <si>
    <t>April 5, 2025</t>
  </si>
  <si>
    <t>1207.                      </t>
  </si>
  <si>
    <t>1208.                      </t>
  </si>
  <si>
    <t>1209.                      </t>
  </si>
  <si>
    <t>1210.                      </t>
  </si>
  <si>
    <t>1211.                      </t>
  </si>
  <si>
    <t>1212.                      </t>
  </si>
  <si>
    <t>1213.                      </t>
  </si>
  <si>
    <t>1214.                      </t>
  </si>
  <si>
    <t>Renewal and Extension of the Student Exchange Agreement</t>
  </si>
  <si>
    <t>May 6, 2020</t>
  </si>
  <si>
    <t>May 5, 2025</t>
  </si>
  <si>
    <t>1215.                      </t>
  </si>
  <si>
    <t>1216.                      </t>
  </si>
  <si>
    <t xml:space="preserve">January 1, 2012 </t>
  </si>
  <si>
    <t>1217.                      </t>
  </si>
  <si>
    <t>1218.                      </t>
  </si>
  <si>
    <t>1219.                      </t>
  </si>
  <si>
    <t>1220.                      </t>
  </si>
  <si>
    <t>1221.                      </t>
  </si>
  <si>
    <t>1222.                      </t>
  </si>
  <si>
    <t xml:space="preserve">November 3, 2009  </t>
  </si>
  <si>
    <t>1223.                      </t>
  </si>
  <si>
    <t xml:space="preserve">Contract </t>
  </si>
  <si>
    <t>1224.                      </t>
  </si>
  <si>
    <t xml:space="preserve">Wageningen University </t>
  </si>
  <si>
    <t xml:space="preserve">October 27, 2004  </t>
  </si>
  <si>
    <t xml:space="preserve">October 26, 2009  </t>
  </si>
  <si>
    <t>1225.                      </t>
  </si>
  <si>
    <t>1226.                      </t>
  </si>
  <si>
    <t>1227.                      </t>
  </si>
  <si>
    <t>1228.                      </t>
  </si>
  <si>
    <t>1229.                      </t>
  </si>
  <si>
    <t xml:space="preserve">Warsaw Agricultural  </t>
  </si>
  <si>
    <t xml:space="preserve">March 12, 1997  </t>
  </si>
  <si>
    <t>1230.                      </t>
  </si>
  <si>
    <t>1231.                      </t>
  </si>
  <si>
    <t>1232.                      </t>
  </si>
  <si>
    <t>1233.                      </t>
  </si>
  <si>
    <t>1234.                      </t>
  </si>
  <si>
    <t>1235.                      </t>
  </si>
  <si>
    <t xml:space="preserve">July 15, 2005 </t>
  </si>
  <si>
    <t>1236.                      </t>
  </si>
  <si>
    <t xml:space="preserve">February 23, 2009  </t>
  </si>
  <si>
    <t>1237.                      </t>
  </si>
  <si>
    <t>1238.                      </t>
  </si>
  <si>
    <t xml:space="preserve">Cultural and Scientific Agreement </t>
  </si>
  <si>
    <t xml:space="preserve">December 14, 2010  </t>
  </si>
  <si>
    <t>1239.                      </t>
  </si>
  <si>
    <t>1240.                      </t>
  </si>
  <si>
    <t>1241.                      </t>
  </si>
  <si>
    <t>1242.                      </t>
  </si>
  <si>
    <t>1243.                      </t>
  </si>
  <si>
    <t xml:space="preserve">University of Cravioa </t>
  </si>
  <si>
    <t xml:space="preserve">December 10, 2004 </t>
  </si>
  <si>
    <t>1244.                      </t>
  </si>
  <si>
    <t xml:space="preserve">June 24, 2011  </t>
  </si>
  <si>
    <t>1245.                      </t>
  </si>
  <si>
    <t xml:space="preserve">December 3, 2001 </t>
  </si>
  <si>
    <t>Scotland</t>
  </si>
  <si>
    <t>1246.                      </t>
  </si>
  <si>
    <t xml:space="preserve">November 22, 1993 </t>
  </si>
  <si>
    <t>1247.                      </t>
  </si>
  <si>
    <t>1248.                      </t>
  </si>
  <si>
    <t>1249.                      </t>
  </si>
  <si>
    <t xml:space="preserve">February 1, 2011 </t>
  </si>
  <si>
    <t>1250.                      </t>
  </si>
  <si>
    <t>1251.                      </t>
  </si>
  <si>
    <t>1252.                      </t>
  </si>
  <si>
    <t>1253.                      </t>
  </si>
  <si>
    <t>1254.                      </t>
  </si>
  <si>
    <t>1255.                      </t>
  </si>
  <si>
    <t>1256.                      </t>
  </si>
  <si>
    <t xml:space="preserve">October 5, 2007  </t>
  </si>
  <si>
    <t>1257.                      </t>
  </si>
  <si>
    <t>1258.                      </t>
  </si>
  <si>
    <t xml:space="preserve">October 19, 2000 </t>
  </si>
  <si>
    <t>1259.                      </t>
  </si>
  <si>
    <t xml:space="preserve">The University of Applied Sciences  Northwestern Switzerland, Olten </t>
  </si>
  <si>
    <t>1260.                      </t>
  </si>
  <si>
    <t>1261.                      </t>
  </si>
  <si>
    <t>1262.                      </t>
  </si>
  <si>
    <t>1263.                      </t>
  </si>
  <si>
    <t>1264.                      </t>
  </si>
  <si>
    <t>1265.                      </t>
  </si>
  <si>
    <t>1266.                      </t>
  </si>
  <si>
    <t>1267.                      </t>
  </si>
  <si>
    <t xml:space="preserve">February 20, 1996  </t>
  </si>
  <si>
    <t>1268.                      </t>
  </si>
  <si>
    <t>1269.                      </t>
  </si>
  <si>
    <t xml:space="preserve">November 23, 1993 </t>
  </si>
  <si>
    <t>1270.                      </t>
  </si>
  <si>
    <t xml:space="preserve">July 1, 2009 </t>
  </si>
  <si>
    <t>1271.                      </t>
  </si>
  <si>
    <t xml:space="preserve">April 22, 1998 </t>
  </si>
  <si>
    <t xml:space="preserve">April 21, 2001 </t>
  </si>
  <si>
    <t>1272.                      </t>
  </si>
  <si>
    <t xml:space="preserve">March 25, 1998 </t>
  </si>
  <si>
    <t>1273.                      </t>
  </si>
  <si>
    <t xml:space="preserve">April 19, 2010  </t>
  </si>
  <si>
    <t>1274.                      </t>
  </si>
  <si>
    <t>1275.                      </t>
  </si>
  <si>
    <t xml:space="preserve">January 3, 1997 </t>
  </si>
  <si>
    <t>1276.                      </t>
  </si>
  <si>
    <t>Twin group</t>
  </si>
  <si>
    <t>August 1, 2022</t>
  </si>
  <si>
    <t>1277.                      </t>
  </si>
  <si>
    <t xml:space="preserve">June 25, 1999 </t>
  </si>
  <si>
    <t>1278.                      </t>
  </si>
  <si>
    <t>1279.                      </t>
  </si>
  <si>
    <t xml:space="preserve">Letter of Intent </t>
  </si>
  <si>
    <t>1280.                      </t>
  </si>
  <si>
    <t>1281.                      </t>
  </si>
  <si>
    <t xml:space="preserve">July 15, 2010  </t>
  </si>
  <si>
    <t>1282.                      </t>
  </si>
  <si>
    <t>1283.                      </t>
  </si>
  <si>
    <t xml:space="preserve">August 3, 1999 </t>
  </si>
  <si>
    <t xml:space="preserve">August 2, 2004 </t>
  </si>
  <si>
    <t>1284.                      </t>
  </si>
  <si>
    <t xml:space="preserve">University of Northumbria at Newcastle </t>
  </si>
  <si>
    <t xml:space="preserve">August 19, 2001 </t>
  </si>
  <si>
    <t>1285.                      </t>
  </si>
  <si>
    <t>1286.                      </t>
  </si>
  <si>
    <t>1287.                      </t>
  </si>
  <si>
    <t xml:space="preserve">July 22, 2010  </t>
  </si>
  <si>
    <t>1288.                      </t>
  </si>
  <si>
    <t>1289.                      </t>
  </si>
  <si>
    <t xml:space="preserve">September 11, 2007 </t>
  </si>
  <si>
    <t>1290.                      </t>
  </si>
  <si>
    <t>1291.                      </t>
  </si>
  <si>
    <t xml:space="preserve">October 5, 1999 </t>
  </si>
  <si>
    <t>1292.                      </t>
  </si>
  <si>
    <t>1293.                      </t>
  </si>
  <si>
    <t>Memorandum of understanding on Academic Co-operation</t>
  </si>
  <si>
    <t xml:space="preserve">August 21, 2002  </t>
  </si>
  <si>
    <t xml:space="preserve">August 20, 2005 </t>
  </si>
  <si>
    <t>1294.                      </t>
  </si>
  <si>
    <t xml:space="preserve">September 26, 2005  </t>
  </si>
  <si>
    <t>1295.                      </t>
  </si>
  <si>
    <t>1296.                      </t>
  </si>
  <si>
    <t>1297.                      </t>
  </si>
  <si>
    <t>1298.                      </t>
  </si>
  <si>
    <t>1299.                      </t>
  </si>
  <si>
    <t>1300.                      </t>
  </si>
  <si>
    <t>1301.                      </t>
  </si>
  <si>
    <t>1302.                      </t>
  </si>
  <si>
    <t>มูลนิธินายห้างโรงปูนผู้หนึ่ง</t>
  </si>
  <si>
    <t>อก.(17) บธ.(5) วศ.(3) ศว.(1) วว.(2)</t>
  </si>
  <si>
    <t>ศศ.(2) มน.(1) สค.(2)</t>
  </si>
  <si>
    <t xml:space="preserve">ทุนมูลนิธิหลวงพ่อวัดปากน้ำ  </t>
  </si>
  <si>
    <t>มูลนิธิศักดิ์พรทรัพย์</t>
  </si>
  <si>
    <t>ทุนมูลนิธิทางสู่ฝันปั้นคนเก่ง</t>
  </si>
  <si>
    <t>สค.(3) วน.(4) มน.(2) ศษ.(1) อก.(2) ศศ.(1) วท.(1) วศ.(1) สถ.(1)</t>
  </si>
  <si>
    <t>ทุนบริษัทเครือเจริญโภคภัณฑ์</t>
  </si>
  <si>
    <t>สวล.(1) ศว.(5) ศวท.(1) วว.(2) วจก.(4) ก.(2) บธ.(1) วศ.(2) อก.(1) สพ.(1) ศษพ.(1) ทอ.(1)</t>
  </si>
  <si>
    <t>ทุนบริษัทเทวรายา  จำกัด</t>
  </si>
  <si>
    <t>มน.(2) สค.(1) บธ.(1) วน.(1)</t>
  </si>
  <si>
    <t>ทุนบริษัทไทยออยล์ จำกัด (CSR)</t>
  </si>
  <si>
    <t>ทุนบริษัทคาวาซากิ  จำกัด</t>
  </si>
  <si>
    <t xml:space="preserve">ศศ.(1) </t>
  </si>
  <si>
    <t>ก.กพส.(1)</t>
  </si>
  <si>
    <t>อก.(1)</t>
  </si>
  <si>
    <t>มน.(1) วท.(1)</t>
  </si>
  <si>
    <t>วก.(1)</t>
  </si>
  <si>
    <t>ทุน 1 มหาวิทยาลัย 1 ทุน</t>
  </si>
  <si>
    <t>วบ.(1)</t>
  </si>
  <si>
    <t>ก.(2)</t>
  </si>
  <si>
    <t>ทุนคุณสินี  เธียรประสิทธิ์</t>
  </si>
  <si>
    <t>กองทุนพงษ์ล้านและวิสุทธิ์  กาญจนสุข</t>
  </si>
  <si>
    <t>ทุนมูลนิธิสมเด็จพระสังฆราช</t>
  </si>
  <si>
    <t xml:space="preserve">ศศ.[เศรษฐศาสตร์]     สถ.[สถาปัตยกรรมศาสตร์]    สค.[สังคมศาสตร์]     สพ.[สัตวแพทยศาสตร์]     อก.[อุตสาหกรรมเกษตร]     สวล.[สิ่งแวดล้อม]    วบ.[วิทยาลัยบูรณาการศาสตร์]    บว.[บัณฑิตวิทยาลัย]                   </t>
  </si>
  <si>
    <r>
      <rPr>
        <b/>
        <sz val="16"/>
        <color rgb="FFFF0000"/>
        <rFont val="TH SarabunPSK"/>
        <family val="2"/>
      </rPr>
      <t xml:space="preserve">กรุณากรอกข้อมูล -&gt; </t>
    </r>
    <r>
      <rPr>
        <b/>
        <sz val="16"/>
        <rFont val="TH SarabunPSK"/>
        <family val="2"/>
      </rPr>
      <t xml:space="preserve">จัดทำโดย (ชื่อ-สกุล)............................................. E-Mail…...................................โทร.(สายใน).............................. หรือโทร.(สายนอก).................................. </t>
    </r>
  </si>
  <si>
    <r>
      <t xml:space="preserve">หมายเหตุ  </t>
    </r>
    <r>
      <rPr>
        <b/>
        <u/>
        <sz val="15"/>
        <color rgb="FFFF0000"/>
        <rFont val="TH SarabunPSK"/>
        <family val="2"/>
      </rPr>
      <t xml:space="preserve"> โปรดกรอก</t>
    </r>
    <r>
      <rPr>
        <b/>
        <sz val="15"/>
        <rFont val="TH SarabunPSK"/>
        <family val="2"/>
      </rPr>
      <t xml:space="preserve">จำนวนเงินกู้ยืมจากกองทุนให้กู้ยืมเพื่อการศึกษาแก่นักเรียนโรงเรียนสาธิตฯ ระดับมัธยมศึกษาตอนปลาย วิทยาเขตบางเขน จำนวน..............ทุน  จำนวนเงินทุน.............................บาท     </t>
    </r>
  </si>
  <si>
    <r>
      <rPr>
        <b/>
        <sz val="16"/>
        <color rgb="FFFF0000"/>
        <rFont val="TH SarabunPSK"/>
        <family val="2"/>
      </rPr>
      <t>กรุณากรอกข้อมูล -&gt;</t>
    </r>
    <r>
      <rPr>
        <b/>
        <sz val="16"/>
        <rFont val="TH SarabunPSK"/>
        <family val="2"/>
      </rPr>
      <t xml:space="preserve"> สำรวจข้อมูล ณ วันที่ ............ เดือน.................................. พ.ศ. 2565</t>
    </r>
  </si>
  <si>
    <r>
      <rPr>
        <b/>
        <sz val="16"/>
        <color rgb="FFFF0000"/>
        <rFont val="TH SarabunPSK"/>
        <family val="2"/>
      </rPr>
      <t>กรุณาส่งไฟล์ข้อมูล</t>
    </r>
    <r>
      <rPr>
        <b/>
        <sz val="16"/>
        <rFont val="TH SarabunPSK"/>
        <family val="2"/>
      </rPr>
      <t xml:space="preserve">กลับไปยัง E-mail : psdkkt@ku.ac.th  | </t>
    </r>
    <r>
      <rPr>
        <b/>
        <sz val="16"/>
        <color rgb="FFFF0000"/>
        <rFont val="TH SarabunPSK"/>
        <family val="2"/>
      </rPr>
      <t>สอบถามเพิ่มเติมติดต่อ</t>
    </r>
    <r>
      <rPr>
        <b/>
        <sz val="16"/>
        <rFont val="TH SarabunPSK"/>
        <family val="2"/>
      </rPr>
      <t xml:space="preserve"> คม ธรรมรัตน์ - กองแผนงาน โทร (ภายใน) 644708</t>
    </r>
  </si>
  <si>
    <t>Google Data Studio</t>
  </si>
  <si>
    <t>เจิดจรัส</t>
  </si>
  <si>
    <t>แจ่มจันทร์เจ้า</t>
  </si>
  <si>
    <t>KU Account: สามารถเช็คได้จาก https://directory.ku.ac.th/ver3/index.php</t>
  </si>
  <si>
    <t>จำนวนทุนอุดหนุนการจัดประชุมและสัมมนานานาชาติที่ได้รับจากสถาบันและองค์การระหว่างประเทศ  ปีบัญชี พ.ศ. 2564</t>
  </si>
  <si>
    <r>
      <rPr>
        <b/>
        <sz val="16"/>
        <color rgb="FFFF0000"/>
        <rFont val="TH SarabunPSK"/>
        <family val="2"/>
      </rPr>
      <t xml:space="preserve">กรุณากรอกข้อมูล -&gt; </t>
    </r>
    <r>
      <rPr>
        <b/>
        <sz val="16"/>
        <rFont val="TH SarabunPSK"/>
        <family val="2"/>
      </rPr>
      <t xml:space="preserve">ของส่วนงาน........................................................................วิทยาเขต..................................................... </t>
    </r>
    <r>
      <rPr>
        <b/>
        <i/>
        <sz val="16"/>
        <rFont val="TH SarabunPSK"/>
        <family val="2"/>
      </rPr>
      <t>(โปรดปรับข้อมูลให้เป็น ปีบัญชี พ.ศ. 2564)</t>
    </r>
  </si>
  <si>
    <t>จำนวนทุนอุดหนุนการจัดโครงการฝึกอบรมนานาชาติที่ได้รับจากสถาบันและองค์การระหว่างประเทศ  ปีบัญชี พ.ศ. 2564</t>
  </si>
  <si>
    <t>หัวข้อการจัดโครงการฝึกอบรมนานาชาติ</t>
  </si>
  <si>
    <t>จำนวน (คน)</t>
  </si>
  <si>
    <t>หัวข้อการจัดงาน</t>
  </si>
  <si>
    <t>ประเภทหน่วยงานให้ทุน</t>
  </si>
  <si>
    <t>ชื่อหน่วยงานผู้ให้ทุน</t>
  </si>
  <si>
    <t>การจัดงาน</t>
  </si>
  <si>
    <t>ชื่อประเทศ</t>
  </si>
  <si>
    <t>ประชุม/สัมมนา</t>
  </si>
  <si>
    <t>องค์กร ระหว่างประเทศ</t>
  </si>
  <si>
    <t>องค์กร ต่างประเทศ</t>
  </si>
  <si>
    <t>องค์กร ในประเทศ</t>
  </si>
  <si>
    <t>ผู้เข้าร่วม จำแนกตามประเทศ</t>
  </si>
  <si>
    <t>การจัดประชุม/สัมมนา และการจัดฝึกอบรมนานาชาติ</t>
  </si>
  <si>
    <t>ชื่อผู้จัดงาน</t>
  </si>
  <si>
    <t>International Conference on Global Warming and Agriculture ICGWA</t>
  </si>
  <si>
    <t>World Academy of Science, Engineering and Technology</t>
  </si>
  <si>
    <t>ภาควิชาพืชสวน ร่วมกับ World Academy of Science, Engineering and Technology</t>
  </si>
  <si>
    <t>รวมจำนวนคน</t>
  </si>
  <si>
    <t>Qatar</t>
  </si>
  <si>
    <t>United Arab Emirates</t>
  </si>
  <si>
    <t>South Korea</t>
  </si>
  <si>
    <t>วันที่จัดงาน</t>
  </si>
  <si>
    <t>สถานที่จัดงาน</t>
  </si>
  <si>
    <t>Online</t>
  </si>
  <si>
    <t>International Conference on Agricultural Entomology</t>
  </si>
  <si>
    <t>…</t>
  </si>
  <si>
    <r>
      <t xml:space="preserve">ภาควิชา / กอง / ฝ่าย </t>
    </r>
    <r>
      <rPr>
        <b/>
        <sz val="14"/>
        <color rgb="FFFF0000"/>
        <rFont val="TH SarabunPSK"/>
        <family val="2"/>
      </rPr>
      <t>...............ภาควิชาพืชไร่..................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&lt;-- โปรดระบุ</t>
    </r>
  </si>
  <si>
    <r>
      <t xml:space="preserve">ภาควิชา / กอง / ฝ่าย </t>
    </r>
    <r>
      <rPr>
        <b/>
        <sz val="14"/>
        <color rgb="FFFF0000"/>
        <rFont val="TH SarabunPSK"/>
        <family val="2"/>
      </rPr>
      <t>...............ภาควิชากีฏวิทยา..................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&lt;-- โปรดระบุ</t>
    </r>
  </si>
  <si>
    <t>ภาควิชากีฏวิทยา ร่วมกับ ENTOMOLOGICAL NETWORK OF SINGAPORE</t>
  </si>
  <si>
    <t>ENTOMOLOGICAL NETWORK OF SINGAPORE</t>
  </si>
  <si>
    <t>Centara Grand and Bangkok Convention Centre</t>
  </si>
  <si>
    <t>เอกสารหมายเลข 5.2</t>
  </si>
  <si>
    <t>...</t>
  </si>
  <si>
    <t xml:space="preserve">จำนวนทุนอุดหนุนการจัดประชุม/สัมมนา และการจัดฝึกอบรมนานาชาติ  </t>
  </si>
  <si>
    <t xml:space="preserve"> * สำหรับสำนักงานมหาวิทยาลัย และสำนักงานวิทยาเขต</t>
  </si>
  <si>
    <t>วิศวกรรมศาสตร์ ศรีราชา</t>
  </si>
  <si>
    <t xml:space="preserve">     วิศวกรรมศาสตร์ ศรีราชา</t>
  </si>
  <si>
    <t xml:space="preserve">พน.[พาณิชยนาวีนานาชาติ]     วจก.[วิทยาการจัดการ]     วท.ศรช.[วิทยาศาสตร์ ศรีราชา]    วศ.ศรช.[วิศวกรรมศาสตร์ ศรีราชา]      ศศ.ศรช.[เศรษฐศาสตร์ ศรีราชา]            </t>
  </si>
  <si>
    <t xml:space="preserve">   วิศวกรรมศาสตร์ ศรีราชา</t>
  </si>
  <si>
    <t>วันที่เริ่มต้น (ค.ศ.)</t>
  </si>
  <si>
    <t>วันที่สิ้นสุด (ค.ศ.)</t>
  </si>
  <si>
    <r>
      <t xml:space="preserve">หมายเหตุ  </t>
    </r>
    <r>
      <rPr>
        <u/>
        <sz val="13"/>
        <rFont val="TH SarabunPSK"/>
        <family val="2"/>
      </rPr>
      <t>ไม่รวม</t>
    </r>
    <r>
      <rPr>
        <sz val="13"/>
        <rFont val="TH SarabunPSK"/>
        <family val="2"/>
      </rPr>
      <t>ทุนอุดหนุนการศึกษาแก่นิสิตระดับบัณฑิตศึกษาที่ได้รับจากเงินงบประมาณแผ่นดิน โดยสนับสนุนทุนวิจัยประเภทวิทยานิพนธ์เพื่อการตีพิมพ์ในผลงานวารสารวิชาการระดับนานาชาติ</t>
    </r>
  </si>
  <si>
    <t>แบบฟอร์มขอความอนุเคราะห์ข้อมูลเพื่อจัดทำหนังสือข้อมูลสถิติ ปี 2565</t>
  </si>
  <si>
    <t xml:space="preserve">คม ธรรมรัตน์ - กองบริหารยุทธศาสตร์ โทร 644708 </t>
  </si>
  <si>
    <t>แหล่งทุน วิทยาเขต คณะ และระดับการศึกษา ปีการศึกษา 2565</t>
  </si>
  <si>
    <t>วิทยาเขต คณะ และประเภทการจัดสรรทุน ปีการศึกษา 2565</t>
  </si>
  <si>
    <t>จำแนกตามวิทยาเขต คณะ ระดับการศึกษา และประเภททุน ปีการศึกษา 2565</t>
  </si>
  <si>
    <t>มหาวิทยาลัยเกษตรศาสตร์ ปีการศึกษา 2565</t>
  </si>
  <si>
    <t>มหาวิทยาลัยเกษตรศาสตร์  ปีการศึกษา 2565</t>
  </si>
  <si>
    <t>กยศ.ลักษณะที่ 1 (กยศ. เดิม) ของมหาวิทยาลัยเกษตรศาสตร์ ปีการศึกษา  2565</t>
  </si>
  <si>
    <t>กยศ.ลักษณะที่ 2 (กรอ. เดิม) ของมหาวิทยาลัยเกษตรศาสตร์ ปีการศึกษา 2565</t>
  </si>
  <si>
    <t>ปีการศึกษา 2565</t>
  </si>
  <si>
    <t>จำแนกตามแหล่งทุน วิทยาเขต และคณะ ปีการศึกษา 2565</t>
  </si>
  <si>
    <t>จำแนกตามวิทยาเขต หน่วยงาน และประเภทการพัฒนา ปีการศึกษา 2565</t>
  </si>
  <si>
    <t>กองพัฒนานิสิต</t>
  </si>
  <si>
    <t>จำนวนเงินอุดหนุนการพัฒนาบุคลากรของหน่วยงาน ปีบัญชี พ.ศ. 2565</t>
  </si>
  <si>
    <t>และองค์การระหว่างประเทศ ปีบัญชี พ.ศ. 2565</t>
  </si>
  <si>
    <t>ปีบัญชี พ.ศ. 2565</t>
  </si>
  <si>
    <t>ข้อมูลรายละเอียดอาจารย์พิเศษ ปีการศึกษา 2565</t>
  </si>
  <si>
    <t>อุตสาหรกรรมบริการ</t>
  </si>
  <si>
    <t>แพทยศาสตร์</t>
  </si>
  <si>
    <t>สาขาการจัดการอุตสาหกรรมบริการ</t>
  </si>
  <si>
    <t>อุตสาหกรรมบริการ</t>
  </si>
  <si>
    <t xml:space="preserve">     แพทยศาสตร์</t>
  </si>
  <si>
    <t xml:space="preserve">     อุตสาหกรรมบริการ</t>
  </si>
  <si>
    <t xml:space="preserve">     สาขาการจัดการอุตสาหกรรมบริการ</t>
  </si>
  <si>
    <t>ก.[เกษตร]    ทสพ. [เทคนิคการสัตวแพทย์]    บธ.[บริหารธุรกิจ]    ปม.[ประมง]   พศ.[แพทยศาสตร์]   มน.[มนุษยศาสตร์]    วน.[วนศาสตร์]    วท.[วิทยาศาสตร์]    วศ.[วิศวกรรมศาสตร์]    ศษ.[ศึกษาศาสตร์]</t>
  </si>
  <si>
    <t>ศษพ.[ศึกษาศาสตร์และพัฒนศาสตร์]     สพ.(กพส.)[สัตวแพทยศาสตร์ (กำแพงแสน)]   อบ.[อุตสาหกรรมบริการ]</t>
  </si>
  <si>
    <t>สพ.รท.[สาขาการจัดการโรงแรมและท่องเที่ยว]   สพ.อบ.[สาขาการจัดการอุตสาหกรรมบริการ]</t>
  </si>
  <si>
    <t>วชป.[วิทยาลัยการชลประทาน]</t>
  </si>
  <si>
    <t xml:space="preserve">สค.(2)  ศศ.(1) </t>
  </si>
  <si>
    <t>สค.(3) วจก.(1) ศวท.(4) ก.กพส.(1) วศ.กพส.(1) ศษพ.(1) ปม.กพส.(1)</t>
  </si>
  <si>
    <t>วท.(3)  วศ.(3)</t>
  </si>
  <si>
    <t>บธ.(2) ศศ.(2)</t>
  </si>
  <si>
    <t>บธ.(1) วท(1)</t>
  </si>
  <si>
    <t>วศ.(2)  สค.(1)</t>
  </si>
  <si>
    <t>ศษ.(1) สค.(2) ปม.(1) ศศ.(1) วท.(1)</t>
  </si>
  <si>
    <t>วท.(1)  สว.(2) ศษ.(5) สค.(2)</t>
  </si>
  <si>
    <t>วศ.(2) ศษ.(1) สค.(1) ศศ.(1) ทสพ.(1) วชป.(1) มน(1)</t>
  </si>
  <si>
    <t>มูลนิธิทิสโก้เพื่อการกุศล</t>
  </si>
  <si>
    <t>ศศ(4) ปม(2) มน(1) วก.(1) ศวท.(1)</t>
  </si>
  <si>
    <t>วจก.(2) วว.(2) สค.(2) อก.(1)  ศว.(2)</t>
  </si>
  <si>
    <t>มัสกาตีมูลนิธิ</t>
  </si>
  <si>
    <t>สค.(2) ศษ.(2) วท.(1)</t>
  </si>
  <si>
    <t>ศษ.(2)</t>
  </si>
  <si>
    <t>วท.(1) สวล.(1) สถ.(1)</t>
  </si>
  <si>
    <t>วน.(2) ทสพ.(2) ปม.(1)</t>
  </si>
  <si>
    <t>มูลนิธินิวัติไกรฤกษ์</t>
  </si>
  <si>
    <t>วท.(3) วศ.กพส.(1)</t>
  </si>
  <si>
    <t>วท.(1) วน.(1)</t>
  </si>
  <si>
    <t>ศษพ.(4)</t>
  </si>
  <si>
    <t>ศศ.(1) ศษ.(2)</t>
  </si>
  <si>
    <t>วท.(4)</t>
  </si>
  <si>
    <t>ก.(5)</t>
  </si>
  <si>
    <t>สค.(2) ศษ.(2)</t>
  </si>
  <si>
    <t>วท.(1) ศศ.(1)</t>
  </si>
  <si>
    <t xml:space="preserve">สมาคมเพื่อนชุมชน จ.ระยอง ประจำปี 2564   </t>
  </si>
  <si>
    <t>วศ. ศรช.(4) วท. ศรช.(1)</t>
  </si>
  <si>
    <t>ทุนมูลนิธิพระปฐมเจดีย์</t>
  </si>
  <si>
    <t>ศวท.(1) ก.กพส.(1) ปม.กพส.(1)</t>
  </si>
  <si>
    <t>ทุนมูลนิธิราชประชานุเคราะห์</t>
  </si>
  <si>
    <t>วศ.กพส.(2)</t>
  </si>
  <si>
    <t>ทุนมูลนิธิราชประชาสมาลัยในพระบรมราชูปถัมภ์</t>
  </si>
  <si>
    <t xml:space="preserve">ศวท.(1) </t>
  </si>
  <si>
    <t xml:space="preserve">วว.(2) </t>
  </si>
  <si>
    <t>สพ.(1) ศษ.กพส.(1) ทอ.(1) ศวท.(1) ก.กพส.(1) วศ.กพส.(1)</t>
  </si>
  <si>
    <t>สพ.(1) วท.(1) วน.(2) บธ.(1) ศวท.(1)</t>
  </si>
  <si>
    <t xml:space="preserve">วศ.(2) </t>
  </si>
  <si>
    <t>วท.(2) วศ.(2)</t>
  </si>
  <si>
    <t xml:space="preserve">วจก.(1) </t>
  </si>
  <si>
    <t>ทุนเครือไทยออยล์</t>
  </si>
  <si>
    <t>วจก.(4) วท ศรช.(3) วศศรช.(3)</t>
  </si>
  <si>
    <t>บริษัทกรุงไทยการไฟฟ้า จำกัด</t>
  </si>
  <si>
    <t>วศ.(1) ศว.(1) วท.(1)</t>
  </si>
  <si>
    <t>ศวท.(2)</t>
  </si>
  <si>
    <t>ทุนศาสตราจารย์ ดร.พนม สมิตานนท์</t>
  </si>
  <si>
    <t>ทุนนางกาญจนา กีรตวัฒนา</t>
  </si>
  <si>
    <t>ศวท.(1)  วท.ศรีราชา(1)</t>
  </si>
  <si>
    <t>นายวีระพล  นิยมไทย</t>
  </si>
  <si>
    <t xml:space="preserve">ทุนนางเพ็ญศรี  คีรีวัลย์  </t>
  </si>
  <si>
    <t>ทุนนางมัทนี-เชาว์-เสาวนีย์</t>
  </si>
  <si>
    <t>ทุนนายแก้ว-สุพรรณี  ภูริผล</t>
  </si>
  <si>
    <t>ทุนนางบุญลือ-นพ.อนันต์  ธาระเวช</t>
  </si>
  <si>
    <t>ศษพ.(1)</t>
  </si>
  <si>
    <t>ทุนชมรม มก.อาวุโส</t>
  </si>
  <si>
    <t>สธ.(1) ศว.(1)</t>
  </si>
  <si>
    <t>ทุนชมรมนิสิตเก่ามหาวิทยาลัยเกษตรศาสตร์ รุ่นที่ 19</t>
  </si>
  <si>
    <t>โครงการจัดตั้งวิทยาเขตสุพรรณบุรี (1)</t>
  </si>
  <si>
    <t>สค.(1)</t>
  </si>
  <si>
    <t xml:space="preserve">ทุนดร.วไลลักษณ์  สกุลภักดี  </t>
  </si>
  <si>
    <t>ทุนดร.วไลลักษณ์  สกุลภักดี  เพื่อคณะสิ่งแวดล้อม</t>
  </si>
  <si>
    <t xml:space="preserve">สวล.(1) </t>
  </si>
  <si>
    <t>ทุนนางสาวจันทรัศม์  เธียรฐิติธัช</t>
  </si>
  <si>
    <t>คุณวิไลรัตน์  วิริยะวิบูลย์กิจ</t>
  </si>
  <si>
    <t>บธ.(1) มน.(3) ศษ.(6) สค.(4) ทอ.(4) ศว.(2) วว.(1) สธ.(14)</t>
  </si>
  <si>
    <t>ทุนโครงการสานฝันการกีฬา สู่ระบบศึกษาจังหวัดชายแดนใต้</t>
  </si>
  <si>
    <t>ศษ.(2) ศว.(1)</t>
  </si>
  <si>
    <t xml:space="preserve">สว.(1) วศ.กพส(1) ก.กพส(1) ทอ.(1) สธ.(1) ศษ.(1) ศวท.(1) วก.(1) </t>
  </si>
  <si>
    <t>โครงการจัดตั้งวิทยาเขตสุพรรณบุรี (1) พณ.(1)</t>
  </si>
  <si>
    <t>ทุนพระราชทานกองทุนระดับอุดมศึกษา</t>
  </si>
  <si>
    <t>ทสพ.(1) ก.กพส.(1)</t>
  </si>
  <si>
    <t>ทุนมูลนิธิคุณพ่อดำรงค์-คุณแม่ทองทรัพย์ เภตราและบริษัทในเครือเภตรากรุ๊ป</t>
  </si>
  <si>
    <t>ศษ.(5)  วท.(1)  ศศ.(2)  วน.(1) สค.(1)</t>
  </si>
  <si>
    <t>ทุนคุณปรัธนา  ลีลพนัง</t>
  </si>
  <si>
    <t>อก.(1) ทสพ.(1)</t>
  </si>
  <si>
    <t>สพ.(2)</t>
  </si>
  <si>
    <t>ทุนนายสัตวแพทย์ศิริชัย  และนางอรวรรณ จ๋ายพงษ์</t>
  </si>
  <si>
    <t>สพ.(1) ทสพ.(1)</t>
  </si>
  <si>
    <t>ทุนคุณพงษ์ดิศวร์  วัชรเมธีวรนันท์</t>
  </si>
  <si>
    <t xml:space="preserve">ศษ.(2)  </t>
  </si>
  <si>
    <t>ทุน ดร.พัชนี  จันทร์น้อย</t>
  </si>
  <si>
    <t>ทุนดร.จิรวัฒน์  วีรังกร</t>
  </si>
  <si>
    <t>ศษ.(3)  วน.(2)</t>
  </si>
  <si>
    <t>ทุนคุณธรรม์  ผลพานิช</t>
  </si>
  <si>
    <t>ทุนคุณสุรพีร์  ผลพานิช</t>
  </si>
  <si>
    <t>ทุนคุณรัตนา  กุรุพินฑารักษ์</t>
  </si>
  <si>
    <t>บธ.(2)</t>
  </si>
  <si>
    <t>ทุนดร.ปริม มาศรีนวล</t>
  </si>
  <si>
    <t>ทุนวิจิตรพงศ์พันธุ์</t>
  </si>
  <si>
    <t xml:space="preserve">ศวท.(27)  ก.กพส.(6)  วศ.กพส.(1)  วก.(3)   ศษ.กพส.(10)   วจก.(14) </t>
  </si>
  <si>
    <t>วศ.ศรีราชา (2) วท.ศรีราชา(1) ศศ.ศรีราชา(2)  พณ.(8)  ทอ.(7) วว.(7)</t>
  </si>
  <si>
    <t>ศว.(7)  สธ.(7)  ก.(3)  บธ.(1) ปม.(3) มน.(21) วน.(39) วท.(13)</t>
  </si>
  <si>
    <t xml:space="preserve">วศ.(5) ศษ.(27) ศศ.(29)  สค.(41) อก.(3) ทสพ.(5) สว.(3) วชป.(5)  </t>
  </si>
  <si>
    <t>ทุน มก.กู้ชาติ</t>
  </si>
  <si>
    <t>อก.(4) ทสพ.(6) สวล.(5) สค.(1) ก.กพส.(6) ทอ.(3) วว.(5) ศว.(5) สธ.(4)</t>
  </si>
  <si>
    <t>ทสพ.(1) สวล.(1)</t>
  </si>
  <si>
    <t>เงินรายได้สำนักงานวิทยาเขตศรีราชา</t>
  </si>
  <si>
    <t>วศ. ศรช.(5) , วจก.(28),วท. ศรช.(2) ศศ. ศรช.(1),พน(6)</t>
  </si>
  <si>
    <t>ทุน"ผศ.พงษ์ภวัลย์ และนางศิริวรรร ภัทรประภานันที (2551)" และกองทุน "วิศกรรมโยธาภาคพิเศษ(2) กพส.(2551)" ในมูลนิธิมหาวิทยาลัยเกษตรสาสตร์</t>
  </si>
  <si>
    <t>ก.กพส.(1) วศ.กพส.(4) ศวท.(1) ศษพ.(1)</t>
  </si>
  <si>
    <t>ทุนกองทุน มก.กพส.</t>
  </si>
  <si>
    <t>ทุนพระราชทานช่วยเหลือเด็กยากจน</t>
  </si>
  <si>
    <t>วศ.กพส.(1)</t>
  </si>
  <si>
    <t>ทุนการศึกษาโครงการ 7 สี ช่วยชาวบ้านสานฝันการศึกษา "ระดับอุดมศึกษา"</t>
  </si>
  <si>
    <t>ทุนเทศบาล</t>
  </si>
  <si>
    <t>-</t>
  </si>
  <si>
    <t>ทุนสุวรรณวาจกกสิกิจ</t>
  </si>
  <si>
    <t>วบ.(1)  ศศ.(1)</t>
  </si>
  <si>
    <t>สว.(1)</t>
  </si>
  <si>
    <t>ทุนผู้ช่วยศาสตราจารย์สว่าง-แพทย์หญิงเพิ่มจิตร พฤกษาชีวะ</t>
  </si>
  <si>
    <t>ทุนทำนอง สิงคาลวณิช</t>
  </si>
  <si>
    <t>ทุนปัณยาลักษณ์</t>
  </si>
  <si>
    <t>ทุน ศ.ดร.อุทิศ  นาคสวัสดื</t>
  </si>
  <si>
    <t>ทุนศาสตราจารย์พันธุม ดิษยมณฑล</t>
  </si>
  <si>
    <t>ทุนอรวรรณ-ยอด วงษ์วานิช</t>
  </si>
  <si>
    <t>ทุนอาจารย์ผ่องศรี วรกุลเฉลิม</t>
  </si>
  <si>
    <t>ทุน ศ.มรว.ชวนิศนดากร วรวรรณ</t>
  </si>
  <si>
    <t>ทสพ.(1)</t>
  </si>
  <si>
    <t>ทุนดร.เอี่ยน  ขัมพานนท์</t>
  </si>
  <si>
    <t>ทุนศาสตราจารย์ ดร.อัมพร สุวรรณเมฆเพื่อวิทยาการวัชพืช</t>
  </si>
  <si>
    <t>บัณฑิต ก.(2)</t>
  </si>
  <si>
    <t>วิทยาลัยบูรณาการศาสตร์(1)</t>
  </si>
  <si>
    <t>ทุน ศ.ประยูร  สิทธิไชย</t>
  </si>
  <si>
    <t>ทุนการศึกษาอาจารย์เกรียงไกร นพสงค์</t>
  </si>
  <si>
    <t>ทุนศาสตราจารย์ชวนชม  จันทรเปารยะ</t>
  </si>
  <si>
    <t>ทุนบัณฑิตรุ่น 51</t>
  </si>
  <si>
    <t>ทุนบัณฑิตรุ่น 54</t>
  </si>
  <si>
    <t>ทุนบัณฑิตรุ่น 57</t>
  </si>
  <si>
    <t>วท.(2) วศ.(1)  ศษ.(2) ศศ.(3)  อก.(2)</t>
  </si>
  <si>
    <t>ทสพ.(1) วศ.(1) ศศ.(1) สถ.(2) สค.(2)</t>
  </si>
  <si>
    <t>ทุนบัณฑิตรุ่น 66</t>
  </si>
  <si>
    <t>ทุนบัณฑิตรุ่น 67</t>
  </si>
  <si>
    <t xml:space="preserve"> รายละเอียดทุนอุดหนุนการศึกษาแก่นิสิตระดับปริญญาตรีที่ผ่านส่วนกลางของมหาวิทยาลัยเกษตรศาสตร์  ปีการศึกษา 2565</t>
  </si>
  <si>
    <r>
      <t>กรุณาปรับข้อมูลให้เป็นปีการศึกษา 2565</t>
    </r>
    <r>
      <rPr>
        <b/>
        <i/>
        <sz val="16"/>
        <color rgb="FFFF0000"/>
        <rFont val="TH SarabunPSK"/>
        <family val="2"/>
      </rPr>
      <t xml:space="preserve"> และตรวจสอบข้อมูลให้สอดคล้องกับ เอกสารหมายเลข 1.4</t>
    </r>
  </si>
  <si>
    <r>
      <rPr>
        <b/>
        <sz val="16"/>
        <color rgb="FFFF0000"/>
        <rFont val="TH SarabunPSK"/>
        <family val="2"/>
      </rPr>
      <t>กรุณากรอกข้อมูล -&gt;</t>
    </r>
    <r>
      <rPr>
        <b/>
        <sz val="16"/>
        <rFont val="TH SarabunPSK"/>
        <family val="2"/>
      </rPr>
      <t xml:space="preserve"> สำรวจข้อมูล ณ วันที่ ............ เดือน.................................. พ.ศ. 2566</t>
    </r>
  </si>
  <si>
    <r>
      <rPr>
        <b/>
        <sz val="16"/>
        <color rgb="FFFF0000"/>
        <rFont val="TH SarabunPSK"/>
        <family val="2"/>
      </rPr>
      <t>กรุณาส่งไฟล์ข้อมูล</t>
    </r>
    <r>
      <rPr>
        <b/>
        <sz val="16"/>
        <rFont val="TH SarabunPSK"/>
        <family val="2"/>
      </rPr>
      <t xml:space="preserve">กลับไปยัง E-mail : psdkkt@ku.ac.th  | </t>
    </r>
    <r>
      <rPr>
        <b/>
        <sz val="16"/>
        <color rgb="FFFF0000"/>
        <rFont val="TH SarabunPSK"/>
        <family val="2"/>
      </rPr>
      <t>สอบถามเพิ่มเติมติดต่อ</t>
    </r>
    <r>
      <rPr>
        <b/>
        <sz val="16"/>
        <rFont val="TH SarabunPSK"/>
        <family val="2"/>
      </rPr>
      <t xml:space="preserve"> คม ธรรมรัตน์ - กองบริหารยุทศาสตร์ โทร (ภายใน) 644708</t>
    </r>
  </si>
  <si>
    <t>จำนวนทุนอุดหนุนการศึกษาแก่นิสิตของมหาวิทยาลัยเกษตรศาสตร์ จำแนกตามแหล่งทุน วิทยาเขต คณะ และระดับการศึกษา ปีการศึกษา 2565</t>
  </si>
  <si>
    <t>จำนวนทุนอุดหนุนการศึกษาแก่นิสิตและแหล่งทุนอื่นของคณะ จำแนกตามวิทยาเขต คณะ และระดับการศึกษา ปีการศึกษา 2565</t>
  </si>
  <si>
    <t>จำนวนทุนอุดหนุนการศึกษาแก่นิสิตที่ได้รับจากมหาวิทยาลัยเกษตรศาสตร์ จำแนกตามวิทยาเขต คณะ ระดับการศึกษา และประเภททุน ปีการศึกษา 2565</t>
  </si>
  <si>
    <t>จำนวนทุนอุดหนุนการศึกษาแก่นิสิตระดับปริญญาตรีที่ผ่านส่วนกลางของมหาวิทยาลัยเกษตรศาสตร์ ปีการศึกษา 2565</t>
  </si>
  <si>
    <t>จำนวนทุนเงินกู้ยืมจากกองทุนให้กู้ยืมเพื่อการศึกษา กยศ.ลักษณะที่ 1 (กยศ. เดิม) ของมหาวิทยาลัยเกษตรศาสตร์ ปีการศึกษา  2565</t>
  </si>
  <si>
    <t>จำนวนทุนเงินกู้ยืมจากกองทุนให้กู้ยืมเพื่อการศึกษา กยศ.ลักษณะที่ 2 (กรอ. เดิม) ของมหาวิทยาลัยเกษตรศาสตร์  ปีการศึกษา 2565</t>
  </si>
  <si>
    <r>
      <rPr>
        <b/>
        <sz val="16"/>
        <color rgb="FFFF0000"/>
        <rFont val="TH SarabunPSK"/>
        <family val="2"/>
      </rPr>
      <t>กรุณาส่งไฟล์ข้อมูล</t>
    </r>
    <r>
      <rPr>
        <b/>
        <sz val="16"/>
        <rFont val="TH SarabunPSK"/>
        <family val="2"/>
      </rPr>
      <t xml:space="preserve">กลับไปยัง E-mail : psdkkt@ku.ac.th  | </t>
    </r>
    <r>
      <rPr>
        <b/>
        <sz val="16"/>
        <color rgb="FFFF0000"/>
        <rFont val="TH SarabunPSK"/>
        <family val="2"/>
      </rPr>
      <t>สอบถามเพิ่มเติมติดต่อ</t>
    </r>
    <r>
      <rPr>
        <b/>
        <sz val="16"/>
        <rFont val="TH SarabunPSK"/>
        <family val="2"/>
      </rPr>
      <t xml:space="preserve"> คม ธรรมรัตน์ - กองบริหารยุทธศาสตร์ โทร (ภายใน) 644708</t>
    </r>
  </si>
  <si>
    <r>
      <rPr>
        <b/>
        <sz val="16"/>
        <color rgb="FFFF0000"/>
        <rFont val="TH SarabunPSK"/>
        <family val="2"/>
      </rPr>
      <t>กรุณาส่งไฟล์ข้อมูล</t>
    </r>
    <r>
      <rPr>
        <b/>
        <sz val="16"/>
        <rFont val="TH SarabunPSK"/>
        <family val="2"/>
      </rPr>
      <t xml:space="preserve">กลับไปยัง E-mail : psdkkt@ku.ac.th  | </t>
    </r>
    <r>
      <rPr>
        <b/>
        <sz val="16"/>
        <color rgb="FFFF0000"/>
        <rFont val="TH SarabunPSK"/>
        <family val="2"/>
      </rPr>
      <t>สอบถามเพิ่มเติมติดต่อ</t>
    </r>
    <r>
      <rPr>
        <b/>
        <sz val="16"/>
        <rFont val="TH SarabunPSK"/>
        <family val="2"/>
      </rPr>
      <t xml:space="preserve"> คม ธรรมรัตน์ -กองบริหารยุทธศาสตร์ โทร (ภายใน) 644708</t>
    </r>
  </si>
  <si>
    <t>จำนวนทุนอุดหนุนการศึกษาแก่นิสิตระดับปริญญาตรีจากมูลนิธิมหาวิทยาลัยเกษตรศาสตร์ ปีการศึกษา 2565</t>
  </si>
  <si>
    <t>จำนวนทุนอุดหนุนการศึกษาแก่นิสิตระดับบัณฑิตศึกษาของบัณฑิตวิทยาลัย จำแนกตามแหล่งทุน วิทยาเขต คณะ และระดับการศึกษา ปีการศึกษา 2565</t>
  </si>
  <si>
    <t>จำนวนทุนพัฒนาบุคลากรที่ได้รับจากกองทุนพัฒนามหาวิทยาลัยเกษตรศาสตร์ จำแนกตามวิทยาเขต ส่วนงาน และประเภทการพัฒนา ปีการศึกษา 2565</t>
  </si>
  <si>
    <t>ข้อมูลรายละเอียดทุนพัฒนาบุคลากรประจำปี บัญชี พ.ศ. 2565 (กรุณาโหลดไฟล์แบบฟอร์ม จากเว็บ http://www.planning.ku.ac.th)</t>
  </si>
  <si>
    <t>ข้อมูลรายละเอียดข้อตกลงความร่วมมือของมหาวิทยาลัยเกษตรศาสตร์กับสถาบันและองค์การระหว่างประเทศ ปีบัญชี พ.ศ. 2565</t>
  </si>
  <si>
    <t>โปรดปรับข้อมูลให้เป็น ปีบัญชี พ.ศ. 2565 (1 ต.ค. 2564 - 30 ก.ย. 2565)</t>
  </si>
  <si>
    <t>จำนวนทุนอุดหนุนการจัดประชุม/สัมมนา และการจัดฝึกอบรมนานาชาติ  ปีบัญชี พ.ศ. 2565</t>
  </si>
  <si>
    <t xml:space="preserve">   แพทยศาสตร์</t>
  </si>
  <si>
    <t xml:space="preserve">   อุตสาหกรรมบริการ</t>
  </si>
  <si>
    <t>การรายงานข้อมูลอาจารย์พิเศษ ในปีการศึกษา 2565</t>
  </si>
  <si>
    <t>คณะ</t>
  </si>
  <si>
    <t>..................................................................</t>
  </si>
  <si>
    <t>วิทยาเขต</t>
  </si>
  <si>
    <t xml:space="preserve">............................................................ </t>
  </si>
  <si>
    <t>ผู้รายงาน</t>
  </si>
  <si>
    <t>...........................................................................</t>
  </si>
  <si>
    <t>เบอร์ติดต่อ</t>
  </si>
  <si>
    <t>...............................................................................</t>
  </si>
  <si>
    <t>มานะ</t>
  </si>
  <si>
    <t>รักไท</t>
  </si>
  <si>
    <t>มานี</t>
  </si>
  <si>
    <t>รักชาติ</t>
  </si>
  <si>
    <t>ปิติ</t>
  </si>
  <si>
    <t>รักษ์บ้าน</t>
  </si>
  <si>
    <r>
      <rPr>
        <b/>
        <sz val="18"/>
        <rFont val="TH SarabunPSK"/>
        <family val="2"/>
      </rPr>
      <t>ขอความอนุเคราะห์เจ้าหน้าที่จัดเก็บข้อมูลอาจารย์พิเศษ ดำเนินการดังนี้</t>
    </r>
    <r>
      <rPr>
        <b/>
        <u/>
        <sz val="18"/>
        <rFont val="TH SarabunPSK"/>
        <family val="2"/>
      </rPr>
      <t xml:space="preserve">
</t>
    </r>
    <r>
      <rPr>
        <sz val="18"/>
        <rFont val="TH SarabunPSK"/>
        <family val="2"/>
      </rPr>
      <t xml:space="preserve">1. รายงานข้อมูลอาจารย์พิเศษปีการศึกษา 2565 ตามแบบฟอร์มที่ 6
2. Scan QR Code เพื่อเข้าไลน์กลุ่ม "KU-SID" 
    เนื่องจาก กองบริหารยุทธศาสตร์ สำนักงานมหาวิทยาลัย ได้พัฒนาระบบฐานข้อมูลอาจารย์พิเศษ โดยมีกำหนดการเปิดให้ใช้บริการในปีการศึกษา 2566 เป็นต้นไป เพื่อให้การพัฒนาระบบฯ มีประสิทธิภาพ สามารถอำนวยความสะดวกให้กับผู้ใช้งานได้มากที่สุด และสอดคล้องกับวัตถุประสงค์การพัฒนาระบบฯ 
    จึงขอเรียนเชิญเจ้าหน้าที่ Scan QR Code เข้ากลุ่มไลน์ "KU-SID" โดยทาง กองบริหารยุทธศาสตร์ จะดำเนินการติดต่อประสานงาน แจ้งข่าวสาร พร้อมรับข้อคิดเห็นเพิ่มเติมทางไลน์กลุ่มดังกล่าว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</si>
</sst>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  <numFmt numFmtId="189" formatCode="#,##0;[Red]#,##0"/>
    <numFmt numFmtId="190" formatCode="_(* #,##0_);_(* \(#,##0\);_(* &quot;-&quot;??_);_(@_)"/>
    <numFmt numFmtId="191" formatCode="_-* #,##0.0_-;\-* #,##0.0_-;_-* &quot;-&quot;??_-;_-@_-"/>
    <numFmt numFmtId="192" formatCode="#,##0_ ;\-#,##0\ "/>
    <numFmt numFmtId="193" formatCode="#,##0;\-#,##0;\-"/>
    <numFmt numFmtId="194" formatCode="[$-409]mmmm\ d\,\ yyyy;@"/>
    <numFmt numFmtId="195" formatCode="#,###;\-#,###;"/>
    <numFmt numFmtId="196" formatCode="#,##0;\-#,##0;"/>
  </numFmts>
  <fonts count="96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u/>
      <sz val="10"/>
      <color indexed="12"/>
      <name val="Arial"/>
      <family val="2"/>
    </font>
    <font>
      <sz val="14"/>
      <name val="AngsanaUPC"/>
      <family val="1"/>
    </font>
    <font>
      <sz val="10"/>
      <color indexed="8"/>
      <name val="MS Sans Serif"/>
      <family val="2"/>
      <charset val="222"/>
    </font>
    <font>
      <sz val="10"/>
      <color indexed="8"/>
      <name val="Arial"/>
      <family val="2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vertAlign val="superscript"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i/>
      <sz val="12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i/>
      <sz val="12"/>
      <name val="TH SarabunPSK"/>
      <family val="2"/>
    </font>
    <font>
      <b/>
      <sz val="11.9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4"/>
      <color indexed="12"/>
      <name val="TH SarabunPSK"/>
      <family val="2"/>
    </font>
    <font>
      <b/>
      <sz val="12"/>
      <color indexed="12"/>
      <name val="TH SarabunPSK"/>
      <family val="2"/>
    </font>
    <font>
      <b/>
      <sz val="13"/>
      <color indexed="8"/>
      <name val="TH SarabunPSK"/>
      <family val="2"/>
    </font>
    <font>
      <b/>
      <sz val="10"/>
      <name val="Wingdings"/>
      <charset val="2"/>
    </font>
    <font>
      <sz val="14"/>
      <name val="AngsanaUPC"/>
      <family val="1"/>
      <charset val="222"/>
    </font>
    <font>
      <b/>
      <sz val="15"/>
      <color indexed="10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7"/>
      <name val="TH SarabunPSK"/>
      <family val="2"/>
    </font>
    <font>
      <b/>
      <sz val="9"/>
      <name val="Wingdings"/>
      <charset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Arial"/>
      <family val="2"/>
    </font>
    <font>
      <sz val="15"/>
      <name val="Arial"/>
      <family val="2"/>
    </font>
    <font>
      <b/>
      <u/>
      <sz val="15"/>
      <name val="TH SarabunPSK"/>
      <family val="2"/>
    </font>
    <font>
      <sz val="13"/>
      <name val="Wingdings"/>
      <charset val="2"/>
    </font>
    <font>
      <u/>
      <sz val="13"/>
      <name val="TH SarabunPSK"/>
      <family val="2"/>
    </font>
    <font>
      <b/>
      <u/>
      <sz val="13"/>
      <name val="TH SarabunPSK"/>
      <family val="2"/>
    </font>
    <font>
      <b/>
      <sz val="10"/>
      <color indexed="10"/>
      <name val="Wingdings"/>
      <charset val="2"/>
    </font>
    <font>
      <i/>
      <sz val="8"/>
      <name val="Wingdings 2"/>
      <family val="1"/>
      <charset val="2"/>
    </font>
    <font>
      <sz val="10"/>
      <name val="Arial"/>
      <family val="2"/>
    </font>
    <font>
      <b/>
      <i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rgb="FF00B050"/>
      <name val="TH SarabunPSK"/>
      <family val="2"/>
    </font>
    <font>
      <i/>
      <sz val="12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7"/>
      <color theme="1"/>
      <name val="TH SarabunPSK"/>
      <family val="2"/>
    </font>
    <font>
      <b/>
      <sz val="14"/>
      <color rgb="FFFF0000"/>
      <name val="TH SarabunPSK"/>
      <family val="2"/>
    </font>
    <font>
      <i/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0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name val="TH SarabunPSK"/>
      <family val="2"/>
      <charset val="222"/>
    </font>
    <font>
      <b/>
      <sz val="16"/>
      <name val="TH SarabunPSK"/>
      <family val="2"/>
      <charset val="222"/>
    </font>
    <font>
      <b/>
      <sz val="14"/>
      <name val="TH SarabunPSK"/>
      <family val="2"/>
      <charset val="222"/>
    </font>
    <font>
      <b/>
      <i/>
      <u/>
      <sz val="16"/>
      <color rgb="FFFF0000"/>
      <name val="TH SarabunPSK"/>
      <family val="2"/>
      <charset val="222"/>
    </font>
    <font>
      <sz val="10"/>
      <name val="Arial"/>
      <family val="2"/>
      <charset val="222"/>
    </font>
    <font>
      <b/>
      <sz val="14"/>
      <name val="TH SarabunPSK"/>
      <family val="2"/>
      <charset val="2"/>
    </font>
    <font>
      <b/>
      <i/>
      <u/>
      <sz val="16"/>
      <color rgb="FFFF0000"/>
      <name val="TH SarabunPSK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4"/>
      <color rgb="FFFF0000"/>
      <name val="TH SarabunPSK"/>
      <family val="2"/>
      <charset val="222"/>
    </font>
    <font>
      <b/>
      <sz val="16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i/>
      <sz val="16"/>
      <color rgb="FFFF0000"/>
      <name val="TH SarabunPSK"/>
      <family val="2"/>
    </font>
    <font>
      <b/>
      <sz val="26"/>
      <name val="TH SarabunPSK"/>
      <family val="2"/>
    </font>
    <font>
      <b/>
      <sz val="20"/>
      <color rgb="FFFF0000"/>
      <name val="TH SarabunPSK"/>
      <family val="2"/>
    </font>
    <font>
      <b/>
      <u/>
      <sz val="1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7" fillId="0" borderId="0"/>
    <xf numFmtId="0" fontId="17" fillId="0" borderId="0"/>
    <xf numFmtId="0" fontId="39" fillId="0" borderId="0"/>
    <xf numFmtId="0" fontId="8" fillId="0" borderId="0">
      <alignment vertical="top"/>
    </xf>
    <xf numFmtId="0" fontId="4" fillId="0" borderId="0"/>
    <xf numFmtId="0" fontId="7" fillId="0" borderId="0"/>
    <xf numFmtId="0" fontId="6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  <xf numFmtId="0" fontId="2" fillId="0" borderId="0"/>
    <xf numFmtId="9" fontId="2" fillId="0" borderId="0" applyFont="0" applyFill="0" applyBorder="0" applyAlignment="0" applyProtection="0"/>
  </cellStyleXfs>
  <cellXfs count="2174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2" xfId="0" applyFont="1" applyBorder="1"/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3" fillId="0" borderId="0" xfId="0" applyFont="1"/>
    <xf numFmtId="0" fontId="21" fillId="0" borderId="0" xfId="0" applyFont="1"/>
    <xf numFmtId="0" fontId="16" fillId="0" borderId="3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188" fontId="16" fillId="0" borderId="0" xfId="1" applyNumberFormat="1" applyFont="1" applyFill="1" applyBorder="1"/>
    <xf numFmtId="0" fontId="15" fillId="0" borderId="12" xfId="0" applyFont="1" applyBorder="1"/>
    <xf numFmtId="3" fontId="15" fillId="0" borderId="13" xfId="0" applyNumberFormat="1" applyFont="1" applyBorder="1"/>
    <xf numFmtId="0" fontId="15" fillId="0" borderId="14" xfId="0" applyFont="1" applyBorder="1"/>
    <xf numFmtId="0" fontId="15" fillId="0" borderId="15" xfId="0" applyFont="1" applyBorder="1"/>
    <xf numFmtId="3" fontId="15" fillId="0" borderId="0" xfId="0" applyNumberFormat="1" applyFont="1"/>
    <xf numFmtId="0" fontId="15" fillId="0" borderId="16" xfId="0" applyFont="1" applyBorder="1"/>
    <xf numFmtId="0" fontId="15" fillId="0" borderId="17" xfId="0" applyFont="1" applyBorder="1"/>
    <xf numFmtId="3" fontId="15" fillId="0" borderId="18" xfId="0" applyNumberFormat="1" applyFont="1" applyBorder="1"/>
    <xf numFmtId="0" fontId="15" fillId="0" borderId="19" xfId="0" applyFont="1" applyBorder="1"/>
    <xf numFmtId="0" fontId="15" fillId="0" borderId="20" xfId="0" applyFont="1" applyBorder="1"/>
    <xf numFmtId="3" fontId="15" fillId="0" borderId="16" xfId="0" applyNumberFormat="1" applyFont="1" applyBorder="1"/>
    <xf numFmtId="0" fontId="15" fillId="0" borderId="18" xfId="0" applyFont="1" applyBorder="1"/>
    <xf numFmtId="3" fontId="15" fillId="0" borderId="20" xfId="0" applyNumberFormat="1" applyFont="1" applyBorder="1"/>
    <xf numFmtId="0" fontId="21" fillId="0" borderId="0" xfId="0" applyFont="1" applyAlignment="1">
      <alignment horizontal="left"/>
    </xf>
    <xf numFmtId="0" fontId="15" fillId="0" borderId="21" xfId="0" applyFont="1" applyBorder="1"/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3" fontId="15" fillId="0" borderId="26" xfId="0" applyNumberFormat="1" applyFont="1" applyBorder="1"/>
    <xf numFmtId="0" fontId="15" fillId="0" borderId="27" xfId="0" applyFont="1" applyBorder="1"/>
    <xf numFmtId="3" fontId="15" fillId="0" borderId="28" xfId="0" applyNumberFormat="1" applyFont="1" applyBorder="1"/>
    <xf numFmtId="0" fontId="15" fillId="0" borderId="29" xfId="0" applyFont="1" applyBorder="1"/>
    <xf numFmtId="0" fontId="16" fillId="0" borderId="16" xfId="0" applyFont="1" applyBorder="1"/>
    <xf numFmtId="188" fontId="15" fillId="0" borderId="0" xfId="1" applyNumberFormat="1" applyFont="1" applyFill="1" applyBorder="1"/>
    <xf numFmtId="0" fontId="15" fillId="0" borderId="30" xfId="0" applyFont="1" applyBorder="1"/>
    <xf numFmtId="0" fontId="12" fillId="0" borderId="20" xfId="0" applyFont="1" applyBorder="1"/>
    <xf numFmtId="0" fontId="15" fillId="0" borderId="1" xfId="0" applyFont="1" applyBorder="1"/>
    <xf numFmtId="0" fontId="15" fillId="0" borderId="33" xfId="0" applyFont="1" applyBorder="1"/>
    <xf numFmtId="0" fontId="15" fillId="0" borderId="13" xfId="0" applyFont="1" applyBorder="1"/>
    <xf numFmtId="0" fontId="15" fillId="0" borderId="28" xfId="0" applyFont="1" applyBorder="1"/>
    <xf numFmtId="0" fontId="15" fillId="0" borderId="34" xfId="0" applyFont="1" applyBorder="1"/>
    <xf numFmtId="0" fontId="15" fillId="0" borderId="26" xfId="0" applyFont="1" applyBorder="1"/>
    <xf numFmtId="0" fontId="15" fillId="0" borderId="31" xfId="0" applyFont="1" applyBorder="1"/>
    <xf numFmtId="0" fontId="15" fillId="0" borderId="32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22" xfId="0" applyFont="1" applyBorder="1"/>
    <xf numFmtId="0" fontId="15" fillId="0" borderId="38" xfId="0" applyFont="1" applyBorder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22" fillId="0" borderId="1" xfId="0" applyFont="1" applyBorder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12" xfId="0" applyFont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2" fillId="0" borderId="17" xfId="0" applyFont="1" applyBorder="1"/>
    <xf numFmtId="0" fontId="22" fillId="0" borderId="16" xfId="0" applyFont="1" applyBorder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2" fillId="0" borderId="7" xfId="0" applyFont="1" applyBorder="1"/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6" fillId="0" borderId="0" xfId="0" applyFont="1"/>
    <xf numFmtId="0" fontId="26" fillId="0" borderId="16" xfId="0" applyFont="1" applyBorder="1" applyAlignment="1">
      <alignment horizontal="center"/>
    </xf>
    <xf numFmtId="49" fontId="26" fillId="0" borderId="44" xfId="0" applyNumberFormat="1" applyFont="1" applyBorder="1"/>
    <xf numFmtId="0" fontId="26" fillId="0" borderId="19" xfId="0" applyFont="1" applyBorder="1" applyAlignment="1">
      <alignment horizontal="left"/>
    </xf>
    <xf numFmtId="49" fontId="26" fillId="0" borderId="44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6" fillId="0" borderId="45" xfId="0" applyNumberFormat="1" applyFont="1" applyBorder="1"/>
    <xf numFmtId="49" fontId="28" fillId="0" borderId="45" xfId="0" applyNumberFormat="1" applyFont="1" applyBorder="1"/>
    <xf numFmtId="49" fontId="26" fillId="0" borderId="45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20" fillId="0" borderId="0" xfId="0" applyFont="1"/>
    <xf numFmtId="189" fontId="15" fillId="0" borderId="0" xfId="1" applyNumberFormat="1" applyFont="1" applyBorder="1" applyAlignment="1">
      <alignment horizontal="center"/>
    </xf>
    <xf numFmtId="189" fontId="15" fillId="0" borderId="0" xfId="0" applyNumberFormat="1" applyFont="1" applyAlignment="1">
      <alignment horizontal="center"/>
    </xf>
    <xf numFmtId="49" fontId="26" fillId="0" borderId="16" xfId="0" applyNumberFormat="1" applyFont="1" applyBorder="1" applyAlignment="1">
      <alignment horizontal="left"/>
    </xf>
    <xf numFmtId="49" fontId="26" fillId="0" borderId="24" xfId="0" applyNumberFormat="1" applyFont="1" applyBorder="1" applyAlignment="1">
      <alignment horizontal="left"/>
    </xf>
    <xf numFmtId="0" fontId="15" fillId="0" borderId="35" xfId="0" applyFont="1" applyBorder="1"/>
    <xf numFmtId="0" fontId="15" fillId="0" borderId="41" xfId="0" applyFont="1" applyBorder="1"/>
    <xf numFmtId="0" fontId="15" fillId="0" borderId="48" xfId="0" applyFont="1" applyBorder="1"/>
    <xf numFmtId="0" fontId="16" fillId="0" borderId="29" xfId="0" applyFont="1" applyBorder="1"/>
    <xf numFmtId="3" fontId="15" fillId="0" borderId="10" xfId="0" applyNumberFormat="1" applyFont="1" applyBorder="1"/>
    <xf numFmtId="0" fontId="15" fillId="0" borderId="0" xfId="0" applyFont="1" applyAlignment="1">
      <alignment horizontal="left"/>
    </xf>
    <xf numFmtId="0" fontId="58" fillId="0" borderId="0" xfId="0" applyFont="1"/>
    <xf numFmtId="0" fontId="10" fillId="0" borderId="0" xfId="0" applyFont="1" applyAlignment="1">
      <alignment horizontal="right"/>
    </xf>
    <xf numFmtId="0" fontId="59" fillId="0" borderId="0" xfId="0" applyFont="1"/>
    <xf numFmtId="0" fontId="11" fillId="0" borderId="0" xfId="22" applyFont="1"/>
    <xf numFmtId="0" fontId="60" fillId="0" borderId="0" xfId="0" applyFont="1"/>
    <xf numFmtId="0" fontId="12" fillId="0" borderId="0" xfId="22" applyFont="1" applyAlignment="1">
      <alignment horizontal="right"/>
    </xf>
    <xf numFmtId="0" fontId="61" fillId="0" borderId="0" xfId="0" applyFont="1"/>
    <xf numFmtId="0" fontId="62" fillId="0" borderId="0" xfId="0" applyFont="1"/>
    <xf numFmtId="0" fontId="61" fillId="0" borderId="16" xfId="0" applyFont="1" applyBorder="1"/>
    <xf numFmtId="0" fontId="12" fillId="0" borderId="16" xfId="0" applyFont="1" applyBorder="1"/>
    <xf numFmtId="0" fontId="12" fillId="0" borderId="19" xfId="0" applyFont="1" applyBorder="1"/>
    <xf numFmtId="0" fontId="61" fillId="0" borderId="50" xfId="0" applyFont="1" applyBorder="1"/>
    <xf numFmtId="0" fontId="61" fillId="0" borderId="19" xfId="0" applyFont="1" applyBorder="1"/>
    <xf numFmtId="0" fontId="61" fillId="0" borderId="20" xfId="0" applyFont="1" applyBorder="1"/>
    <xf numFmtId="0" fontId="12" fillId="0" borderId="14" xfId="0" applyFont="1" applyBorder="1"/>
    <xf numFmtId="0" fontId="12" fillId="0" borderId="51" xfId="0" applyFont="1" applyBorder="1"/>
    <xf numFmtId="0" fontId="61" fillId="0" borderId="51" xfId="0" applyFont="1" applyBorder="1"/>
    <xf numFmtId="0" fontId="61" fillId="0" borderId="14" xfId="0" applyFont="1" applyBorder="1"/>
    <xf numFmtId="0" fontId="61" fillId="0" borderId="15" xfId="0" applyFont="1" applyBorder="1"/>
    <xf numFmtId="0" fontId="12" fillId="0" borderId="0" xfId="0" applyFo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61" fillId="0" borderId="24" xfId="0" applyFont="1" applyBorder="1"/>
    <xf numFmtId="0" fontId="12" fillId="0" borderId="24" xfId="0" applyFont="1" applyBorder="1"/>
    <xf numFmtId="0" fontId="12" fillId="0" borderId="27" xfId="0" applyFont="1" applyBorder="1"/>
    <xf numFmtId="0" fontId="61" fillId="0" borderId="52" xfId="0" applyFont="1" applyBorder="1"/>
    <xf numFmtId="0" fontId="61" fillId="0" borderId="27" xfId="0" applyFont="1" applyBorder="1"/>
    <xf numFmtId="0" fontId="61" fillId="0" borderId="28" xfId="0" applyFont="1" applyBorder="1"/>
    <xf numFmtId="0" fontId="12" fillId="0" borderId="2" xfId="0" applyFont="1" applyBorder="1"/>
    <xf numFmtId="0" fontId="12" fillId="0" borderId="23" xfId="0" applyFont="1" applyBorder="1"/>
    <xf numFmtId="0" fontId="61" fillId="0" borderId="29" xfId="0" applyFont="1" applyBorder="1"/>
    <xf numFmtId="0" fontId="12" fillId="0" borderId="38" xfId="0" applyFont="1" applyBorder="1"/>
    <xf numFmtId="0" fontId="61" fillId="0" borderId="54" xfId="0" applyFont="1" applyBorder="1"/>
    <xf numFmtId="0" fontId="61" fillId="0" borderId="38" xfId="0" applyFont="1" applyBorder="1"/>
    <xf numFmtId="0" fontId="61" fillId="0" borderId="33" xfId="0" applyFont="1" applyBorder="1"/>
    <xf numFmtId="0" fontId="28" fillId="0" borderId="0" xfId="0" applyFont="1"/>
    <xf numFmtId="49" fontId="28" fillId="0" borderId="44" xfId="0" applyNumberFormat="1" applyFont="1" applyBorder="1"/>
    <xf numFmtId="49" fontId="28" fillId="0" borderId="44" xfId="0" applyNumberFormat="1" applyFont="1" applyBorder="1" applyAlignment="1">
      <alignment horizontal="center"/>
    </xf>
    <xf numFmtId="49" fontId="28" fillId="0" borderId="16" xfId="0" applyNumberFormat="1" applyFont="1" applyBorder="1" applyAlignment="1">
      <alignment horizontal="left"/>
    </xf>
    <xf numFmtId="49" fontId="28" fillId="0" borderId="19" xfId="0" applyNumberFormat="1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7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3" fontId="26" fillId="0" borderId="27" xfId="0" applyNumberFormat="1" applyFont="1" applyBorder="1" applyAlignment="1">
      <alignment horizontal="center"/>
    </xf>
    <xf numFmtId="49" fontId="15" fillId="0" borderId="0" xfId="10" applyNumberFormat="1" applyFont="1" applyAlignment="1">
      <alignment horizontal="center"/>
    </xf>
    <xf numFmtId="49" fontId="15" fillId="0" borderId="0" xfId="10" applyNumberFormat="1" applyFont="1"/>
    <xf numFmtId="188" fontId="15" fillId="0" borderId="0" xfId="4" applyNumberFormat="1" applyFont="1" applyFill="1" applyBorder="1"/>
    <xf numFmtId="0" fontId="15" fillId="0" borderId="0" xfId="10" applyFont="1"/>
    <xf numFmtId="49" fontId="16" fillId="0" borderId="1" xfId="10" applyNumberFormat="1" applyFont="1" applyBorder="1"/>
    <xf numFmtId="188" fontId="33" fillId="0" borderId="1" xfId="1" applyNumberFormat="1" applyFont="1" applyFill="1" applyBorder="1" applyAlignment="1"/>
    <xf numFmtId="0" fontId="16" fillId="0" borderId="0" xfId="10" applyFont="1"/>
    <xf numFmtId="49" fontId="15" fillId="0" borderId="20" xfId="10" applyNumberFormat="1" applyFont="1" applyBorder="1"/>
    <xf numFmtId="192" fontId="15" fillId="0" borderId="29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92" fontId="15" fillId="0" borderId="16" xfId="0" applyNumberFormat="1" applyFont="1" applyBorder="1" applyAlignment="1">
      <alignment vertical="top"/>
    </xf>
    <xf numFmtId="192" fontId="15" fillId="0" borderId="0" xfId="0" applyNumberFormat="1" applyFont="1" applyAlignment="1">
      <alignment vertical="top"/>
    </xf>
    <xf numFmtId="49" fontId="35" fillId="0" borderId="0" xfId="10" applyNumberFormat="1" applyFont="1"/>
    <xf numFmtId="188" fontId="35" fillId="0" borderId="0" xfId="4" applyNumberFormat="1" applyFont="1" applyFill="1" applyBorder="1"/>
    <xf numFmtId="49" fontId="36" fillId="0" borderId="0" xfId="10" applyNumberFormat="1" applyFont="1"/>
    <xf numFmtId="49" fontId="36" fillId="0" borderId="0" xfId="10" applyNumberFormat="1" applyFont="1" applyAlignment="1">
      <alignment horizontal="left"/>
    </xf>
    <xf numFmtId="0" fontId="15" fillId="0" borderId="0" xfId="26" applyFont="1"/>
    <xf numFmtId="3" fontId="15" fillId="0" borderId="0" xfId="26" applyNumberFormat="1" applyFont="1" applyAlignment="1">
      <alignment horizontal="center"/>
    </xf>
    <xf numFmtId="3" fontId="15" fillId="0" borderId="0" xfId="2" applyNumberFormat="1" applyFont="1" applyFill="1" applyBorder="1" applyAlignment="1">
      <alignment horizontal="right"/>
    </xf>
    <xf numFmtId="3" fontId="29" fillId="0" borderId="0" xfId="26" applyNumberFormat="1" applyFont="1" applyAlignment="1">
      <alignment horizontal="center"/>
    </xf>
    <xf numFmtId="3" fontId="29" fillId="0" borderId="0" xfId="26" applyNumberFormat="1" applyFont="1" applyAlignment="1">
      <alignment horizontal="right"/>
    </xf>
    <xf numFmtId="1" fontId="29" fillId="0" borderId="0" xfId="26" applyNumberFormat="1" applyFont="1" applyAlignment="1">
      <alignment horizontal="center"/>
    </xf>
    <xf numFmtId="0" fontId="29" fillId="0" borderId="0" xfId="26" applyFont="1" applyAlignment="1">
      <alignment horizontal="right"/>
    </xf>
    <xf numFmtId="0" fontId="29" fillId="0" borderId="0" xfId="26" applyFont="1" applyAlignment="1">
      <alignment horizontal="center"/>
    </xf>
    <xf numFmtId="0" fontId="15" fillId="0" borderId="0" xfId="26" applyFont="1" applyAlignment="1">
      <alignment horizontal="center"/>
    </xf>
    <xf numFmtId="0" fontId="15" fillId="0" borderId="0" xfId="26" applyFont="1" applyAlignment="1">
      <alignment horizontal="right"/>
    </xf>
    <xf numFmtId="0" fontId="13" fillId="0" borderId="0" xfId="26" applyFont="1" applyAlignment="1">
      <alignment vertical="top"/>
    </xf>
    <xf numFmtId="0" fontId="12" fillId="0" borderId="0" xfId="0" applyFont="1" applyAlignment="1">
      <alignment horizontal="left" vertical="top" wrapText="1" readingOrder="1"/>
    </xf>
    <xf numFmtId="192" fontId="12" fillId="0" borderId="0" xfId="0" applyNumberFormat="1" applyFont="1" applyAlignment="1">
      <alignment horizontal="right" vertical="top"/>
    </xf>
    <xf numFmtId="3" fontId="13" fillId="0" borderId="0" xfId="26" applyNumberFormat="1" applyFont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37" fillId="0" borderId="0" xfId="26" applyNumberFormat="1" applyFont="1" applyAlignment="1">
      <alignment horizontal="center"/>
    </xf>
    <xf numFmtId="3" fontId="37" fillId="0" borderId="0" xfId="26" applyNumberFormat="1" applyFont="1" applyAlignment="1">
      <alignment horizontal="right"/>
    </xf>
    <xf numFmtId="1" fontId="37" fillId="0" borderId="0" xfId="26" applyNumberFormat="1" applyFont="1" applyAlignment="1">
      <alignment horizontal="center"/>
    </xf>
    <xf numFmtId="0" fontId="37" fillId="0" borderId="0" xfId="26" applyFont="1" applyAlignment="1">
      <alignment horizontal="right"/>
    </xf>
    <xf numFmtId="0" fontId="37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 applyAlignment="1">
      <alignment horizontal="right"/>
    </xf>
    <xf numFmtId="0" fontId="13" fillId="0" borderId="0" xfId="26" applyFont="1"/>
    <xf numFmtId="0" fontId="12" fillId="0" borderId="0" xfId="26" applyFont="1" applyAlignment="1">
      <alignment horizontal="right"/>
    </xf>
    <xf numFmtId="188" fontId="13" fillId="0" borderId="0" xfId="1" applyNumberFormat="1" applyFont="1" applyFill="1" applyBorder="1"/>
    <xf numFmtId="188" fontId="13" fillId="0" borderId="0" xfId="1" applyNumberFormat="1" applyFont="1" applyFill="1" applyBorder="1" applyAlignment="1">
      <alignment horizontal="center"/>
    </xf>
    <xf numFmtId="0" fontId="13" fillId="0" borderId="0" xfId="10" applyFont="1" applyAlignment="1">
      <alignment vertical="center"/>
    </xf>
    <xf numFmtId="192" fontId="13" fillId="0" borderId="0" xfId="10" applyNumberFormat="1" applyFont="1" applyAlignment="1">
      <alignment vertical="center"/>
    </xf>
    <xf numFmtId="188" fontId="13" fillId="0" borderId="0" xfId="1" applyNumberFormat="1" applyFont="1" applyFill="1" applyBorder="1" applyAlignment="1">
      <alignment vertical="center"/>
    </xf>
    <xf numFmtId="193" fontId="13" fillId="0" borderId="0" xfId="10" applyNumberFormat="1" applyFont="1" applyAlignment="1">
      <alignment vertical="center"/>
    </xf>
    <xf numFmtId="0" fontId="12" fillId="0" borderId="16" xfId="0" applyFont="1" applyBorder="1" applyAlignment="1">
      <alignment horizontal="left" vertical="top" wrapText="1" indent="2" readingOrder="1"/>
    </xf>
    <xf numFmtId="192" fontId="12" fillId="0" borderId="19" xfId="0" applyNumberFormat="1" applyFont="1" applyBorder="1" applyAlignment="1">
      <alignment horizontal="right" vertical="top"/>
    </xf>
    <xf numFmtId="193" fontId="12" fillId="0" borderId="16" xfId="0" applyNumberFormat="1" applyFont="1" applyBorder="1" applyAlignment="1">
      <alignment horizontal="right" vertical="top"/>
    </xf>
    <xf numFmtId="192" fontId="12" fillId="0" borderId="17" xfId="0" applyNumberFormat="1" applyFont="1" applyBorder="1" applyAlignment="1">
      <alignment vertical="top"/>
    </xf>
    <xf numFmtId="192" fontId="12" fillId="0" borderId="20" xfId="0" applyNumberFormat="1" applyFont="1" applyBorder="1" applyAlignment="1">
      <alignment vertical="top"/>
    </xf>
    <xf numFmtId="192" fontId="14" fillId="0" borderId="30" xfId="0" applyNumberFormat="1" applyFont="1" applyBorder="1" applyAlignment="1">
      <alignment vertical="top"/>
    </xf>
    <xf numFmtId="192" fontId="14" fillId="0" borderId="16" xfId="0" applyNumberFormat="1" applyFont="1" applyBorder="1" applyAlignment="1">
      <alignment vertical="top"/>
    </xf>
    <xf numFmtId="192" fontId="14" fillId="0" borderId="19" xfId="0" applyNumberFormat="1" applyFont="1" applyBorder="1" applyAlignment="1">
      <alignment vertical="top"/>
    </xf>
    <xf numFmtId="192" fontId="14" fillId="0" borderId="18" xfId="0" applyNumberFormat="1" applyFont="1" applyBorder="1" applyAlignment="1">
      <alignment vertical="top"/>
    </xf>
    <xf numFmtId="192" fontId="14" fillId="0" borderId="36" xfId="0" applyNumberFormat="1" applyFont="1" applyBorder="1" applyAlignment="1">
      <alignment vertical="top"/>
    </xf>
    <xf numFmtId="192" fontId="12" fillId="0" borderId="17" xfId="10" applyNumberFormat="1" applyFont="1" applyBorder="1" applyAlignment="1">
      <alignment vertical="center"/>
    </xf>
    <xf numFmtId="192" fontId="12" fillId="0" borderId="16" xfId="10" applyNumberFormat="1" applyFont="1" applyBorder="1" applyAlignment="1">
      <alignment vertical="center"/>
    </xf>
    <xf numFmtId="0" fontId="12" fillId="0" borderId="0" xfId="10" applyFont="1" applyAlignment="1">
      <alignment vertical="center"/>
    </xf>
    <xf numFmtId="188" fontId="12" fillId="0" borderId="0" xfId="1" applyNumberFormat="1" applyFont="1" applyFill="1" applyBorder="1" applyAlignment="1">
      <alignment vertical="center"/>
    </xf>
    <xf numFmtId="193" fontId="12" fillId="0" borderId="0" xfId="10" applyNumberFormat="1" applyFont="1" applyAlignment="1">
      <alignment vertical="center"/>
    </xf>
    <xf numFmtId="191" fontId="12" fillId="0" borderId="17" xfId="0" applyNumberFormat="1" applyFont="1" applyBorder="1" applyAlignment="1">
      <alignment horizontal="right" vertical="top"/>
    </xf>
    <xf numFmtId="191" fontId="12" fillId="0" borderId="20" xfId="0" applyNumberFormat="1" applyFont="1" applyBorder="1" applyAlignment="1">
      <alignment horizontal="right" vertical="top"/>
    </xf>
    <xf numFmtId="191" fontId="14" fillId="0" borderId="30" xfId="0" applyNumberFormat="1" applyFont="1" applyBorder="1" applyAlignment="1">
      <alignment horizontal="right" vertical="top"/>
    </xf>
    <xf numFmtId="191" fontId="14" fillId="0" borderId="16" xfId="0" applyNumberFormat="1" applyFont="1" applyBorder="1" applyAlignment="1">
      <alignment horizontal="right" vertical="top"/>
    </xf>
    <xf numFmtId="191" fontId="14" fillId="0" borderId="19" xfId="0" applyNumberFormat="1" applyFont="1" applyBorder="1" applyAlignment="1">
      <alignment horizontal="right" vertical="top"/>
    </xf>
    <xf numFmtId="191" fontId="14" fillId="0" borderId="36" xfId="0" applyNumberFormat="1" applyFont="1" applyBorder="1" applyAlignment="1">
      <alignment horizontal="right" vertical="top"/>
    </xf>
    <xf numFmtId="43" fontId="12" fillId="0" borderId="19" xfId="0" applyNumberFormat="1" applyFont="1" applyBorder="1" applyAlignment="1">
      <alignment horizontal="right" vertical="top"/>
    </xf>
    <xf numFmtId="191" fontId="14" fillId="0" borderId="18" xfId="0" applyNumberFormat="1" applyFont="1" applyBorder="1" applyAlignment="1">
      <alignment horizontal="right" vertical="top"/>
    </xf>
    <xf numFmtId="0" fontId="12" fillId="0" borderId="0" xfId="26" applyFont="1"/>
    <xf numFmtId="188" fontId="12" fillId="0" borderId="0" xfId="1" applyNumberFormat="1" applyFont="1" applyFill="1" applyBorder="1"/>
    <xf numFmtId="193" fontId="14" fillId="0" borderId="19" xfId="0" applyNumberFormat="1" applyFont="1" applyBorder="1" applyAlignment="1">
      <alignment horizontal="right" vertical="top"/>
    </xf>
    <xf numFmtId="193" fontId="14" fillId="0" borderId="18" xfId="0" applyNumberFormat="1" applyFont="1" applyBorder="1" applyAlignment="1">
      <alignment horizontal="right" vertical="top"/>
    </xf>
    <xf numFmtId="192" fontId="12" fillId="0" borderId="17" xfId="10" applyNumberFormat="1" applyFont="1" applyBorder="1" applyAlignment="1">
      <alignment horizontal="right" vertical="center"/>
    </xf>
    <xf numFmtId="192" fontId="12" fillId="0" borderId="16" xfId="1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top" wrapText="1" indent="2" readingOrder="1"/>
    </xf>
    <xf numFmtId="193" fontId="12" fillId="0" borderId="1" xfId="0" applyNumberFormat="1" applyFont="1" applyBorder="1" applyAlignment="1">
      <alignment horizontal="right" vertical="top"/>
    </xf>
    <xf numFmtId="191" fontId="14" fillId="0" borderId="47" xfId="0" applyNumberFormat="1" applyFont="1" applyBorder="1" applyAlignment="1">
      <alignment horizontal="right" vertical="top"/>
    </xf>
    <xf numFmtId="191" fontId="14" fillId="0" borderId="1" xfId="0" applyNumberFormat="1" applyFont="1" applyBorder="1" applyAlignment="1">
      <alignment horizontal="right" vertical="top"/>
    </xf>
    <xf numFmtId="191" fontId="14" fillId="0" borderId="3" xfId="0" applyNumberFormat="1" applyFont="1" applyBorder="1" applyAlignment="1">
      <alignment horizontal="right" vertical="top"/>
    </xf>
    <xf numFmtId="191" fontId="14" fillId="0" borderId="8" xfId="0" applyNumberFormat="1" applyFont="1" applyBorder="1" applyAlignment="1">
      <alignment horizontal="right" vertical="top"/>
    </xf>
    <xf numFmtId="191" fontId="12" fillId="0" borderId="0" xfId="0" applyNumberFormat="1" applyFont="1" applyAlignment="1">
      <alignment horizontal="right" vertical="top"/>
    </xf>
    <xf numFmtId="192" fontId="12" fillId="0" borderId="0" xfId="10" applyNumberFormat="1" applyFont="1" applyAlignment="1">
      <alignment horizontal="right" vertical="center"/>
    </xf>
    <xf numFmtId="0" fontId="12" fillId="0" borderId="0" xfId="0" applyFont="1" applyAlignment="1">
      <alignment horizontal="left" vertical="top" wrapText="1" indent="2" readingOrder="1"/>
    </xf>
    <xf numFmtId="192" fontId="12" fillId="0" borderId="14" xfId="0" applyNumberFormat="1" applyFont="1" applyBorder="1" applyAlignment="1">
      <alignment horizontal="right" vertical="top"/>
    </xf>
    <xf numFmtId="193" fontId="12" fillId="0" borderId="0" xfId="0" applyNumberFormat="1" applyFont="1" applyAlignment="1">
      <alignment horizontal="right" vertical="top"/>
    </xf>
    <xf numFmtId="191" fontId="12" fillId="0" borderId="12" xfId="0" applyNumberFormat="1" applyFont="1" applyBorder="1" applyAlignment="1">
      <alignment horizontal="right" vertical="top"/>
    </xf>
    <xf numFmtId="191" fontId="12" fillId="0" borderId="15" xfId="0" applyNumberFormat="1" applyFont="1" applyBorder="1" applyAlignment="1">
      <alignment horizontal="right" vertical="top"/>
    </xf>
    <xf numFmtId="191" fontId="14" fillId="0" borderId="14" xfId="0" applyNumberFormat="1" applyFont="1" applyBorder="1" applyAlignment="1">
      <alignment horizontal="right" vertical="top"/>
    </xf>
    <xf numFmtId="191" fontId="14" fillId="0" borderId="13" xfId="0" applyNumberFormat="1" applyFont="1" applyBorder="1" applyAlignment="1">
      <alignment horizontal="right" vertical="top"/>
    </xf>
    <xf numFmtId="191" fontId="14" fillId="0" borderId="31" xfId="0" applyNumberFormat="1" applyFont="1" applyBorder="1" applyAlignment="1">
      <alignment horizontal="right" vertical="top"/>
    </xf>
    <xf numFmtId="191" fontId="14" fillId="0" borderId="0" xfId="0" applyNumberFormat="1" applyFont="1" applyAlignment="1">
      <alignment horizontal="right" vertical="top"/>
    </xf>
    <xf numFmtId="191" fontId="14" fillId="0" borderId="32" xfId="0" applyNumberFormat="1" applyFont="1" applyBorder="1" applyAlignment="1">
      <alignment horizontal="right" vertical="top"/>
    </xf>
    <xf numFmtId="192" fontId="12" fillId="0" borderId="12" xfId="10" applyNumberFormat="1" applyFont="1" applyBorder="1" applyAlignment="1">
      <alignment horizontal="right" vertical="center"/>
    </xf>
    <xf numFmtId="192" fontId="14" fillId="0" borderId="30" xfId="0" applyNumberFormat="1" applyFont="1" applyBorder="1" applyAlignment="1">
      <alignment horizontal="right" vertical="top"/>
    </xf>
    <xf numFmtId="192" fontId="14" fillId="0" borderId="16" xfId="0" applyNumberFormat="1" applyFont="1" applyBorder="1" applyAlignment="1">
      <alignment horizontal="right" vertical="top"/>
    </xf>
    <xf numFmtId="188" fontId="12" fillId="0" borderId="19" xfId="0" applyNumberFormat="1" applyFont="1" applyBorder="1" applyAlignment="1">
      <alignment horizontal="right" vertical="top"/>
    </xf>
    <xf numFmtId="41" fontId="12" fillId="0" borderId="17" xfId="10" applyNumberFormat="1" applyFont="1" applyBorder="1" applyAlignment="1">
      <alignment horizontal="center" vertical="center"/>
    </xf>
    <xf numFmtId="41" fontId="12" fillId="0" borderId="16" xfId="10" applyNumberFormat="1" applyFont="1" applyBorder="1" applyAlignment="1">
      <alignment horizontal="center" vertical="center"/>
    </xf>
    <xf numFmtId="49" fontId="12" fillId="0" borderId="0" xfId="10" applyNumberFormat="1" applyFont="1"/>
    <xf numFmtId="41" fontId="13" fillId="0" borderId="0" xfId="10" applyNumberFormat="1" applyFont="1" applyAlignment="1">
      <alignment vertical="center"/>
    </xf>
    <xf numFmtId="41" fontId="12" fillId="0" borderId="19" xfId="0" applyNumberFormat="1" applyFont="1" applyBorder="1" applyAlignment="1">
      <alignment horizontal="right" vertical="top"/>
    </xf>
    <xf numFmtId="41" fontId="12" fillId="0" borderId="18" xfId="0" applyNumberFormat="1" applyFont="1" applyBorder="1" applyAlignment="1">
      <alignment horizontal="right" vertical="top"/>
    </xf>
    <xf numFmtId="188" fontId="12" fillId="0" borderId="30" xfId="0" applyNumberFormat="1" applyFont="1" applyBorder="1" applyAlignment="1">
      <alignment horizontal="right" vertical="top"/>
    </xf>
    <xf numFmtId="188" fontId="12" fillId="0" borderId="16" xfId="0" applyNumberFormat="1" applyFont="1" applyBorder="1" applyAlignment="1">
      <alignment horizontal="right" vertical="top"/>
    </xf>
    <xf numFmtId="188" fontId="14" fillId="0" borderId="30" xfId="0" applyNumberFormat="1" applyFont="1" applyBorder="1" applyAlignment="1">
      <alignment horizontal="right" vertical="top"/>
    </xf>
    <xf numFmtId="188" fontId="14" fillId="0" borderId="16" xfId="0" applyNumberFormat="1" applyFont="1" applyBorder="1" applyAlignment="1">
      <alignment horizontal="right" vertical="top"/>
    </xf>
    <xf numFmtId="188" fontId="14" fillId="0" borderId="19" xfId="0" applyNumberFormat="1" applyFont="1" applyBorder="1" applyAlignment="1">
      <alignment horizontal="right" vertical="top"/>
    </xf>
    <xf numFmtId="188" fontId="14" fillId="0" borderId="18" xfId="0" applyNumberFormat="1" applyFont="1" applyBorder="1" applyAlignment="1">
      <alignment horizontal="right" vertical="top"/>
    </xf>
    <xf numFmtId="191" fontId="12" fillId="0" borderId="30" xfId="0" applyNumberFormat="1" applyFont="1" applyBorder="1" applyAlignment="1">
      <alignment horizontal="right" vertical="top"/>
    </xf>
    <xf numFmtId="191" fontId="12" fillId="0" borderId="16" xfId="0" applyNumberFormat="1" applyFont="1" applyBorder="1" applyAlignment="1">
      <alignment horizontal="right" vertical="top"/>
    </xf>
    <xf numFmtId="187" fontId="12" fillId="0" borderId="18" xfId="0" applyNumberFormat="1" applyFont="1" applyBorder="1" applyAlignment="1">
      <alignment horizontal="right" vertical="top"/>
    </xf>
    <xf numFmtId="41" fontId="12" fillId="0" borderId="14" xfId="0" applyNumberFormat="1" applyFont="1" applyBorder="1" applyAlignment="1">
      <alignment horizontal="right" vertical="top"/>
    </xf>
    <xf numFmtId="41" fontId="12" fillId="0" borderId="13" xfId="0" applyNumberFormat="1" applyFont="1" applyBorder="1" applyAlignment="1">
      <alignment horizontal="right" vertical="top"/>
    </xf>
    <xf numFmtId="193" fontId="12" fillId="0" borderId="31" xfId="0" applyNumberFormat="1" applyFont="1" applyBorder="1" applyAlignment="1">
      <alignment horizontal="right" vertical="top"/>
    </xf>
    <xf numFmtId="193" fontId="14" fillId="0" borderId="31" xfId="0" applyNumberFormat="1" applyFont="1" applyBorder="1" applyAlignment="1">
      <alignment horizontal="right" vertical="top"/>
    </xf>
    <xf numFmtId="193" fontId="14" fillId="0" borderId="0" xfId="0" applyNumberFormat="1" applyFont="1" applyAlignment="1">
      <alignment horizontal="right" vertical="top"/>
    </xf>
    <xf numFmtId="193" fontId="14" fillId="0" borderId="14" xfId="0" applyNumberFormat="1" applyFont="1" applyBorder="1" applyAlignment="1">
      <alignment horizontal="right" vertical="top"/>
    </xf>
    <xf numFmtId="193" fontId="14" fillId="0" borderId="13" xfId="0" applyNumberFormat="1" applyFont="1" applyBorder="1" applyAlignment="1">
      <alignment horizontal="right" vertical="top"/>
    </xf>
    <xf numFmtId="41" fontId="12" fillId="0" borderId="12" xfId="10" applyNumberFormat="1" applyFont="1" applyBorder="1" applyAlignment="1">
      <alignment horizontal="center" vertical="center"/>
    </xf>
    <xf numFmtId="41" fontId="12" fillId="0" borderId="0" xfId="10" applyNumberFormat="1" applyFont="1" applyAlignment="1">
      <alignment horizontal="center" vertical="center"/>
    </xf>
    <xf numFmtId="191" fontId="13" fillId="0" borderId="0" xfId="10" applyNumberFormat="1" applyFont="1" applyAlignment="1">
      <alignment vertical="center"/>
    </xf>
    <xf numFmtId="192" fontId="14" fillId="0" borderId="19" xfId="0" applyNumberFormat="1" applyFont="1" applyBorder="1" applyAlignment="1">
      <alignment horizontal="right" vertical="top"/>
    </xf>
    <xf numFmtId="192" fontId="14" fillId="0" borderId="18" xfId="0" applyNumberFormat="1" applyFont="1" applyBorder="1" applyAlignment="1">
      <alignment horizontal="right" vertical="top"/>
    </xf>
    <xf numFmtId="188" fontId="12" fillId="0" borderId="31" xfId="0" applyNumberFormat="1" applyFont="1" applyBorder="1" applyAlignment="1">
      <alignment horizontal="right" vertical="top"/>
    </xf>
    <xf numFmtId="188" fontId="12" fillId="0" borderId="0" xfId="0" applyNumberFormat="1" applyFont="1" applyAlignment="1">
      <alignment horizontal="right" vertical="top"/>
    </xf>
    <xf numFmtId="43" fontId="12" fillId="0" borderId="3" xfId="0" applyNumberFormat="1" applyFont="1" applyBorder="1" applyAlignment="1">
      <alignment horizontal="right" vertical="top"/>
    </xf>
    <xf numFmtId="187" fontId="12" fillId="0" borderId="8" xfId="0" applyNumberFormat="1" applyFont="1" applyBorder="1" applyAlignment="1">
      <alignment horizontal="right" vertical="top"/>
    </xf>
    <xf numFmtId="188" fontId="12" fillId="0" borderId="47" xfId="0" applyNumberFormat="1" applyFont="1" applyBorder="1" applyAlignment="1">
      <alignment horizontal="right" vertical="top"/>
    </xf>
    <xf numFmtId="188" fontId="12" fillId="0" borderId="1" xfId="0" applyNumberFormat="1" applyFont="1" applyBorder="1" applyAlignment="1">
      <alignment horizontal="right" vertical="top"/>
    </xf>
    <xf numFmtId="191" fontId="12" fillId="0" borderId="47" xfId="0" applyNumberFormat="1" applyFont="1" applyBorder="1" applyAlignment="1">
      <alignment horizontal="right" vertical="top"/>
    </xf>
    <xf numFmtId="191" fontId="12" fillId="0" borderId="1" xfId="0" applyNumberFormat="1" applyFont="1" applyBorder="1" applyAlignment="1">
      <alignment horizontal="right" vertical="top"/>
    </xf>
    <xf numFmtId="41" fontId="12" fillId="0" borderId="7" xfId="10" applyNumberFormat="1" applyFont="1" applyBorder="1" applyAlignment="1">
      <alignment horizontal="center" vertical="center"/>
    </xf>
    <xf numFmtId="41" fontId="12" fillId="0" borderId="1" xfId="10" applyNumberFormat="1" applyFont="1" applyBorder="1" applyAlignment="1">
      <alignment horizontal="center" vertical="center"/>
    </xf>
    <xf numFmtId="3" fontId="12" fillId="0" borderId="0" xfId="26" applyNumberFormat="1" applyFont="1" applyAlignment="1">
      <alignment horizontal="center"/>
    </xf>
    <xf numFmtId="3" fontId="14" fillId="0" borderId="0" xfId="26" applyNumberFormat="1" applyFont="1" applyAlignment="1">
      <alignment horizontal="center"/>
    </xf>
    <xf numFmtId="3" fontId="14" fillId="0" borderId="0" xfId="26" applyNumberFormat="1" applyFont="1" applyAlignment="1">
      <alignment horizontal="right"/>
    </xf>
    <xf numFmtId="1" fontId="14" fillId="0" borderId="0" xfId="26" applyNumberFormat="1" applyFont="1" applyAlignment="1">
      <alignment horizontal="center"/>
    </xf>
    <xf numFmtId="0" fontId="14" fillId="0" borderId="0" xfId="26" applyFont="1" applyAlignment="1">
      <alignment horizontal="right"/>
    </xf>
    <xf numFmtId="0" fontId="14" fillId="0" borderId="0" xfId="26" applyFont="1" applyAlignment="1">
      <alignment horizontal="center"/>
    </xf>
    <xf numFmtId="0" fontId="12" fillId="0" borderId="0" xfId="26" applyFont="1" applyAlignment="1">
      <alignment horizontal="center"/>
    </xf>
    <xf numFmtId="3" fontId="12" fillId="0" borderId="0" xfId="2" applyNumberFormat="1" applyFont="1" applyFill="1" applyBorder="1" applyAlignment="1">
      <alignment horizontal="right"/>
    </xf>
    <xf numFmtId="0" fontId="12" fillId="0" borderId="0" xfId="26" applyFont="1" applyAlignment="1">
      <alignment horizontal="left"/>
    </xf>
    <xf numFmtId="3" fontId="15" fillId="0" borderId="0" xfId="26" applyNumberFormat="1" applyFont="1" applyAlignment="1">
      <alignment horizontal="right"/>
    </xf>
    <xf numFmtId="0" fontId="29" fillId="0" borderId="0" xfId="0" applyFont="1" applyAlignment="1">
      <alignment horizontal="left" vertical="top" wrapText="1" readingOrder="1"/>
    </xf>
    <xf numFmtId="193" fontId="29" fillId="0" borderId="0" xfId="0" applyNumberFormat="1" applyFont="1" applyAlignment="1">
      <alignment horizontal="center" vertical="top" wrapText="1"/>
    </xf>
    <xf numFmtId="193" fontId="29" fillId="0" borderId="0" xfId="0" applyNumberFormat="1" applyFont="1" applyAlignment="1">
      <alignment vertical="top" wrapText="1"/>
    </xf>
    <xf numFmtId="3" fontId="15" fillId="0" borderId="0" xfId="10" applyNumberFormat="1" applyFont="1" applyAlignment="1">
      <alignment horizontal="right"/>
    </xf>
    <xf numFmtId="192" fontId="16" fillId="0" borderId="14" xfId="10" applyNumberFormat="1" applyFont="1" applyBorder="1" applyAlignment="1">
      <alignment horizontal="center" vertical="top"/>
    </xf>
    <xf numFmtId="3" fontId="16" fillId="0" borderId="32" xfId="10" applyNumberFormat="1" applyFont="1" applyBorder="1" applyAlignment="1">
      <alignment horizontal="right" vertical="top"/>
    </xf>
    <xf numFmtId="41" fontId="16" fillId="0" borderId="15" xfId="10" applyNumberFormat="1" applyFont="1" applyBorder="1" applyAlignment="1">
      <alignment horizontal="right" vertical="top"/>
    </xf>
    <xf numFmtId="192" fontId="16" fillId="0" borderId="31" xfId="10" applyNumberFormat="1" applyFont="1" applyBorder="1" applyAlignment="1">
      <alignment horizontal="center" vertical="top"/>
    </xf>
    <xf numFmtId="3" fontId="16" fillId="0" borderId="0" xfId="10" applyNumberFormat="1" applyFont="1" applyAlignment="1">
      <alignment horizontal="right" vertical="top"/>
    </xf>
    <xf numFmtId="41" fontId="16" fillId="0" borderId="0" xfId="10" applyNumberFormat="1" applyFont="1" applyAlignment="1">
      <alignment horizontal="right" vertical="top"/>
    </xf>
    <xf numFmtId="0" fontId="15" fillId="0" borderId="16" xfId="10" applyFont="1" applyBorder="1"/>
    <xf numFmtId="0" fontId="15" fillId="0" borderId="16" xfId="10" applyFont="1" applyBorder="1" applyAlignment="1">
      <alignment horizontal="left" vertical="center"/>
    </xf>
    <xf numFmtId="192" fontId="15" fillId="0" borderId="19" xfId="10" applyNumberFormat="1" applyFont="1" applyBorder="1" applyAlignment="1">
      <alignment horizontal="center" vertical="top"/>
    </xf>
    <xf numFmtId="3" fontId="15" fillId="0" borderId="36" xfId="10" applyNumberFormat="1" applyFont="1" applyBorder="1" applyAlignment="1">
      <alignment horizontal="right" vertical="top"/>
    </xf>
    <xf numFmtId="41" fontId="15" fillId="0" borderId="20" xfId="10" applyNumberFormat="1" applyFont="1" applyBorder="1" applyAlignment="1">
      <alignment horizontal="right" vertical="top"/>
    </xf>
    <xf numFmtId="192" fontId="15" fillId="0" borderId="30" xfId="10" applyNumberFormat="1" applyFont="1" applyBorder="1" applyAlignment="1">
      <alignment horizontal="center" vertical="top"/>
    </xf>
    <xf numFmtId="3" fontId="15" fillId="0" borderId="16" xfId="10" applyNumberFormat="1" applyFont="1" applyBorder="1" applyAlignment="1">
      <alignment horizontal="right" vertical="top"/>
    </xf>
    <xf numFmtId="41" fontId="15" fillId="0" borderId="16" xfId="10" applyNumberFormat="1" applyFont="1" applyBorder="1" applyAlignment="1">
      <alignment horizontal="right" vertical="top"/>
    </xf>
    <xf numFmtId="0" fontId="15" fillId="0" borderId="0" xfId="10" applyFont="1" applyAlignment="1">
      <alignment horizontal="left" vertical="center"/>
    </xf>
    <xf numFmtId="192" fontId="15" fillId="0" borderId="14" xfId="10" applyNumberFormat="1" applyFont="1" applyBorder="1" applyAlignment="1">
      <alignment horizontal="center" vertical="top"/>
    </xf>
    <xf numFmtId="3" fontId="15" fillId="0" borderId="32" xfId="10" applyNumberFormat="1" applyFont="1" applyBorder="1" applyAlignment="1">
      <alignment horizontal="right" vertical="top"/>
    </xf>
    <xf numFmtId="41" fontId="15" fillId="0" borderId="15" xfId="10" applyNumberFormat="1" applyFont="1" applyBorder="1" applyAlignment="1">
      <alignment horizontal="right" vertical="top"/>
    </xf>
    <xf numFmtId="192" fontId="15" fillId="0" borderId="31" xfId="10" applyNumberFormat="1" applyFont="1" applyBorder="1" applyAlignment="1">
      <alignment horizontal="center" vertical="top"/>
    </xf>
    <xf numFmtId="3" fontId="15" fillId="0" borderId="0" xfId="10" applyNumberFormat="1" applyFont="1" applyAlignment="1">
      <alignment horizontal="right" vertical="top"/>
    </xf>
    <xf numFmtId="41" fontId="15" fillId="0" borderId="0" xfId="10" applyNumberFormat="1" applyFont="1" applyAlignment="1">
      <alignment horizontal="right" vertical="top"/>
    </xf>
    <xf numFmtId="192" fontId="16" fillId="0" borderId="14" xfId="27" applyNumberFormat="1" applyFont="1" applyBorder="1" applyAlignment="1">
      <alignment horizontal="center" vertical="top" wrapText="1"/>
    </xf>
    <xf numFmtId="41" fontId="16" fillId="0" borderId="32" xfId="27" applyNumberFormat="1" applyFont="1" applyBorder="1" applyAlignment="1">
      <alignment horizontal="right" vertical="top" wrapText="1"/>
    </xf>
    <xf numFmtId="41" fontId="16" fillId="0" borderId="15" xfId="27" applyNumberFormat="1" applyFont="1" applyBorder="1" applyAlignment="1">
      <alignment horizontal="right" vertical="top" wrapText="1"/>
    </xf>
    <xf numFmtId="192" fontId="16" fillId="0" borderId="31" xfId="27" applyNumberFormat="1" applyFont="1" applyBorder="1" applyAlignment="1">
      <alignment horizontal="center" vertical="top" wrapText="1"/>
    </xf>
    <xf numFmtId="41" fontId="16" fillId="0" borderId="0" xfId="27" applyNumberFormat="1" applyFont="1" applyAlignment="1">
      <alignment horizontal="right" vertical="top" wrapText="1"/>
    </xf>
    <xf numFmtId="0" fontId="16" fillId="0" borderId="16" xfId="10" applyFont="1" applyBorder="1"/>
    <xf numFmtId="0" fontId="16" fillId="0" borderId="16" xfId="10" applyFont="1" applyBorder="1" applyAlignment="1">
      <alignment horizontal="left" vertical="center"/>
    </xf>
    <xf numFmtId="192" fontId="16" fillId="0" borderId="19" xfId="2" applyNumberFormat="1" applyFont="1" applyFill="1" applyBorder="1" applyAlignment="1">
      <alignment horizontal="center" vertical="top" wrapText="1"/>
    </xf>
    <xf numFmtId="41" fontId="16" fillId="0" borderId="36" xfId="2" applyNumberFormat="1" applyFont="1" applyFill="1" applyBorder="1" applyAlignment="1">
      <alignment horizontal="right" vertical="top" wrapText="1"/>
    </xf>
    <xf numFmtId="41" fontId="16" fillId="0" borderId="20" xfId="2" applyNumberFormat="1" applyFont="1" applyFill="1" applyBorder="1" applyAlignment="1">
      <alignment horizontal="right" vertical="top" wrapText="1"/>
    </xf>
    <xf numFmtId="192" fontId="16" fillId="0" borderId="30" xfId="2" applyNumberFormat="1" applyFont="1" applyFill="1" applyBorder="1" applyAlignment="1">
      <alignment horizontal="center" vertical="top" wrapText="1"/>
    </xf>
    <xf numFmtId="41" fontId="16" fillId="0" borderId="16" xfId="2" applyNumberFormat="1" applyFont="1" applyFill="1" applyBorder="1" applyAlignment="1">
      <alignment horizontal="right" vertical="top" wrapText="1"/>
    </xf>
    <xf numFmtId="0" fontId="29" fillId="0" borderId="16" xfId="0" applyFont="1" applyBorder="1" applyAlignment="1">
      <alignment horizontal="left" vertical="top" wrapText="1" readingOrder="1"/>
    </xf>
    <xf numFmtId="193" fontId="29" fillId="0" borderId="19" xfId="0" applyNumberFormat="1" applyFont="1" applyBorder="1" applyAlignment="1">
      <alignment horizontal="center" vertical="top" wrapText="1"/>
    </xf>
    <xf numFmtId="193" fontId="29" fillId="0" borderId="36" xfId="0" applyNumberFormat="1" applyFont="1" applyBorder="1" applyAlignment="1">
      <alignment horizontal="right" vertical="top" wrapText="1"/>
    </xf>
    <xf numFmtId="193" fontId="29" fillId="0" borderId="20" xfId="0" applyNumberFormat="1" applyFont="1" applyBorder="1" applyAlignment="1">
      <alignment horizontal="right" vertical="top" wrapText="1"/>
    </xf>
    <xf numFmtId="193" fontId="29" fillId="0" borderId="30" xfId="0" applyNumberFormat="1" applyFont="1" applyBorder="1" applyAlignment="1">
      <alignment horizontal="center" vertical="top" wrapText="1"/>
    </xf>
    <xf numFmtId="193" fontId="29" fillId="0" borderId="16" xfId="0" applyNumberFormat="1" applyFont="1" applyBorder="1" applyAlignment="1">
      <alignment horizontal="right" vertical="top" wrapText="1"/>
    </xf>
    <xf numFmtId="193" fontId="29" fillId="0" borderId="36" xfId="0" applyNumberFormat="1" applyFont="1" applyBorder="1" applyAlignment="1">
      <alignment vertical="top" wrapText="1"/>
    </xf>
    <xf numFmtId="193" fontId="29" fillId="0" borderId="20" xfId="0" applyNumberFormat="1" applyFont="1" applyBorder="1" applyAlignment="1">
      <alignment vertical="top" wrapText="1"/>
    </xf>
    <xf numFmtId="41" fontId="15" fillId="0" borderId="16" xfId="2" applyNumberFormat="1" applyFont="1" applyFill="1" applyBorder="1" applyAlignment="1">
      <alignment horizontal="right" vertical="top" wrapText="1"/>
    </xf>
    <xf numFmtId="43" fontId="15" fillId="0" borderId="19" xfId="2" applyFont="1" applyFill="1" applyBorder="1" applyAlignment="1">
      <alignment horizontal="center" vertical="top"/>
    </xf>
    <xf numFmtId="43" fontId="15" fillId="0" borderId="36" xfId="2" applyFont="1" applyFill="1" applyBorder="1" applyAlignment="1">
      <alignment horizontal="right" vertical="top"/>
    </xf>
    <xf numFmtId="43" fontId="15" fillId="0" borderId="20" xfId="2" applyFont="1" applyFill="1" applyBorder="1" applyAlignment="1">
      <alignment horizontal="right" vertical="top"/>
    </xf>
    <xf numFmtId="43" fontId="15" fillId="0" borderId="30" xfId="2" applyFont="1" applyFill="1" applyBorder="1" applyAlignment="1">
      <alignment horizontal="center" vertical="top"/>
    </xf>
    <xf numFmtId="43" fontId="15" fillId="0" borderId="16" xfId="2" applyFont="1" applyFill="1" applyBorder="1" applyAlignment="1">
      <alignment horizontal="right" vertical="top"/>
    </xf>
    <xf numFmtId="187" fontId="29" fillId="0" borderId="16" xfId="0" applyNumberFormat="1" applyFont="1" applyBorder="1" applyAlignment="1">
      <alignment horizontal="right" vertical="top" wrapText="1"/>
    </xf>
    <xf numFmtId="0" fontId="15" fillId="0" borderId="1" xfId="10" applyFont="1" applyBorder="1"/>
    <xf numFmtId="0" fontId="29" fillId="0" borderId="1" xfId="0" applyFont="1" applyBorder="1" applyAlignment="1">
      <alignment horizontal="left" vertical="top" wrapText="1" readingOrder="1"/>
    </xf>
    <xf numFmtId="43" fontId="15" fillId="0" borderId="3" xfId="2" applyFont="1" applyFill="1" applyBorder="1" applyAlignment="1">
      <alignment horizontal="center" vertical="top"/>
    </xf>
    <xf numFmtId="43" fontId="15" fillId="0" borderId="40" xfId="2" applyFont="1" applyFill="1" applyBorder="1" applyAlignment="1">
      <alignment horizontal="right" vertical="top"/>
    </xf>
    <xf numFmtId="43" fontId="15" fillId="0" borderId="56" xfId="2" applyFont="1" applyFill="1" applyBorder="1" applyAlignment="1">
      <alignment horizontal="right" vertical="top"/>
    </xf>
    <xf numFmtId="193" fontId="29" fillId="0" borderId="47" xfId="0" applyNumberFormat="1" applyFont="1" applyBorder="1" applyAlignment="1">
      <alignment horizontal="center" vertical="top" wrapText="1"/>
    </xf>
    <xf numFmtId="193" fontId="29" fillId="0" borderId="1" xfId="0" applyNumberFormat="1" applyFont="1" applyBorder="1" applyAlignment="1">
      <alignment horizontal="right" vertical="top" wrapText="1"/>
    </xf>
    <xf numFmtId="193" fontId="29" fillId="0" borderId="3" xfId="0" applyNumberFormat="1" applyFont="1" applyBorder="1" applyAlignment="1">
      <alignment horizontal="center" vertical="top" wrapText="1"/>
    </xf>
    <xf numFmtId="193" fontId="29" fillId="0" borderId="56" xfId="0" applyNumberFormat="1" applyFont="1" applyBorder="1" applyAlignment="1">
      <alignment vertical="top" wrapText="1"/>
    </xf>
    <xf numFmtId="41" fontId="15" fillId="0" borderId="1" xfId="2" applyNumberFormat="1" applyFont="1" applyFill="1" applyBorder="1" applyAlignment="1">
      <alignment horizontal="right" vertical="top" wrapText="1"/>
    </xf>
    <xf numFmtId="0" fontId="16" fillId="0" borderId="0" xfId="10" applyFont="1" applyAlignment="1">
      <alignment horizontal="left" vertical="center"/>
    </xf>
    <xf numFmtId="192" fontId="16" fillId="0" borderId="14" xfId="2" applyNumberFormat="1" applyFont="1" applyFill="1" applyBorder="1" applyAlignment="1">
      <alignment horizontal="center" vertical="top" wrapText="1"/>
    </xf>
    <xf numFmtId="41" fontId="16" fillId="0" borderId="32" xfId="2" applyNumberFormat="1" applyFont="1" applyFill="1" applyBorder="1" applyAlignment="1">
      <alignment horizontal="right" vertical="top" wrapText="1"/>
    </xf>
    <xf numFmtId="41" fontId="16" fillId="0" borderId="15" xfId="2" applyNumberFormat="1" applyFont="1" applyFill="1" applyBorder="1" applyAlignment="1">
      <alignment horizontal="right" vertical="top" wrapText="1"/>
    </xf>
    <xf numFmtId="192" fontId="16" fillId="0" borderId="31" xfId="2" applyNumberFormat="1" applyFont="1" applyFill="1" applyBorder="1" applyAlignment="1">
      <alignment horizontal="center" vertical="top" wrapText="1"/>
    </xf>
    <xf numFmtId="41" fontId="16" fillId="0" borderId="0" xfId="2" applyNumberFormat="1" applyFont="1" applyFill="1" applyBorder="1" applyAlignment="1">
      <alignment horizontal="right" vertical="top" wrapText="1"/>
    </xf>
    <xf numFmtId="192" fontId="16" fillId="0" borderId="19" xfId="2" applyNumberFormat="1" applyFont="1" applyFill="1" applyBorder="1" applyAlignment="1">
      <alignment horizontal="center" vertical="top"/>
    </xf>
    <xf numFmtId="3" fontId="16" fillId="0" borderId="36" xfId="2" applyNumberFormat="1" applyFont="1" applyFill="1" applyBorder="1" applyAlignment="1">
      <alignment horizontal="right" vertical="top"/>
    </xf>
    <xf numFmtId="41" fontId="16" fillId="0" borderId="20" xfId="2" applyNumberFormat="1" applyFont="1" applyFill="1" applyBorder="1" applyAlignment="1">
      <alignment horizontal="right" vertical="top"/>
    </xf>
    <xf numFmtId="192" fontId="16" fillId="0" borderId="30" xfId="2" applyNumberFormat="1" applyFont="1" applyFill="1" applyBorder="1" applyAlignment="1">
      <alignment horizontal="center" vertical="top"/>
    </xf>
    <xf numFmtId="3" fontId="16" fillId="0" borderId="16" xfId="2" applyNumberFormat="1" applyFont="1" applyFill="1" applyBorder="1" applyAlignment="1">
      <alignment horizontal="right" vertical="top"/>
    </xf>
    <xf numFmtId="41" fontId="16" fillId="0" borderId="16" xfId="2" applyNumberFormat="1" applyFont="1" applyFill="1" applyBorder="1" applyAlignment="1">
      <alignment horizontal="right" vertical="top"/>
    </xf>
    <xf numFmtId="193" fontId="29" fillId="0" borderId="14" xfId="0" applyNumberFormat="1" applyFont="1" applyBorder="1" applyAlignment="1">
      <alignment horizontal="center" vertical="top" wrapText="1"/>
    </xf>
    <xf numFmtId="193" fontId="29" fillId="0" borderId="32" xfId="0" applyNumberFormat="1" applyFont="1" applyBorder="1" applyAlignment="1">
      <alignment horizontal="right" vertical="top" wrapText="1"/>
    </xf>
    <xf numFmtId="193" fontId="29" fillId="0" borderId="15" xfId="0" applyNumberFormat="1" applyFont="1" applyBorder="1" applyAlignment="1">
      <alignment horizontal="right" vertical="top" wrapText="1"/>
    </xf>
    <xf numFmtId="193" fontId="29" fillId="0" borderId="31" xfId="0" applyNumberFormat="1" applyFont="1" applyBorder="1" applyAlignment="1">
      <alignment horizontal="center" vertical="top" wrapText="1"/>
    </xf>
    <xf numFmtId="193" fontId="29" fillId="0" borderId="0" xfId="0" applyNumberFormat="1" applyFont="1" applyAlignment="1">
      <alignment horizontal="right" vertical="top" wrapText="1"/>
    </xf>
    <xf numFmtId="43" fontId="15" fillId="0" borderId="32" xfId="2" applyFont="1" applyFill="1" applyBorder="1" applyAlignment="1">
      <alignment horizontal="right" vertical="top"/>
    </xf>
    <xf numFmtId="193" fontId="29" fillId="0" borderId="15" xfId="0" applyNumberFormat="1" applyFont="1" applyBorder="1" applyAlignment="1">
      <alignment vertical="top" wrapText="1"/>
    </xf>
    <xf numFmtId="41" fontId="15" fillId="0" borderId="0" xfId="2" applyNumberFormat="1" applyFont="1" applyFill="1" applyBorder="1" applyAlignment="1">
      <alignment horizontal="right" vertical="top" wrapText="1"/>
    </xf>
    <xf numFmtId="193" fontId="30" fillId="0" borderId="31" xfId="0" applyNumberFormat="1" applyFont="1" applyBorder="1" applyAlignment="1">
      <alignment horizontal="center" vertical="top" wrapText="1"/>
    </xf>
    <xf numFmtId="193" fontId="30" fillId="0" borderId="14" xfId="0" applyNumberFormat="1" applyFont="1" applyBorder="1" applyAlignment="1">
      <alignment horizontal="center" vertical="top" wrapText="1"/>
    </xf>
    <xf numFmtId="43" fontId="16" fillId="0" borderId="32" xfId="2" applyFont="1" applyFill="1" applyBorder="1" applyAlignment="1">
      <alignment horizontal="right" vertical="top"/>
    </xf>
    <xf numFmtId="193" fontId="30" fillId="0" borderId="30" xfId="0" applyNumberFormat="1" applyFont="1" applyBorder="1" applyAlignment="1">
      <alignment horizontal="center" vertical="top" wrapText="1"/>
    </xf>
    <xf numFmtId="193" fontId="30" fillId="0" borderId="19" xfId="0" applyNumberFormat="1" applyFont="1" applyBorder="1" applyAlignment="1">
      <alignment horizontal="center" vertical="top" wrapText="1"/>
    </xf>
    <xf numFmtId="43" fontId="16" fillId="0" borderId="36" xfId="2" applyFont="1" applyFill="1" applyBorder="1" applyAlignment="1">
      <alignment horizontal="right" vertical="top"/>
    </xf>
    <xf numFmtId="43" fontId="16" fillId="0" borderId="14" xfId="2" applyFont="1" applyFill="1" applyBorder="1" applyAlignment="1">
      <alignment horizontal="center" vertical="top"/>
    </xf>
    <xf numFmtId="43" fontId="16" fillId="0" borderId="15" xfId="2" applyFont="1" applyFill="1" applyBorder="1" applyAlignment="1">
      <alignment horizontal="right" vertical="top"/>
    </xf>
    <xf numFmtId="0" fontId="16" fillId="0" borderId="16" xfId="10" applyFont="1" applyBorder="1" applyAlignment="1">
      <alignment horizontal="left" vertical="center" indent="3"/>
    </xf>
    <xf numFmtId="43" fontId="16" fillId="0" borderId="19" xfId="2" applyFont="1" applyFill="1" applyBorder="1" applyAlignment="1">
      <alignment horizontal="center" vertical="top"/>
    </xf>
    <xf numFmtId="43" fontId="16" fillId="0" borderId="20" xfId="2" applyFont="1" applyFill="1" applyBorder="1" applyAlignment="1">
      <alignment horizontal="right" vertical="top"/>
    </xf>
    <xf numFmtId="3" fontId="29" fillId="0" borderId="36" xfId="0" applyNumberFormat="1" applyFont="1" applyBorder="1" applyAlignment="1">
      <alignment vertical="top" wrapText="1"/>
    </xf>
    <xf numFmtId="3" fontId="15" fillId="0" borderId="16" xfId="2" applyNumberFormat="1" applyFont="1" applyFill="1" applyBorder="1" applyAlignment="1">
      <alignment horizontal="right" vertical="top" wrapText="1"/>
    </xf>
    <xf numFmtId="0" fontId="16" fillId="0" borderId="16" xfId="10" applyFont="1" applyBorder="1" applyAlignment="1">
      <alignment horizontal="left" vertical="center" indent="2"/>
    </xf>
    <xf numFmtId="43" fontId="15" fillId="0" borderId="14" xfId="2" applyFont="1" applyFill="1" applyBorder="1" applyAlignment="1">
      <alignment horizontal="center" vertical="top"/>
    </xf>
    <xf numFmtId="43" fontId="15" fillId="0" borderId="15" xfId="2" applyFont="1" applyFill="1" applyBorder="1" applyAlignment="1">
      <alignment horizontal="right" vertical="top"/>
    </xf>
    <xf numFmtId="193" fontId="29" fillId="0" borderId="32" xfId="0" applyNumberFormat="1" applyFont="1" applyBorder="1" applyAlignment="1">
      <alignment vertical="top" wrapText="1"/>
    </xf>
    <xf numFmtId="193" fontId="29" fillId="0" borderId="17" xfId="0" applyNumberFormat="1" applyFont="1" applyBorder="1" applyAlignment="1">
      <alignment horizontal="center" vertical="top" wrapText="1"/>
    </xf>
    <xf numFmtId="192" fontId="16" fillId="0" borderId="19" xfId="10" applyNumberFormat="1" applyFont="1" applyBorder="1" applyAlignment="1">
      <alignment horizontal="center" vertical="top"/>
    </xf>
    <xf numFmtId="3" fontId="16" fillId="0" borderId="36" xfId="10" applyNumberFormat="1" applyFont="1" applyBorder="1" applyAlignment="1">
      <alignment horizontal="right" vertical="top"/>
    </xf>
    <xf numFmtId="41" fontId="16" fillId="0" borderId="20" xfId="10" applyNumberFormat="1" applyFont="1" applyBorder="1" applyAlignment="1">
      <alignment horizontal="right" vertical="top"/>
    </xf>
    <xf numFmtId="192" fontId="16" fillId="0" borderId="30" xfId="10" applyNumberFormat="1" applyFont="1" applyBorder="1" applyAlignment="1">
      <alignment horizontal="center" vertical="top"/>
    </xf>
    <xf numFmtId="3" fontId="16" fillId="0" borderId="16" xfId="10" applyNumberFormat="1" applyFont="1" applyBorder="1" applyAlignment="1">
      <alignment horizontal="right" vertical="top"/>
    </xf>
    <xf numFmtId="41" fontId="16" fillId="0" borderId="16" xfId="10" applyNumberFormat="1" applyFont="1" applyBorder="1" applyAlignment="1">
      <alignment horizontal="right" vertical="top"/>
    </xf>
    <xf numFmtId="193" fontId="29" fillId="0" borderId="16" xfId="0" applyNumberFormat="1" applyFont="1" applyBorder="1" applyAlignment="1">
      <alignment vertical="top" wrapText="1"/>
    </xf>
    <xf numFmtId="0" fontId="16" fillId="0" borderId="16" xfId="10" applyFont="1" applyBorder="1" applyAlignment="1">
      <alignment horizontal="left" vertical="center" indent="1"/>
    </xf>
    <xf numFmtId="41" fontId="16" fillId="0" borderId="36" xfId="2" applyNumberFormat="1" applyFont="1" applyFill="1" applyBorder="1" applyAlignment="1">
      <alignment horizontal="right" vertical="top"/>
    </xf>
    <xf numFmtId="0" fontId="16" fillId="0" borderId="0" xfId="10" applyFont="1" applyAlignment="1">
      <alignment vertical="top"/>
    </xf>
    <xf numFmtId="41" fontId="15" fillId="0" borderId="36" xfId="2" applyNumberFormat="1" applyFont="1" applyFill="1" applyBorder="1" applyAlignment="1">
      <alignment horizontal="right" vertical="top"/>
    </xf>
    <xf numFmtId="193" fontId="15" fillId="0" borderId="30" xfId="0" applyNumberFormat="1" applyFont="1" applyBorder="1" applyAlignment="1">
      <alignment horizontal="center" vertical="top" wrapText="1"/>
    </xf>
    <xf numFmtId="193" fontId="15" fillId="0" borderId="17" xfId="0" applyNumberFormat="1" applyFont="1" applyBorder="1" applyAlignment="1">
      <alignment horizontal="center" vertical="top" wrapText="1"/>
    </xf>
    <xf numFmtId="41" fontId="15" fillId="0" borderId="36" xfId="20" applyNumberFormat="1" applyFont="1" applyFill="1" applyBorder="1" applyAlignment="1">
      <alignment horizontal="right" vertical="top"/>
    </xf>
    <xf numFmtId="41" fontId="15" fillId="0" borderId="32" xfId="20" applyNumberFormat="1" applyFont="1" applyFill="1" applyBorder="1" applyAlignment="1">
      <alignment horizontal="right" vertical="top"/>
    </xf>
    <xf numFmtId="41" fontId="16" fillId="0" borderId="14" xfId="27" applyNumberFormat="1" applyFont="1" applyBorder="1" applyAlignment="1">
      <alignment horizontal="center" vertical="top"/>
    </xf>
    <xf numFmtId="41" fontId="16" fillId="0" borderId="32" xfId="20" applyNumberFormat="1" applyFont="1" applyFill="1" applyBorder="1" applyAlignment="1">
      <alignment horizontal="right" vertical="top"/>
    </xf>
    <xf numFmtId="41" fontId="16" fillId="0" borderId="15" xfId="20" applyNumberFormat="1" applyFont="1" applyFill="1" applyBorder="1" applyAlignment="1">
      <alignment horizontal="right" vertical="top"/>
    </xf>
    <xf numFmtId="41" fontId="16" fillId="0" borderId="19" xfId="27" applyNumberFormat="1" applyFont="1" applyBorder="1" applyAlignment="1">
      <alignment horizontal="center" vertical="top"/>
    </xf>
    <xf numFmtId="41" fontId="16" fillId="0" borderId="36" xfId="20" applyNumberFormat="1" applyFont="1" applyFill="1" applyBorder="1" applyAlignment="1">
      <alignment horizontal="right" vertical="top"/>
    </xf>
    <xf numFmtId="41" fontId="16" fillId="0" borderId="20" xfId="20" applyNumberFormat="1" applyFont="1" applyFill="1" applyBorder="1" applyAlignment="1">
      <alignment horizontal="right" vertical="top"/>
    </xf>
    <xf numFmtId="193" fontId="15" fillId="0" borderId="31" xfId="0" applyNumberFormat="1" applyFont="1" applyBorder="1" applyAlignment="1">
      <alignment horizontal="center" vertical="top" wrapText="1"/>
    </xf>
    <xf numFmtId="41" fontId="15" fillId="0" borderId="40" xfId="20" applyNumberFormat="1" applyFont="1" applyFill="1" applyBorder="1" applyAlignment="1">
      <alignment horizontal="right" vertical="top"/>
    </xf>
    <xf numFmtId="0" fontId="15" fillId="0" borderId="6" xfId="0" applyFont="1" applyBorder="1" applyAlignment="1">
      <alignment horizontal="center"/>
    </xf>
    <xf numFmtId="0" fontId="16" fillId="0" borderId="29" xfId="10" applyFont="1" applyBorder="1"/>
    <xf numFmtId="192" fontId="16" fillId="0" borderId="38" xfId="10" applyNumberFormat="1" applyFont="1" applyBorder="1" applyAlignment="1">
      <alignment horizontal="center" vertical="top"/>
    </xf>
    <xf numFmtId="3" fontId="16" fillId="0" borderId="11" xfId="10" applyNumberFormat="1" applyFont="1" applyBorder="1" applyAlignment="1">
      <alignment horizontal="right" vertical="top"/>
    </xf>
    <xf numFmtId="41" fontId="16" fillId="0" borderId="33" xfId="10" applyNumberFormat="1" applyFont="1" applyBorder="1" applyAlignment="1">
      <alignment horizontal="right" vertical="top"/>
    </xf>
    <xf numFmtId="192" fontId="16" fillId="0" borderId="35" xfId="10" applyNumberFormat="1" applyFont="1" applyBorder="1" applyAlignment="1">
      <alignment horizontal="center" vertical="top"/>
    </xf>
    <xf numFmtId="3" fontId="16" fillId="0" borderId="29" xfId="10" applyNumberFormat="1" applyFont="1" applyBorder="1" applyAlignment="1">
      <alignment horizontal="right" vertical="top"/>
    </xf>
    <xf numFmtId="41" fontId="16" fillId="0" borderId="29" xfId="10" applyNumberFormat="1" applyFont="1" applyBorder="1" applyAlignment="1">
      <alignment horizontal="right" vertical="top"/>
    </xf>
    <xf numFmtId="0" fontId="15" fillId="0" borderId="29" xfId="10" applyFont="1" applyBorder="1"/>
    <xf numFmtId="0" fontId="29" fillId="0" borderId="29" xfId="0" applyFont="1" applyBorder="1" applyAlignment="1">
      <alignment horizontal="left" vertical="top" wrapText="1" readingOrder="1"/>
    </xf>
    <xf numFmtId="43" fontId="15" fillId="0" borderId="38" xfId="2" applyFont="1" applyFill="1" applyBorder="1" applyAlignment="1">
      <alignment horizontal="center" vertical="top"/>
    </xf>
    <xf numFmtId="43" fontId="15" fillId="0" borderId="11" xfId="2" applyFont="1" applyFill="1" applyBorder="1" applyAlignment="1">
      <alignment horizontal="right" vertical="top"/>
    </xf>
    <xf numFmtId="43" fontId="15" fillId="0" borderId="33" xfId="2" applyFont="1" applyFill="1" applyBorder="1" applyAlignment="1">
      <alignment horizontal="right" vertical="top"/>
    </xf>
    <xf numFmtId="193" fontId="29" fillId="0" borderId="35" xfId="0" applyNumberFormat="1" applyFont="1" applyBorder="1" applyAlignment="1">
      <alignment horizontal="center" vertical="top" wrapText="1"/>
    </xf>
    <xf numFmtId="41" fontId="15" fillId="0" borderId="29" xfId="10" applyNumberFormat="1" applyFont="1" applyBorder="1" applyAlignment="1">
      <alignment horizontal="right" vertical="top"/>
    </xf>
    <xf numFmtId="193" fontId="29" fillId="0" borderId="29" xfId="0" applyNumberFormat="1" applyFont="1" applyBorder="1" applyAlignment="1">
      <alignment horizontal="right" vertical="top" wrapText="1"/>
    </xf>
    <xf numFmtId="193" fontId="29" fillId="0" borderId="38" xfId="0" applyNumberFormat="1" applyFont="1" applyBorder="1" applyAlignment="1">
      <alignment horizontal="center" vertical="top" wrapText="1"/>
    </xf>
    <xf numFmtId="193" fontId="29" fillId="0" borderId="11" xfId="0" applyNumberFormat="1" applyFont="1" applyBorder="1" applyAlignment="1">
      <alignment vertical="top" wrapText="1"/>
    </xf>
    <xf numFmtId="193" fontId="29" fillId="0" borderId="33" xfId="0" applyNumberFormat="1" applyFont="1" applyBorder="1" applyAlignment="1">
      <alignment vertical="top" wrapText="1"/>
    </xf>
    <xf numFmtId="193" fontId="15" fillId="0" borderId="35" xfId="0" applyNumberFormat="1" applyFont="1" applyBorder="1" applyAlignment="1">
      <alignment horizontal="center" vertical="top" wrapText="1"/>
    </xf>
    <xf numFmtId="41" fontId="15" fillId="0" borderId="29" xfId="2" applyNumberFormat="1" applyFont="1" applyFill="1" applyBorder="1" applyAlignment="1">
      <alignment horizontal="right" vertical="top" wrapText="1"/>
    </xf>
    <xf numFmtId="41" fontId="15" fillId="0" borderId="11" xfId="20" applyNumberFormat="1" applyFont="1" applyFill="1" applyBorder="1" applyAlignment="1">
      <alignment horizontal="right" vertical="top"/>
    </xf>
    <xf numFmtId="0" fontId="15" fillId="0" borderId="0" xfId="28" applyFont="1" applyAlignment="1">
      <alignment horizontal="left"/>
    </xf>
    <xf numFmtId="0" fontId="15" fillId="0" borderId="29" xfId="28" applyFont="1" applyBorder="1" applyAlignment="1">
      <alignment horizontal="left"/>
    </xf>
    <xf numFmtId="0" fontId="15" fillId="0" borderId="16" xfId="28" applyFont="1" applyBorder="1" applyAlignment="1">
      <alignment horizontal="left"/>
    </xf>
    <xf numFmtId="0" fontId="15" fillId="0" borderId="16" xfId="15" applyFont="1" applyBorder="1" applyAlignment="1">
      <alignment horizontal="left" vertical="center"/>
    </xf>
    <xf numFmtId="0" fontId="15" fillId="0" borderId="24" xfId="15" applyFont="1" applyBorder="1" applyAlignment="1">
      <alignment horizontal="left" vertical="center"/>
    </xf>
    <xf numFmtId="0" fontId="12" fillId="0" borderId="29" xfId="0" applyFont="1" applyBorder="1"/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2" fillId="0" borderId="15" xfId="0" applyFont="1" applyBorder="1"/>
    <xf numFmtId="0" fontId="13" fillId="0" borderId="5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32" xfId="0" applyFont="1" applyBorder="1"/>
    <xf numFmtId="0" fontId="12" fillId="0" borderId="12" xfId="0" applyFont="1" applyBorder="1"/>
    <xf numFmtId="0" fontId="13" fillId="0" borderId="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0" borderId="13" xfId="0" applyFont="1" applyBorder="1"/>
    <xf numFmtId="0" fontId="12" fillId="0" borderId="31" xfId="0" applyFont="1" applyBorder="1"/>
    <xf numFmtId="0" fontId="12" fillId="0" borderId="3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30" xfId="0" applyFont="1" applyBorder="1"/>
    <xf numFmtId="0" fontId="12" fillId="0" borderId="26" xfId="0" applyFont="1" applyBorder="1"/>
    <xf numFmtId="0" fontId="12" fillId="0" borderId="34" xfId="0" applyFont="1" applyBorder="1"/>
    <xf numFmtId="0" fontId="12" fillId="0" borderId="22" xfId="0" applyFont="1" applyBorder="1"/>
    <xf numFmtId="0" fontId="12" fillId="0" borderId="48" xfId="0" applyFont="1" applyBorder="1"/>
    <xf numFmtId="0" fontId="12" fillId="0" borderId="10" xfId="0" applyFont="1" applyBorder="1"/>
    <xf numFmtId="0" fontId="12" fillId="0" borderId="35" xfId="0" applyFont="1" applyBorder="1"/>
    <xf numFmtId="0" fontId="63" fillId="0" borderId="0" xfId="0" applyFont="1"/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8" fillId="0" borderId="16" xfId="0" applyFont="1" applyBorder="1" applyAlignment="1">
      <alignment horizontal="center" vertical="top"/>
    </xf>
    <xf numFmtId="0" fontId="28" fillId="0" borderId="44" xfId="0" applyFont="1" applyBorder="1" applyAlignment="1">
      <alignment vertical="top"/>
    </xf>
    <xf numFmtId="0" fontId="64" fillId="0" borderId="16" xfId="0" applyFont="1" applyBorder="1" applyAlignment="1">
      <alignment horizontal="center" vertical="top"/>
    </xf>
    <xf numFmtId="0" fontId="15" fillId="0" borderId="0" xfId="23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3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56" xfId="0" applyFont="1" applyBorder="1" applyAlignment="1">
      <alignment horizontal="center" vertical="top"/>
    </xf>
    <xf numFmtId="0" fontId="16" fillId="0" borderId="59" xfId="0" applyFont="1" applyBorder="1" applyAlignment="1">
      <alignment horizontal="center" vertical="top"/>
    </xf>
    <xf numFmtId="0" fontId="16" fillId="0" borderId="60" xfId="0" applyFont="1" applyBorder="1" applyAlignment="1">
      <alignment horizontal="center" vertical="top"/>
    </xf>
    <xf numFmtId="0" fontId="16" fillId="0" borderId="61" xfId="0" applyFont="1" applyBorder="1" applyAlignment="1">
      <alignment horizontal="center" vertical="top"/>
    </xf>
    <xf numFmtId="192" fontId="15" fillId="0" borderId="14" xfId="0" applyNumberFormat="1" applyFont="1" applyBorder="1" applyAlignment="1">
      <alignment horizontal="right" vertical="top"/>
    </xf>
    <xf numFmtId="192" fontId="15" fillId="0" borderId="13" xfId="0" applyNumberFormat="1" applyFont="1" applyBorder="1" applyAlignment="1">
      <alignment horizontal="right" vertical="top"/>
    </xf>
    <xf numFmtId="192" fontId="15" fillId="0" borderId="31" xfId="0" applyNumberFormat="1" applyFont="1" applyBorder="1" applyAlignment="1">
      <alignment vertical="top"/>
    </xf>
    <xf numFmtId="192" fontId="58" fillId="0" borderId="14" xfId="24" applyNumberFormat="1" applyFont="1" applyBorder="1" applyAlignment="1">
      <alignment horizontal="right" vertical="top"/>
    </xf>
    <xf numFmtId="192" fontId="58" fillId="0" borderId="13" xfId="18" applyNumberFormat="1" applyFont="1" applyFill="1" applyBorder="1" applyAlignment="1">
      <alignment horizontal="right" vertical="top"/>
    </xf>
    <xf numFmtId="192" fontId="58" fillId="0" borderId="14" xfId="0" applyNumberFormat="1" applyFont="1" applyBorder="1" applyAlignment="1">
      <alignment horizontal="right" vertical="top"/>
    </xf>
    <xf numFmtId="192" fontId="58" fillId="0" borderId="13" xfId="0" applyNumberFormat="1" applyFont="1" applyBorder="1" applyAlignment="1">
      <alignment horizontal="right" vertical="top"/>
    </xf>
    <xf numFmtId="192" fontId="58" fillId="0" borderId="12" xfId="0" applyNumberFormat="1" applyFont="1" applyBorder="1" applyAlignment="1">
      <alignment vertical="top"/>
    </xf>
    <xf numFmtId="192" fontId="58" fillId="0" borderId="0" xfId="0" applyNumberFormat="1" applyFont="1" applyAlignment="1">
      <alignment vertical="top"/>
    </xf>
    <xf numFmtId="192" fontId="58" fillId="0" borderId="31" xfId="24" applyNumberFormat="1" applyFont="1" applyBorder="1" applyAlignment="1">
      <alignment horizontal="right" vertical="top"/>
    </xf>
    <xf numFmtId="192" fontId="58" fillId="0" borderId="0" xfId="18" applyNumberFormat="1" applyFont="1" applyFill="1" applyBorder="1" applyAlignment="1">
      <alignment horizontal="right" vertical="top"/>
    </xf>
    <xf numFmtId="192" fontId="15" fillId="0" borderId="3" xfId="24" applyNumberFormat="1" applyFont="1" applyBorder="1" applyAlignment="1">
      <alignment horizontal="right" vertical="top"/>
    </xf>
    <xf numFmtId="192" fontId="15" fillId="0" borderId="8" xfId="18" applyNumberFormat="1" applyFont="1" applyFill="1" applyBorder="1" applyAlignment="1">
      <alignment horizontal="right" vertical="top"/>
    </xf>
    <xf numFmtId="49" fontId="15" fillId="0" borderId="3" xfId="0" applyNumberFormat="1" applyFont="1" applyBorder="1" applyAlignment="1">
      <alignment horizontal="left" vertical="top"/>
    </xf>
    <xf numFmtId="49" fontId="15" fillId="0" borderId="8" xfId="0" applyNumberFormat="1" applyFont="1" applyBorder="1" applyAlignment="1">
      <alignment horizontal="left" vertical="top"/>
    </xf>
    <xf numFmtId="192" fontId="15" fillId="0" borderId="7" xfId="0" applyNumberFormat="1" applyFont="1" applyBorder="1" applyAlignment="1">
      <alignment vertical="top"/>
    </xf>
    <xf numFmtId="192" fontId="15" fillId="0" borderId="3" xfId="0" applyNumberFormat="1" applyFont="1" applyBorder="1" applyAlignment="1">
      <alignment horizontal="right" vertical="top"/>
    </xf>
    <xf numFmtId="192" fontId="15" fillId="0" borderId="8" xfId="0" applyNumberFormat="1" applyFont="1" applyBorder="1" applyAlignment="1">
      <alignment horizontal="right" vertical="top"/>
    </xf>
    <xf numFmtId="49" fontId="15" fillId="0" borderId="7" xfId="24" applyNumberFormat="1" applyFont="1" applyBorder="1" applyAlignment="1">
      <alignment horizontal="left" vertical="top"/>
    </xf>
    <xf numFmtId="49" fontId="15" fillId="0" borderId="3" xfId="24" applyNumberFormat="1" applyFont="1" applyBorder="1" applyAlignment="1">
      <alignment horizontal="left" vertical="top"/>
    </xf>
    <xf numFmtId="49" fontId="15" fillId="0" borderId="8" xfId="18" applyNumberFormat="1" applyFont="1" applyFill="1" applyBorder="1" applyAlignment="1">
      <alignment horizontal="left" vertical="top"/>
    </xf>
    <xf numFmtId="192" fontId="15" fillId="0" borderId="1" xfId="0" applyNumberFormat="1" applyFont="1" applyBorder="1" applyAlignment="1">
      <alignment vertical="top"/>
    </xf>
    <xf numFmtId="192" fontId="15" fillId="0" borderId="0" xfId="0" applyNumberFormat="1" applyFont="1" applyAlignment="1">
      <alignment horizontal="right" vertical="top"/>
    </xf>
    <xf numFmtId="192" fontId="15" fillId="0" borderId="31" xfId="0" applyNumberFormat="1" applyFont="1" applyBorder="1" applyAlignment="1">
      <alignment horizontal="right" vertical="top"/>
    </xf>
    <xf numFmtId="49" fontId="15" fillId="0" borderId="7" xfId="0" applyNumberFormat="1" applyFont="1" applyBorder="1" applyAlignment="1">
      <alignment horizontal="left" vertical="top"/>
    </xf>
    <xf numFmtId="49" fontId="15" fillId="0" borderId="56" xfId="0" applyNumberFormat="1" applyFont="1" applyBorder="1" applyAlignment="1">
      <alignment horizontal="left" vertical="top"/>
    </xf>
    <xf numFmtId="49" fontId="15" fillId="0" borderId="1" xfId="18" applyNumberFormat="1" applyFont="1" applyFill="1" applyBorder="1" applyAlignment="1">
      <alignment horizontal="left" vertical="top"/>
    </xf>
    <xf numFmtId="192" fontId="58" fillId="0" borderId="0" xfId="24" applyNumberFormat="1" applyFont="1" applyAlignment="1">
      <alignment horizontal="right" vertical="top"/>
    </xf>
    <xf numFmtId="192" fontId="58" fillId="0" borderId="0" xfId="0" applyNumberFormat="1" applyFont="1" applyAlignment="1">
      <alignment horizontal="right" vertical="top"/>
    </xf>
    <xf numFmtId="192" fontId="23" fillId="0" borderId="0" xfId="24" applyNumberFormat="1" applyFont="1" applyAlignment="1">
      <alignment horizontal="right" vertical="top"/>
    </xf>
    <xf numFmtId="192" fontId="23" fillId="0" borderId="0" xfId="0" applyNumberFormat="1" applyFont="1" applyAlignment="1">
      <alignment horizontal="right" vertical="top"/>
    </xf>
    <xf numFmtId="3" fontId="23" fillId="0" borderId="0" xfId="25" applyNumberFormat="1" applyFont="1"/>
    <xf numFmtId="188" fontId="23" fillId="0" borderId="0" xfId="1" applyNumberFormat="1" applyFont="1" applyFill="1" applyAlignment="1">
      <alignment vertical="top"/>
    </xf>
    <xf numFmtId="192" fontId="15" fillId="0" borderId="19" xfId="24" applyNumberFormat="1" applyFont="1" applyBorder="1" applyAlignment="1">
      <alignment horizontal="right" vertical="top"/>
    </xf>
    <xf numFmtId="192" fontId="15" fillId="0" borderId="18" xfId="18" applyNumberFormat="1" applyFont="1" applyFill="1" applyBorder="1" applyAlignment="1">
      <alignment horizontal="right" vertical="top"/>
    </xf>
    <xf numFmtId="49" fontId="15" fillId="0" borderId="19" xfId="0" applyNumberFormat="1" applyFont="1" applyBorder="1" applyAlignment="1">
      <alignment horizontal="left" vertical="top"/>
    </xf>
    <xf numFmtId="49" fontId="15" fillId="0" borderId="18" xfId="0" applyNumberFormat="1" applyFont="1" applyBorder="1" applyAlignment="1">
      <alignment horizontal="left" vertical="top"/>
    </xf>
    <xf numFmtId="49" fontId="15" fillId="0" borderId="17" xfId="0" applyNumberFormat="1" applyFont="1" applyBorder="1" applyAlignment="1">
      <alignment horizontal="left" vertical="top"/>
    </xf>
    <xf numFmtId="49" fontId="15" fillId="0" borderId="20" xfId="0" applyNumberFormat="1" applyFont="1" applyBorder="1" applyAlignment="1">
      <alignment horizontal="left" vertical="top"/>
    </xf>
    <xf numFmtId="192" fontId="15" fillId="0" borderId="19" xfId="0" applyNumberFormat="1" applyFont="1" applyBorder="1" applyAlignment="1">
      <alignment horizontal="right" vertical="top"/>
    </xf>
    <xf numFmtId="192" fontId="15" fillId="0" borderId="18" xfId="0" applyNumberFormat="1" applyFont="1" applyBorder="1" applyAlignment="1">
      <alignment horizontal="right" vertical="top"/>
    </xf>
    <xf numFmtId="192" fontId="15" fillId="0" borderId="30" xfId="24" applyNumberFormat="1" applyFont="1" applyBorder="1" applyAlignment="1">
      <alignment horizontal="right" vertical="top"/>
    </xf>
    <xf numFmtId="192" fontId="15" fillId="0" borderId="16" xfId="18" applyNumberFormat="1" applyFont="1" applyFill="1" applyBorder="1" applyAlignment="1">
      <alignment horizontal="right" vertical="top"/>
    </xf>
    <xf numFmtId="192" fontId="15" fillId="0" borderId="30" xfId="0" applyNumberFormat="1" applyFont="1" applyBorder="1" applyAlignment="1">
      <alignment vertical="top"/>
    </xf>
    <xf numFmtId="49" fontId="15" fillId="0" borderId="30" xfId="24" applyNumberFormat="1" applyFont="1" applyBorder="1" applyAlignment="1">
      <alignment horizontal="left" vertical="top"/>
    </xf>
    <xf numFmtId="49" fontId="15" fillId="0" borderId="16" xfId="18" applyNumberFormat="1" applyFont="1" applyFill="1" applyBorder="1" applyAlignment="1">
      <alignment horizontal="left" vertical="top"/>
    </xf>
    <xf numFmtId="49" fontId="15" fillId="0" borderId="19" xfId="24" applyNumberFormat="1" applyFont="1" applyBorder="1" applyAlignment="1">
      <alignment horizontal="left" vertical="top"/>
    </xf>
    <xf numFmtId="49" fontId="15" fillId="0" borderId="18" xfId="18" applyNumberFormat="1" applyFont="1" applyFill="1" applyBorder="1" applyAlignment="1">
      <alignment horizontal="left" vertical="top"/>
    </xf>
    <xf numFmtId="192" fontId="15" fillId="0" borderId="17" xfId="0" applyNumberFormat="1" applyFont="1" applyBorder="1" applyAlignment="1">
      <alignment vertical="top"/>
    </xf>
    <xf numFmtId="192" fontId="15" fillId="0" borderId="19" xfId="25" applyNumberFormat="1" applyFont="1" applyBorder="1" applyAlignment="1">
      <alignment horizontal="right"/>
    </xf>
    <xf numFmtId="192" fontId="15" fillId="0" borderId="18" xfId="19" applyNumberFormat="1" applyFont="1" applyFill="1" applyBorder="1" applyAlignment="1">
      <alignment horizontal="right"/>
    </xf>
    <xf numFmtId="0" fontId="12" fillId="0" borderId="53" xfId="0" applyFont="1" applyBorder="1"/>
    <xf numFmtId="0" fontId="12" fillId="0" borderId="25" xfId="0" applyFont="1" applyBorder="1"/>
    <xf numFmtId="0" fontId="12" fillId="0" borderId="28" xfId="0" applyFont="1" applyBorder="1"/>
    <xf numFmtId="0" fontId="23" fillId="0" borderId="0" xfId="0" applyFont="1" applyAlignment="1">
      <alignment horizontal="right"/>
    </xf>
    <xf numFmtId="0" fontId="40" fillId="0" borderId="0" xfId="0" applyFont="1"/>
    <xf numFmtId="0" fontId="16" fillId="0" borderId="15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0" fontId="61" fillId="0" borderId="2" xfId="0" applyFont="1" applyBorder="1"/>
    <xf numFmtId="0" fontId="61" fillId="0" borderId="62" xfId="0" applyFont="1" applyBorder="1"/>
    <xf numFmtId="0" fontId="61" fillId="0" borderId="23" xfId="0" applyFont="1" applyBorder="1"/>
    <xf numFmtId="0" fontId="61" fillId="0" borderId="37" xfId="0" applyFont="1" applyBorder="1"/>
    <xf numFmtId="0" fontId="13" fillId="0" borderId="0" xfId="0" applyFont="1" applyAlignment="1">
      <alignment vertical="top"/>
    </xf>
    <xf numFmtId="0" fontId="13" fillId="0" borderId="3" xfId="22" applyFont="1" applyBorder="1" applyAlignment="1">
      <alignment horizontal="center"/>
    </xf>
    <xf numFmtId="0" fontId="13" fillId="0" borderId="63" xfId="22" applyFont="1" applyBorder="1" applyAlignment="1">
      <alignment horizontal="center"/>
    </xf>
    <xf numFmtId="0" fontId="13" fillId="0" borderId="1" xfId="22" applyFont="1" applyBorder="1" applyAlignment="1">
      <alignment horizontal="center"/>
    </xf>
    <xf numFmtId="0" fontId="13" fillId="0" borderId="56" xfId="22" applyFont="1" applyBorder="1" applyAlignment="1">
      <alignment horizontal="center"/>
    </xf>
    <xf numFmtId="0" fontId="15" fillId="0" borderId="16" xfId="24" applyFont="1" applyBorder="1"/>
    <xf numFmtId="0" fontId="15" fillId="0" borderId="0" xfId="24" applyFont="1"/>
    <xf numFmtId="0" fontId="15" fillId="0" borderId="1" xfId="24" applyFont="1" applyBorder="1"/>
    <xf numFmtId="0" fontId="16" fillId="0" borderId="14" xfId="0" applyFont="1" applyBorder="1" applyAlignment="1">
      <alignment horizontal="center" vertical="top"/>
    </xf>
    <xf numFmtId="188" fontId="16" fillId="0" borderId="5" xfId="1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188" fontId="16" fillId="0" borderId="64" xfId="1" applyNumberFormat="1" applyFont="1" applyFill="1" applyBorder="1" applyAlignment="1">
      <alignment horizontal="center" vertical="top"/>
    </xf>
    <xf numFmtId="188" fontId="16" fillId="0" borderId="6" xfId="1" applyNumberFormat="1" applyFont="1" applyFill="1" applyBorder="1" applyAlignment="1">
      <alignment horizontal="center" vertical="top"/>
    </xf>
    <xf numFmtId="188" fontId="16" fillId="0" borderId="8" xfId="1" applyNumberFormat="1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188" fontId="16" fillId="0" borderId="56" xfId="1" applyNumberFormat="1" applyFont="1" applyFill="1" applyBorder="1" applyAlignment="1">
      <alignment horizontal="center" vertical="top"/>
    </xf>
    <xf numFmtId="188" fontId="16" fillId="0" borderId="1" xfId="1" applyNumberFormat="1" applyFont="1" applyFill="1" applyBorder="1" applyAlignment="1">
      <alignment horizontal="center" vertical="top"/>
    </xf>
    <xf numFmtId="0" fontId="15" fillId="0" borderId="2" xfId="28" applyFont="1" applyBorder="1" applyAlignment="1">
      <alignment horizontal="left"/>
    </xf>
    <xf numFmtId="0" fontId="16" fillId="0" borderId="58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0" fontId="15" fillId="0" borderId="0" xfId="15" applyFont="1" applyAlignment="1">
      <alignment horizontal="left" vertical="center"/>
    </xf>
    <xf numFmtId="0" fontId="15" fillId="0" borderId="2" xfId="15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top"/>
    </xf>
    <xf numFmtId="188" fontId="13" fillId="0" borderId="14" xfId="26" applyNumberFormat="1" applyFont="1" applyBorder="1" applyAlignment="1">
      <alignment horizontal="center" vertical="top"/>
    </xf>
    <xf numFmtId="188" fontId="13" fillId="0" borderId="15" xfId="26" applyNumberFormat="1" applyFont="1" applyBorder="1" applyAlignment="1">
      <alignment horizontal="center" vertical="top"/>
    </xf>
    <xf numFmtId="3" fontId="13" fillId="0" borderId="1" xfId="2" applyNumberFormat="1" applyFont="1" applyFill="1" applyBorder="1" applyAlignment="1">
      <alignment horizontal="center" vertical="top"/>
    </xf>
    <xf numFmtId="0" fontId="37" fillId="0" borderId="1" xfId="26" applyFont="1" applyBorder="1" applyAlignment="1">
      <alignment horizontal="center" vertical="top"/>
    </xf>
    <xf numFmtId="0" fontId="37" fillId="0" borderId="3" xfId="26" applyFont="1" applyBorder="1" applyAlignment="1">
      <alignment horizontal="center" vertical="top"/>
    </xf>
    <xf numFmtId="188" fontId="13" fillId="0" borderId="3" xfId="26" applyNumberFormat="1" applyFont="1" applyBorder="1" applyAlignment="1">
      <alignment horizontal="center" vertical="top"/>
    </xf>
    <xf numFmtId="188" fontId="13" fillId="0" borderId="56" xfId="26" applyNumberFormat="1" applyFont="1" applyBorder="1" applyAlignment="1">
      <alignment horizontal="center" vertical="top"/>
    </xf>
    <xf numFmtId="3" fontId="13" fillId="0" borderId="3" xfId="26" applyNumberFormat="1" applyFont="1" applyBorder="1" applyAlignment="1">
      <alignment horizontal="center" vertical="top"/>
    </xf>
    <xf numFmtId="3" fontId="13" fillId="0" borderId="49" xfId="26" applyNumberFormat="1" applyFont="1" applyBorder="1" applyAlignment="1">
      <alignment horizontal="center" vertical="top"/>
    </xf>
    <xf numFmtId="3" fontId="13" fillId="0" borderId="65" xfId="26" applyNumberFormat="1" applyFont="1" applyBorder="1" applyAlignment="1">
      <alignment horizontal="center" vertical="top"/>
    </xf>
    <xf numFmtId="3" fontId="13" fillId="0" borderId="56" xfId="26" applyNumberFormat="1" applyFont="1" applyBorder="1" applyAlignment="1">
      <alignment horizontal="center" vertical="top"/>
    </xf>
    <xf numFmtId="3" fontId="13" fillId="0" borderId="60" xfId="26" applyNumberFormat="1" applyFont="1" applyBorder="1" applyAlignment="1">
      <alignment horizontal="center" vertical="top"/>
    </xf>
    <xf numFmtId="3" fontId="37" fillId="0" borderId="61" xfId="26" applyNumberFormat="1" applyFont="1" applyBorder="1" applyAlignment="1">
      <alignment horizontal="center" vertical="top"/>
    </xf>
    <xf numFmtId="3" fontId="37" fillId="0" borderId="1" xfId="26" applyNumberFormat="1" applyFont="1" applyBorder="1" applyAlignment="1">
      <alignment horizontal="center" vertical="top"/>
    </xf>
    <xf numFmtId="3" fontId="37" fillId="0" borderId="3" xfId="26" applyNumberFormat="1" applyFont="1" applyBorder="1" applyAlignment="1">
      <alignment horizontal="center" vertical="top"/>
    </xf>
    <xf numFmtId="3" fontId="37" fillId="0" borderId="60" xfId="26" applyNumberFormat="1" applyFont="1" applyBorder="1" applyAlignment="1">
      <alignment horizontal="center" vertical="top"/>
    </xf>
    <xf numFmtId="1" fontId="37" fillId="0" borderId="61" xfId="26" applyNumberFormat="1" applyFont="1" applyBorder="1" applyAlignment="1">
      <alignment horizontal="center" vertical="top"/>
    </xf>
    <xf numFmtId="188" fontId="37" fillId="0" borderId="3" xfId="26" applyNumberFormat="1" applyFont="1" applyBorder="1" applyAlignment="1">
      <alignment horizontal="center" vertical="top"/>
    </xf>
    <xf numFmtId="0" fontId="37" fillId="0" borderId="59" xfId="26" applyFont="1" applyBorder="1" applyAlignment="1">
      <alignment horizontal="center" vertical="top"/>
    </xf>
    <xf numFmtId="188" fontId="13" fillId="0" borderId="65" xfId="26" applyNumberFormat="1" applyFont="1" applyBorder="1" applyAlignment="1">
      <alignment horizontal="center" vertical="top"/>
    </xf>
    <xf numFmtId="0" fontId="13" fillId="0" borderId="56" xfId="26" applyFont="1" applyBorder="1" applyAlignment="1">
      <alignment horizontal="center" vertical="top"/>
    </xf>
    <xf numFmtId="0" fontId="13" fillId="0" borderId="1" xfId="26" applyFont="1" applyBorder="1" applyAlignment="1">
      <alignment horizontal="center" vertical="top"/>
    </xf>
    <xf numFmtId="41" fontId="16" fillId="0" borderId="3" xfId="27" applyNumberFormat="1" applyFont="1" applyBorder="1" applyAlignment="1">
      <alignment horizontal="center" vertical="top" wrapText="1"/>
    </xf>
    <xf numFmtId="41" fontId="16" fillId="0" borderId="47" xfId="27" applyNumberFormat="1" applyFont="1" applyBorder="1" applyAlignment="1">
      <alignment horizontal="center" vertical="top" wrapText="1"/>
    </xf>
    <xf numFmtId="3" fontId="16" fillId="0" borderId="3" xfId="27" applyNumberFormat="1" applyFont="1" applyBorder="1" applyAlignment="1">
      <alignment horizontal="center" vertical="top" wrapText="1"/>
    </xf>
    <xf numFmtId="1" fontId="16" fillId="0" borderId="47" xfId="27" applyNumberFormat="1" applyFont="1" applyBorder="1" applyAlignment="1">
      <alignment horizontal="center" vertical="top" wrapText="1"/>
    </xf>
    <xf numFmtId="0" fontId="15" fillId="0" borderId="2" xfId="10" applyFont="1" applyBorder="1"/>
    <xf numFmtId="0" fontId="29" fillId="0" borderId="2" xfId="0" applyFont="1" applyBorder="1" applyAlignment="1">
      <alignment horizontal="left" vertical="top" wrapText="1" readingOrder="1"/>
    </xf>
    <xf numFmtId="43" fontId="15" fillId="0" borderId="23" xfId="2" applyFont="1" applyFill="1" applyBorder="1" applyAlignment="1">
      <alignment horizontal="center" vertical="top"/>
    </xf>
    <xf numFmtId="43" fontId="15" fillId="0" borderId="41" xfId="2" applyFont="1" applyFill="1" applyBorder="1" applyAlignment="1">
      <alignment horizontal="right" vertical="top"/>
    </xf>
    <xf numFmtId="43" fontId="15" fillId="0" borderId="37" xfId="2" applyFont="1" applyFill="1" applyBorder="1" applyAlignment="1">
      <alignment horizontal="right" vertical="top"/>
    </xf>
    <xf numFmtId="193" fontId="29" fillId="0" borderId="48" xfId="0" applyNumberFormat="1" applyFont="1" applyBorder="1" applyAlignment="1">
      <alignment horizontal="center" vertical="top" wrapText="1"/>
    </xf>
    <xf numFmtId="193" fontId="29" fillId="0" borderId="2" xfId="0" applyNumberFormat="1" applyFont="1" applyBorder="1" applyAlignment="1">
      <alignment horizontal="right" vertical="top" wrapText="1"/>
    </xf>
    <xf numFmtId="193" fontId="29" fillId="0" borderId="23" xfId="0" applyNumberFormat="1" applyFont="1" applyBorder="1" applyAlignment="1">
      <alignment horizontal="center" vertical="top" wrapText="1"/>
    </xf>
    <xf numFmtId="193" fontId="29" fillId="0" borderId="37" xfId="0" applyNumberFormat="1" applyFont="1" applyBorder="1" applyAlignment="1">
      <alignment vertical="top" wrapText="1"/>
    </xf>
    <xf numFmtId="193" fontId="29" fillId="0" borderId="21" xfId="0" applyNumberFormat="1" applyFont="1" applyBorder="1" applyAlignment="1">
      <alignment horizontal="center" vertical="top" wrapText="1"/>
    </xf>
    <xf numFmtId="41" fontId="15" fillId="0" borderId="2" xfId="2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26" applyFont="1"/>
    <xf numFmtId="3" fontId="11" fillId="0" borderId="0" xfId="26" applyNumberFormat="1" applyFont="1" applyAlignment="1">
      <alignment horizontal="center"/>
    </xf>
    <xf numFmtId="3" fontId="11" fillId="0" borderId="0" xfId="2" applyNumberFormat="1" applyFont="1" applyFill="1" applyBorder="1" applyAlignment="1">
      <alignment horizontal="right"/>
    </xf>
    <xf numFmtId="3" fontId="41" fillId="0" borderId="0" xfId="26" applyNumberFormat="1" applyFont="1" applyAlignment="1">
      <alignment horizontal="center"/>
    </xf>
    <xf numFmtId="3" fontId="41" fillId="0" borderId="0" xfId="26" applyNumberFormat="1" applyFont="1" applyAlignment="1">
      <alignment horizontal="right"/>
    </xf>
    <xf numFmtId="1" fontId="41" fillId="0" borderId="0" xfId="26" applyNumberFormat="1" applyFont="1" applyAlignment="1">
      <alignment horizontal="center"/>
    </xf>
    <xf numFmtId="0" fontId="41" fillId="0" borderId="0" xfId="26" applyFont="1" applyAlignment="1">
      <alignment horizontal="right"/>
    </xf>
    <xf numFmtId="0" fontId="41" fillId="0" borderId="0" xfId="26" applyFont="1" applyAlignment="1">
      <alignment horizontal="center"/>
    </xf>
    <xf numFmtId="0" fontId="11" fillId="0" borderId="0" xfId="26" applyFont="1" applyAlignment="1">
      <alignment horizontal="center"/>
    </xf>
    <xf numFmtId="0" fontId="11" fillId="0" borderId="0" xfId="26" applyFont="1" applyAlignment="1">
      <alignment horizontal="right"/>
    </xf>
    <xf numFmtId="0" fontId="10" fillId="0" borderId="0" xfId="26" applyFont="1" applyAlignment="1">
      <alignment horizontal="right"/>
    </xf>
    <xf numFmtId="188" fontId="11" fillId="0" borderId="0" xfId="1" applyNumberFormat="1" applyFont="1" applyFill="1" applyBorder="1"/>
    <xf numFmtId="0" fontId="10" fillId="0" borderId="0" xfId="26" applyFont="1"/>
    <xf numFmtId="188" fontId="10" fillId="0" borderId="0" xfId="1" applyNumberFormat="1" applyFont="1" applyFill="1" applyBorder="1"/>
    <xf numFmtId="0" fontId="23" fillId="0" borderId="0" xfId="10" applyFont="1"/>
    <xf numFmtId="43" fontId="15" fillId="0" borderId="0" xfId="2" applyFont="1" applyFill="1" applyBorder="1" applyAlignment="1">
      <alignment horizontal="center" vertical="top"/>
    </xf>
    <xf numFmtId="43" fontId="15" fillId="0" borderId="0" xfId="2" applyFont="1" applyFill="1" applyBorder="1" applyAlignment="1">
      <alignment horizontal="right" vertical="top"/>
    </xf>
    <xf numFmtId="0" fontId="66" fillId="0" borderId="0" xfId="0" applyFont="1"/>
    <xf numFmtId="49" fontId="15" fillId="0" borderId="16" xfId="0" applyNumberFormat="1" applyFont="1" applyBorder="1" applyAlignment="1">
      <alignment horizontal="left" vertical="top"/>
    </xf>
    <xf numFmtId="192" fontId="15" fillId="0" borderId="16" xfId="19" applyNumberFormat="1" applyFont="1" applyFill="1" applyBorder="1" applyAlignment="1">
      <alignment horizontal="right"/>
    </xf>
    <xf numFmtId="49" fontId="15" fillId="0" borderId="1" xfId="0" applyNumberFormat="1" applyFont="1" applyBorder="1" applyAlignment="1">
      <alignment horizontal="left" vertical="top"/>
    </xf>
    <xf numFmtId="49" fontId="15" fillId="0" borderId="36" xfId="0" applyNumberFormat="1" applyFont="1" applyBorder="1" applyAlignment="1">
      <alignment horizontal="left" vertical="top"/>
    </xf>
    <xf numFmtId="192" fontId="15" fillId="0" borderId="36" xfId="19" applyNumberFormat="1" applyFont="1" applyFill="1" applyBorder="1" applyAlignment="1">
      <alignment horizontal="right"/>
    </xf>
    <xf numFmtId="192" fontId="58" fillId="0" borderId="32" xfId="0" applyNumberFormat="1" applyFont="1" applyBorder="1" applyAlignment="1">
      <alignment horizontal="right" vertical="top"/>
    </xf>
    <xf numFmtId="49" fontId="15" fillId="0" borderId="40" xfId="0" applyNumberFormat="1" applyFont="1" applyBorder="1" applyAlignment="1">
      <alignment horizontal="left" vertical="top"/>
    </xf>
    <xf numFmtId="0" fontId="15" fillId="0" borderId="2" xfId="24" applyFont="1" applyBorder="1"/>
    <xf numFmtId="192" fontId="15" fillId="0" borderId="23" xfId="24" applyNumberFormat="1" applyFont="1" applyBorder="1" applyAlignment="1">
      <alignment horizontal="right" vertical="top"/>
    </xf>
    <xf numFmtId="192" fontId="15" fillId="0" borderId="22" xfId="18" applyNumberFormat="1" applyFont="1" applyFill="1" applyBorder="1" applyAlignment="1">
      <alignment horizontal="right" vertical="top"/>
    </xf>
    <xf numFmtId="49" fontId="15" fillId="0" borderId="23" xfId="0" applyNumberFormat="1" applyFont="1" applyBorder="1" applyAlignment="1">
      <alignment horizontal="left" vertical="top"/>
    </xf>
    <xf numFmtId="49" fontId="15" fillId="0" borderId="22" xfId="0" applyNumberFormat="1" applyFont="1" applyBorder="1" applyAlignment="1">
      <alignment horizontal="left" vertical="top"/>
    </xf>
    <xf numFmtId="49" fontId="15" fillId="0" borderId="2" xfId="0" applyNumberFormat="1" applyFont="1" applyBorder="1" applyAlignment="1">
      <alignment horizontal="left" vertical="top"/>
    </xf>
    <xf numFmtId="49" fontId="15" fillId="0" borderId="41" xfId="0" applyNumberFormat="1" applyFont="1" applyBorder="1" applyAlignment="1">
      <alignment horizontal="left" vertical="top"/>
    </xf>
    <xf numFmtId="192" fontId="15" fillId="0" borderId="21" xfId="0" applyNumberFormat="1" applyFont="1" applyBorder="1" applyAlignment="1">
      <alignment vertical="top"/>
    </xf>
    <xf numFmtId="192" fontId="15" fillId="0" borderId="2" xfId="0" applyNumberFormat="1" applyFont="1" applyBorder="1" applyAlignment="1">
      <alignment vertical="top"/>
    </xf>
    <xf numFmtId="192" fontId="15" fillId="0" borderId="23" xfId="0" applyNumberFormat="1" applyFont="1" applyBorder="1" applyAlignment="1">
      <alignment horizontal="right" vertical="top"/>
    </xf>
    <xf numFmtId="192" fontId="15" fillId="0" borderId="22" xfId="0" applyNumberFormat="1" applyFont="1" applyBorder="1" applyAlignment="1">
      <alignment horizontal="right" vertical="top"/>
    </xf>
    <xf numFmtId="192" fontId="15" fillId="0" borderId="48" xfId="24" applyNumberFormat="1" applyFont="1" applyBorder="1" applyAlignment="1">
      <alignment horizontal="right" vertical="top"/>
    </xf>
    <xf numFmtId="192" fontId="15" fillId="0" borderId="2" xfId="18" applyNumberFormat="1" applyFont="1" applyFill="1" applyBorder="1" applyAlignment="1">
      <alignment horizontal="right" vertical="top"/>
    </xf>
    <xf numFmtId="192" fontId="15" fillId="0" borderId="48" xfId="0" applyNumberFormat="1" applyFont="1" applyBorder="1" applyAlignment="1">
      <alignment vertical="top"/>
    </xf>
    <xf numFmtId="192" fontId="15" fillId="0" borderId="37" xfId="0" applyNumberFormat="1" applyFont="1" applyBorder="1" applyAlignment="1">
      <alignment vertical="top"/>
    </xf>
    <xf numFmtId="49" fontId="15" fillId="0" borderId="21" xfId="24" applyNumberFormat="1" applyFont="1" applyBorder="1" applyAlignment="1">
      <alignment horizontal="left" vertical="top"/>
    </xf>
    <xf numFmtId="49" fontId="15" fillId="0" borderId="37" xfId="18" applyNumberFormat="1" applyFont="1" applyFill="1" applyBorder="1" applyAlignment="1">
      <alignment horizontal="left" vertical="top"/>
    </xf>
    <xf numFmtId="49" fontId="15" fillId="0" borderId="23" xfId="24" applyNumberFormat="1" applyFont="1" applyBorder="1" applyAlignment="1">
      <alignment horizontal="left" vertical="top"/>
    </xf>
    <xf numFmtId="49" fontId="15" fillId="0" borderId="22" xfId="18" applyNumberFormat="1" applyFont="1" applyFill="1" applyBorder="1" applyAlignment="1">
      <alignment horizontal="left" vertical="top"/>
    </xf>
    <xf numFmtId="0" fontId="16" fillId="0" borderId="2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readingOrder="1"/>
    </xf>
    <xf numFmtId="0" fontId="12" fillId="0" borderId="1" xfId="0" applyFont="1" applyBorder="1" applyAlignment="1">
      <alignment horizontal="left" vertical="top" readingOrder="1"/>
    </xf>
    <xf numFmtId="0" fontId="15" fillId="0" borderId="24" xfId="10" applyFont="1" applyBorder="1"/>
    <xf numFmtId="0" fontId="29" fillId="0" borderId="24" xfId="0" applyFont="1" applyBorder="1" applyAlignment="1">
      <alignment horizontal="left" vertical="top" wrapText="1" readingOrder="1"/>
    </xf>
    <xf numFmtId="43" fontId="15" fillId="0" borderId="27" xfId="2" applyFont="1" applyFill="1" applyBorder="1" applyAlignment="1">
      <alignment horizontal="center" vertical="top"/>
    </xf>
    <xf numFmtId="43" fontId="15" fillId="0" borderId="53" xfId="2" applyFont="1" applyFill="1" applyBorder="1" applyAlignment="1">
      <alignment horizontal="right" vertical="top"/>
    </xf>
    <xf numFmtId="43" fontId="15" fillId="0" borderId="28" xfId="2" applyFont="1" applyFill="1" applyBorder="1" applyAlignment="1">
      <alignment horizontal="right" vertical="top"/>
    </xf>
    <xf numFmtId="193" fontId="29" fillId="0" borderId="34" xfId="0" applyNumberFormat="1" applyFont="1" applyBorder="1" applyAlignment="1">
      <alignment horizontal="center" vertical="top" wrapText="1"/>
    </xf>
    <xf numFmtId="43" fontId="15" fillId="0" borderId="24" xfId="2" applyFont="1" applyFill="1" applyBorder="1" applyAlignment="1">
      <alignment horizontal="right" vertical="top"/>
    </xf>
    <xf numFmtId="193" fontId="29" fillId="0" borderId="24" xfId="0" applyNumberFormat="1" applyFont="1" applyBorder="1" applyAlignment="1">
      <alignment horizontal="right" vertical="top" wrapText="1"/>
    </xf>
    <xf numFmtId="193" fontId="29" fillId="0" borderId="27" xfId="0" applyNumberFormat="1" applyFont="1" applyBorder="1" applyAlignment="1">
      <alignment horizontal="center" vertical="top" wrapText="1"/>
    </xf>
    <xf numFmtId="193" fontId="29" fillId="0" borderId="53" xfId="0" applyNumberFormat="1" applyFont="1" applyBorder="1" applyAlignment="1">
      <alignment vertical="top" wrapText="1"/>
    </xf>
    <xf numFmtId="193" fontId="29" fillId="0" borderId="28" xfId="0" applyNumberFormat="1" applyFont="1" applyBorder="1" applyAlignment="1">
      <alignment vertical="top" wrapText="1"/>
    </xf>
    <xf numFmtId="41" fontId="15" fillId="0" borderId="24" xfId="2" applyNumberFormat="1" applyFont="1" applyFill="1" applyBorder="1" applyAlignment="1">
      <alignment horizontal="right" vertical="top" wrapText="1"/>
    </xf>
    <xf numFmtId="193" fontId="29" fillId="0" borderId="53" xfId="0" applyNumberFormat="1" applyFont="1" applyBorder="1" applyAlignment="1">
      <alignment horizontal="right" vertical="top" wrapText="1"/>
    </xf>
    <xf numFmtId="193" fontId="29" fillId="0" borderId="28" xfId="0" applyNumberFormat="1" applyFont="1" applyBorder="1" applyAlignment="1">
      <alignment horizontal="right" vertical="top" wrapText="1"/>
    </xf>
    <xf numFmtId="193" fontId="29" fillId="0" borderId="11" xfId="0" applyNumberFormat="1" applyFont="1" applyBorder="1" applyAlignment="1">
      <alignment horizontal="right" vertical="top" wrapText="1"/>
    </xf>
    <xf numFmtId="193" fontId="29" fillId="0" borderId="33" xfId="0" applyNumberFormat="1" applyFont="1" applyBorder="1" applyAlignment="1">
      <alignment horizontal="right" vertical="top" wrapText="1"/>
    </xf>
    <xf numFmtId="193" fontId="15" fillId="0" borderId="34" xfId="0" applyNumberFormat="1" applyFont="1" applyBorder="1" applyAlignment="1">
      <alignment horizontal="center" vertical="top" wrapText="1"/>
    </xf>
    <xf numFmtId="41" fontId="15" fillId="0" borderId="24" xfId="10" applyNumberFormat="1" applyFont="1" applyBorder="1" applyAlignment="1">
      <alignment horizontal="right" vertical="top"/>
    </xf>
    <xf numFmtId="193" fontId="15" fillId="0" borderId="9" xfId="0" applyNumberFormat="1" applyFont="1" applyBorder="1" applyAlignment="1">
      <alignment horizontal="center" vertical="top" wrapText="1"/>
    </xf>
    <xf numFmtId="0" fontId="16" fillId="0" borderId="66" xfId="0" applyFont="1" applyBorder="1" applyAlignment="1">
      <alignment horizontal="center"/>
    </xf>
    <xf numFmtId="0" fontId="15" fillId="0" borderId="55" xfId="0" applyFont="1" applyBorder="1"/>
    <xf numFmtId="0" fontId="15" fillId="0" borderId="57" xfId="0" applyFont="1" applyBorder="1"/>
    <xf numFmtId="0" fontId="15" fillId="0" borderId="44" xfId="0" applyFont="1" applyBorder="1"/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vertical="top"/>
    </xf>
    <xf numFmtId="0" fontId="15" fillId="0" borderId="16" xfId="0" applyFont="1" applyBorder="1" applyAlignment="1">
      <alignment vertical="top"/>
    </xf>
    <xf numFmtId="0" fontId="66" fillId="0" borderId="16" xfId="0" applyFont="1" applyBorder="1" applyAlignment="1">
      <alignment vertical="top"/>
    </xf>
    <xf numFmtId="0" fontId="26" fillId="0" borderId="44" xfId="0" applyFont="1" applyBorder="1"/>
    <xf numFmtId="0" fontId="15" fillId="0" borderId="1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3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6" fillId="2" borderId="0" xfId="0" applyFont="1" applyFill="1"/>
    <xf numFmtId="0" fontId="15" fillId="2" borderId="0" xfId="0" applyFont="1" applyFill="1"/>
    <xf numFmtId="192" fontId="16" fillId="2" borderId="14" xfId="10" applyNumberFormat="1" applyFont="1" applyFill="1" applyBorder="1" applyAlignment="1">
      <alignment horizontal="center" vertical="top"/>
    </xf>
    <xf numFmtId="3" fontId="16" fillId="2" borderId="32" xfId="10" applyNumberFormat="1" applyFont="1" applyFill="1" applyBorder="1" applyAlignment="1">
      <alignment horizontal="right" vertical="top"/>
    </xf>
    <xf numFmtId="41" fontId="16" fillId="2" borderId="15" xfId="10" applyNumberFormat="1" applyFont="1" applyFill="1" applyBorder="1" applyAlignment="1">
      <alignment horizontal="right" vertical="top"/>
    </xf>
    <xf numFmtId="192" fontId="16" fillId="2" borderId="31" xfId="10" applyNumberFormat="1" applyFont="1" applyFill="1" applyBorder="1" applyAlignment="1">
      <alignment horizontal="center" vertical="top"/>
    </xf>
    <xf numFmtId="3" fontId="16" fillId="2" borderId="0" xfId="10" applyNumberFormat="1" applyFont="1" applyFill="1" applyAlignment="1">
      <alignment horizontal="right" vertical="top"/>
    </xf>
    <xf numFmtId="41" fontId="16" fillId="2" borderId="0" xfId="10" applyNumberFormat="1" applyFont="1" applyFill="1" applyAlignment="1">
      <alignment horizontal="right" vertical="top"/>
    </xf>
    <xf numFmtId="0" fontId="66" fillId="2" borderId="0" xfId="0" applyFont="1" applyFill="1" applyAlignment="1">
      <alignment horizontal="left" vertical="top" wrapText="1"/>
    </xf>
    <xf numFmtId="0" fontId="15" fillId="2" borderId="55" xfId="0" applyFont="1" applyFill="1" applyBorder="1"/>
    <xf numFmtId="0" fontId="31" fillId="2" borderId="14" xfId="0" applyFont="1" applyFill="1" applyBorder="1" applyAlignment="1">
      <alignment horizontal="center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10" applyNumberFormat="1" applyFont="1" applyAlignment="1">
      <alignment horizontal="center"/>
    </xf>
    <xf numFmtId="49" fontId="11" fillId="0" borderId="0" xfId="10" applyNumberFormat="1" applyFont="1"/>
    <xf numFmtId="188" fontId="11" fillId="0" borderId="0" xfId="4" applyNumberFormat="1" applyFont="1" applyFill="1" applyBorder="1"/>
    <xf numFmtId="0" fontId="11" fillId="0" borderId="0" xfId="10" applyFont="1"/>
    <xf numFmtId="0" fontId="10" fillId="0" borderId="0" xfId="10" applyFont="1"/>
    <xf numFmtId="0" fontId="16" fillId="0" borderId="55" xfId="0" applyFont="1" applyBorder="1" applyAlignment="1">
      <alignment horizontal="center"/>
    </xf>
    <xf numFmtId="0" fontId="29" fillId="0" borderId="20" xfId="0" applyFont="1" applyBorder="1" applyAlignment="1">
      <alignment horizontal="left" vertical="top" wrapText="1" readingOrder="1"/>
    </xf>
    <xf numFmtId="0" fontId="16" fillId="0" borderId="69" xfId="0" applyFont="1" applyBorder="1" applyAlignment="1">
      <alignment horizontal="center"/>
    </xf>
    <xf numFmtId="0" fontId="12" fillId="0" borderId="11" xfId="0" applyFont="1" applyBorder="1"/>
    <xf numFmtId="0" fontId="12" fillId="0" borderId="9" xfId="0" applyFont="1" applyBorder="1"/>
    <xf numFmtId="0" fontId="12" fillId="0" borderId="33" xfId="0" applyFont="1" applyBorder="1"/>
    <xf numFmtId="0" fontId="15" fillId="0" borderId="29" xfId="24" applyFont="1" applyBorder="1"/>
    <xf numFmtId="192" fontId="15" fillId="0" borderId="38" xfId="24" applyNumberFormat="1" applyFont="1" applyBorder="1" applyAlignment="1">
      <alignment horizontal="right" vertical="top"/>
    </xf>
    <xf numFmtId="192" fontId="15" fillId="0" borderId="10" xfId="18" applyNumberFormat="1" applyFont="1" applyFill="1" applyBorder="1" applyAlignment="1">
      <alignment horizontal="right" vertical="top"/>
    </xf>
    <xf numFmtId="49" fontId="15" fillId="0" borderId="38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15" fillId="0" borderId="29" xfId="0" applyNumberFormat="1" applyFont="1" applyBorder="1" applyAlignment="1">
      <alignment horizontal="left" vertical="top"/>
    </xf>
    <xf numFmtId="49" fontId="15" fillId="0" borderId="11" xfId="0" applyNumberFormat="1" applyFont="1" applyBorder="1" applyAlignment="1">
      <alignment horizontal="left" vertical="top"/>
    </xf>
    <xf numFmtId="49" fontId="15" fillId="0" borderId="9" xfId="0" applyNumberFormat="1" applyFont="1" applyBorder="1" applyAlignment="1">
      <alignment horizontal="left" vertical="top"/>
    </xf>
    <xf numFmtId="49" fontId="15" fillId="0" borderId="33" xfId="0" applyNumberFormat="1" applyFont="1" applyBorder="1" applyAlignment="1">
      <alignment horizontal="left" vertical="top"/>
    </xf>
    <xf numFmtId="192" fontId="15" fillId="0" borderId="38" xfId="0" applyNumberFormat="1" applyFont="1" applyBorder="1" applyAlignment="1">
      <alignment horizontal="right" vertical="top"/>
    </xf>
    <xf numFmtId="192" fontId="15" fillId="0" borderId="10" xfId="0" applyNumberFormat="1" applyFont="1" applyBorder="1" applyAlignment="1">
      <alignment horizontal="right" vertical="top"/>
    </xf>
    <xf numFmtId="49" fontId="15" fillId="0" borderId="35" xfId="24" applyNumberFormat="1" applyFont="1" applyBorder="1" applyAlignment="1">
      <alignment horizontal="left" vertical="top"/>
    </xf>
    <xf numFmtId="49" fontId="15" fillId="0" borderId="29" xfId="18" applyNumberFormat="1" applyFont="1" applyFill="1" applyBorder="1" applyAlignment="1">
      <alignment horizontal="left" vertical="top"/>
    </xf>
    <xf numFmtId="49" fontId="15" fillId="0" borderId="38" xfId="24" applyNumberFormat="1" applyFont="1" applyBorder="1" applyAlignment="1">
      <alignment horizontal="left" vertical="top"/>
    </xf>
    <xf numFmtId="49" fontId="15" fillId="0" borderId="10" xfId="18" applyNumberFormat="1" applyFont="1" applyFill="1" applyBorder="1" applyAlignment="1">
      <alignment horizontal="left" vertical="top"/>
    </xf>
    <xf numFmtId="192" fontId="15" fillId="0" borderId="35" xfId="0" applyNumberFormat="1" applyFont="1" applyBorder="1" applyAlignment="1">
      <alignment vertical="top"/>
    </xf>
    <xf numFmtId="192" fontId="15" fillId="0" borderId="9" xfId="0" applyNumberFormat="1" applyFont="1" applyBorder="1" applyAlignment="1">
      <alignment vertical="top"/>
    </xf>
    <xf numFmtId="192" fontId="15" fillId="0" borderId="35" xfId="24" applyNumberFormat="1" applyFont="1" applyBorder="1" applyAlignment="1">
      <alignment horizontal="right" vertical="top"/>
    </xf>
    <xf numFmtId="192" fontId="15" fillId="0" borderId="29" xfId="18" applyNumberFormat="1" applyFont="1" applyFill="1" applyBorder="1" applyAlignment="1">
      <alignment horizontal="right" vertical="top"/>
    </xf>
    <xf numFmtId="0" fontId="15" fillId="0" borderId="29" xfId="15" applyFont="1" applyBorder="1" applyAlignment="1">
      <alignment horizontal="left" vertical="center"/>
    </xf>
    <xf numFmtId="0" fontId="12" fillId="0" borderId="29" xfId="0" applyFont="1" applyBorder="1" applyAlignment="1">
      <alignment horizontal="left" vertical="top" wrapText="1" indent="2" readingOrder="1"/>
    </xf>
    <xf numFmtId="0" fontId="12" fillId="0" borderId="29" xfId="0" applyFont="1" applyBorder="1" applyAlignment="1">
      <alignment horizontal="left" vertical="top" readingOrder="1"/>
    </xf>
    <xf numFmtId="192" fontId="12" fillId="0" borderId="38" xfId="0" applyNumberFormat="1" applyFont="1" applyBorder="1" applyAlignment="1">
      <alignment horizontal="right" vertical="top"/>
    </xf>
    <xf numFmtId="193" fontId="12" fillId="0" borderId="29" xfId="0" applyNumberFormat="1" applyFont="1" applyBorder="1" applyAlignment="1">
      <alignment horizontal="right" vertical="top"/>
    </xf>
    <xf numFmtId="192" fontId="12" fillId="0" borderId="9" xfId="0" applyNumberFormat="1" applyFont="1" applyBorder="1" applyAlignment="1">
      <alignment vertical="top"/>
    </xf>
    <xf numFmtId="192" fontId="12" fillId="0" borderId="33" xfId="0" applyNumberFormat="1" applyFont="1" applyBorder="1" applyAlignment="1">
      <alignment vertical="top"/>
    </xf>
    <xf numFmtId="192" fontId="14" fillId="0" borderId="35" xfId="0" applyNumberFormat="1" applyFont="1" applyBorder="1" applyAlignment="1">
      <alignment vertical="top"/>
    </xf>
    <xf numFmtId="192" fontId="14" fillId="0" borderId="29" xfId="0" applyNumberFormat="1" applyFont="1" applyBorder="1" applyAlignment="1">
      <alignment vertical="top"/>
    </xf>
    <xf numFmtId="192" fontId="14" fillId="0" borderId="38" xfId="0" applyNumberFormat="1" applyFont="1" applyBorder="1" applyAlignment="1">
      <alignment vertical="top"/>
    </xf>
    <xf numFmtId="192" fontId="14" fillId="0" borderId="10" xfId="0" applyNumberFormat="1" applyFont="1" applyBorder="1" applyAlignment="1">
      <alignment vertical="top"/>
    </xf>
    <xf numFmtId="192" fontId="14" fillId="0" borderId="11" xfId="0" applyNumberFormat="1" applyFont="1" applyBorder="1" applyAlignment="1">
      <alignment vertical="top"/>
    </xf>
    <xf numFmtId="192" fontId="12" fillId="0" borderId="9" xfId="10" applyNumberFormat="1" applyFont="1" applyBorder="1" applyAlignment="1">
      <alignment vertical="center"/>
    </xf>
    <xf numFmtId="192" fontId="12" fillId="0" borderId="29" xfId="10" applyNumberFormat="1" applyFont="1" applyBorder="1" applyAlignment="1">
      <alignment vertical="center"/>
    </xf>
    <xf numFmtId="41" fontId="12" fillId="0" borderId="38" xfId="0" applyNumberFormat="1" applyFont="1" applyBorder="1" applyAlignment="1">
      <alignment horizontal="right" vertical="top"/>
    </xf>
    <xf numFmtId="41" fontId="12" fillId="0" borderId="10" xfId="0" applyNumberFormat="1" applyFont="1" applyBorder="1" applyAlignment="1">
      <alignment horizontal="right" vertical="top"/>
    </xf>
    <xf numFmtId="188" fontId="12" fillId="0" borderId="35" xfId="0" applyNumberFormat="1" applyFont="1" applyBorder="1" applyAlignment="1">
      <alignment horizontal="right" vertical="top"/>
    </xf>
    <xf numFmtId="188" fontId="12" fillId="0" borderId="29" xfId="0" applyNumberFormat="1" applyFont="1" applyBorder="1" applyAlignment="1">
      <alignment horizontal="right" vertical="top"/>
    </xf>
    <xf numFmtId="188" fontId="14" fillId="0" borderId="35" xfId="0" applyNumberFormat="1" applyFont="1" applyBorder="1" applyAlignment="1">
      <alignment horizontal="right" vertical="top"/>
    </xf>
    <xf numFmtId="188" fontId="14" fillId="0" borderId="29" xfId="0" applyNumberFormat="1" applyFont="1" applyBorder="1" applyAlignment="1">
      <alignment horizontal="right" vertical="top"/>
    </xf>
    <xf numFmtId="188" fontId="14" fillId="0" borderId="38" xfId="0" applyNumberFormat="1" applyFont="1" applyBorder="1" applyAlignment="1">
      <alignment horizontal="right" vertical="top"/>
    </xf>
    <xf numFmtId="188" fontId="14" fillId="0" borderId="10" xfId="0" applyNumberFormat="1" applyFont="1" applyBorder="1" applyAlignment="1">
      <alignment horizontal="right" vertical="top"/>
    </xf>
    <xf numFmtId="41" fontId="12" fillId="0" borderId="9" xfId="10" applyNumberFormat="1" applyFont="1" applyBorder="1" applyAlignment="1">
      <alignment horizontal="center" vertical="center"/>
    </xf>
    <xf numFmtId="41" fontId="12" fillId="0" borderId="29" xfId="10" applyNumberFormat="1" applyFont="1" applyBorder="1" applyAlignment="1">
      <alignment horizontal="center" vertical="center"/>
    </xf>
    <xf numFmtId="43" fontId="12" fillId="0" borderId="38" xfId="0" applyNumberFormat="1" applyFont="1" applyBorder="1" applyAlignment="1">
      <alignment horizontal="right" vertical="top"/>
    </xf>
    <xf numFmtId="187" fontId="12" fillId="0" borderId="10" xfId="0" applyNumberFormat="1" applyFont="1" applyBorder="1" applyAlignment="1">
      <alignment horizontal="right" vertical="top"/>
    </xf>
    <xf numFmtId="191" fontId="14" fillId="0" borderId="35" xfId="0" applyNumberFormat="1" applyFont="1" applyBorder="1" applyAlignment="1">
      <alignment horizontal="right" vertical="top"/>
    </xf>
    <xf numFmtId="191" fontId="14" fillId="0" borderId="29" xfId="0" applyNumberFormat="1" applyFont="1" applyBorder="1" applyAlignment="1">
      <alignment horizontal="right" vertical="top"/>
    </xf>
    <xf numFmtId="191" fontId="14" fillId="0" borderId="38" xfId="0" applyNumberFormat="1" applyFont="1" applyBorder="1" applyAlignment="1">
      <alignment horizontal="right" vertical="top"/>
    </xf>
    <xf numFmtId="191" fontId="14" fillId="0" borderId="10" xfId="0" applyNumberFormat="1" applyFont="1" applyBorder="1" applyAlignment="1">
      <alignment horizontal="right" vertical="top"/>
    </xf>
    <xf numFmtId="0" fontId="12" fillId="0" borderId="29" xfId="10" applyFont="1" applyBorder="1" applyAlignment="1">
      <alignment vertical="center"/>
    </xf>
    <xf numFmtId="41" fontId="12" fillId="0" borderId="38" xfId="0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right" vertical="center"/>
    </xf>
    <xf numFmtId="41" fontId="12" fillId="0" borderId="29" xfId="0" applyNumberFormat="1" applyFont="1" applyBorder="1" applyAlignment="1">
      <alignment horizontal="right" vertical="top"/>
    </xf>
    <xf numFmtId="193" fontId="12" fillId="0" borderId="35" xfId="0" applyNumberFormat="1" applyFont="1" applyBorder="1" applyAlignment="1">
      <alignment horizontal="right" vertical="top"/>
    </xf>
    <xf numFmtId="41" fontId="14" fillId="0" borderId="35" xfId="0" applyNumberFormat="1" applyFont="1" applyBorder="1" applyAlignment="1">
      <alignment horizontal="right" vertical="top"/>
    </xf>
    <xf numFmtId="41" fontId="14" fillId="0" borderId="29" xfId="0" applyNumberFormat="1" applyFont="1" applyBorder="1" applyAlignment="1">
      <alignment horizontal="right" vertical="top"/>
    </xf>
    <xf numFmtId="191" fontId="12" fillId="0" borderId="35" xfId="0" applyNumberFormat="1" applyFont="1" applyBorder="1" applyAlignment="1">
      <alignment horizontal="right" vertical="top"/>
    </xf>
    <xf numFmtId="191" fontId="12" fillId="0" borderId="29" xfId="0" applyNumberFormat="1" applyFont="1" applyBorder="1" applyAlignment="1">
      <alignment horizontal="right" vertical="top"/>
    </xf>
    <xf numFmtId="41" fontId="12" fillId="0" borderId="9" xfId="0" applyNumberFormat="1" applyFont="1" applyBorder="1" applyAlignment="1">
      <alignment horizontal="right" vertical="top"/>
    </xf>
    <xf numFmtId="0" fontId="16" fillId="3" borderId="0" xfId="10" applyFont="1" applyFill="1" applyAlignment="1">
      <alignment horizontal="left" vertical="center"/>
    </xf>
    <xf numFmtId="0" fontId="16" fillId="3" borderId="0" xfId="0" applyFont="1" applyFill="1"/>
    <xf numFmtId="192" fontId="16" fillId="3" borderId="14" xfId="27" applyNumberFormat="1" applyFont="1" applyFill="1" applyBorder="1" applyAlignment="1">
      <alignment horizontal="center" vertical="top" wrapText="1"/>
    </xf>
    <xf numFmtId="41" fontId="16" fillId="3" borderId="32" xfId="27" applyNumberFormat="1" applyFont="1" applyFill="1" applyBorder="1" applyAlignment="1">
      <alignment horizontal="right" vertical="top" wrapText="1"/>
    </xf>
    <xf numFmtId="41" fontId="16" fillId="3" borderId="15" xfId="27" applyNumberFormat="1" applyFont="1" applyFill="1" applyBorder="1" applyAlignment="1">
      <alignment horizontal="right" vertical="top" wrapText="1"/>
    </xf>
    <xf numFmtId="192" fontId="16" fillId="3" borderId="31" xfId="27" applyNumberFormat="1" applyFont="1" applyFill="1" applyBorder="1" applyAlignment="1">
      <alignment horizontal="center" vertical="top" wrapText="1"/>
    </xf>
    <xf numFmtId="41" fontId="16" fillId="3" borderId="0" xfId="27" applyNumberFormat="1" applyFont="1" applyFill="1" applyAlignment="1">
      <alignment horizontal="right" vertical="top" wrapText="1"/>
    </xf>
    <xf numFmtId="0" fontId="58" fillId="0" borderId="16" xfId="0" applyFont="1" applyBorder="1"/>
    <xf numFmtId="0" fontId="31" fillId="2" borderId="55" xfId="0" applyFont="1" applyFill="1" applyBorder="1" applyAlignment="1">
      <alignment horizontal="center"/>
    </xf>
    <xf numFmtId="0" fontId="16" fillId="2" borderId="6" xfId="10" applyFont="1" applyFill="1" applyBorder="1" applyAlignment="1">
      <alignment vertical="center"/>
    </xf>
    <xf numFmtId="0" fontId="16" fillId="2" borderId="64" xfId="10" applyFont="1" applyFill="1" applyBorder="1" applyAlignment="1">
      <alignment vertical="center"/>
    </xf>
    <xf numFmtId="0" fontId="16" fillId="3" borderId="0" xfId="10" applyFont="1" applyFill="1" applyAlignment="1">
      <alignment vertical="top"/>
    </xf>
    <xf numFmtId="192" fontId="16" fillId="3" borderId="14" xfId="10" applyNumberFormat="1" applyFont="1" applyFill="1" applyBorder="1" applyAlignment="1">
      <alignment horizontal="center" vertical="top"/>
    </xf>
    <xf numFmtId="3" fontId="16" fillId="3" borderId="32" xfId="10" applyNumberFormat="1" applyFont="1" applyFill="1" applyBorder="1" applyAlignment="1">
      <alignment horizontal="right" vertical="top"/>
    </xf>
    <xf numFmtId="41" fontId="16" fillId="3" borderId="15" xfId="10" applyNumberFormat="1" applyFont="1" applyFill="1" applyBorder="1" applyAlignment="1">
      <alignment horizontal="right" vertical="top"/>
    </xf>
    <xf numFmtId="192" fontId="16" fillId="3" borderId="31" xfId="10" applyNumberFormat="1" applyFont="1" applyFill="1" applyBorder="1" applyAlignment="1">
      <alignment horizontal="center" vertical="top"/>
    </xf>
    <xf numFmtId="3" fontId="16" fillId="3" borderId="0" xfId="10" applyNumberFormat="1" applyFont="1" applyFill="1" applyAlignment="1">
      <alignment horizontal="right" vertical="top"/>
    </xf>
    <xf numFmtId="41" fontId="16" fillId="3" borderId="0" xfId="10" applyNumberFormat="1" applyFont="1" applyFill="1" applyAlignment="1">
      <alignment horizontal="right" vertical="top"/>
    </xf>
    <xf numFmtId="3" fontId="13" fillId="2" borderId="14" xfId="22" applyNumberFormat="1" applyFont="1" applyFill="1" applyBorder="1" applyAlignment="1">
      <alignment horizontal="right"/>
    </xf>
    <xf numFmtId="3" fontId="13" fillId="2" borderId="51" xfId="22" applyNumberFormat="1" applyFont="1" applyFill="1" applyBorder="1" applyAlignment="1">
      <alignment horizontal="right"/>
    </xf>
    <xf numFmtId="3" fontId="13" fillId="2" borderId="0" xfId="22" applyNumberFormat="1" applyFont="1" applyFill="1" applyAlignment="1">
      <alignment horizontal="right"/>
    </xf>
    <xf numFmtId="3" fontId="13" fillId="2" borderId="15" xfId="22" applyNumberFormat="1" applyFont="1" applyFill="1" applyBorder="1" applyAlignment="1">
      <alignment horizontal="right"/>
    </xf>
    <xf numFmtId="3" fontId="13" fillId="3" borderId="0" xfId="22" applyNumberFormat="1" applyFont="1" applyFill="1"/>
    <xf numFmtId="0" fontId="61" fillId="3" borderId="0" xfId="0" applyFont="1" applyFill="1"/>
    <xf numFmtId="3" fontId="12" fillId="3" borderId="14" xfId="22" applyNumberFormat="1" applyFont="1" applyFill="1" applyBorder="1" applyAlignment="1">
      <alignment horizontal="right"/>
    </xf>
    <xf numFmtId="0" fontId="12" fillId="3" borderId="51" xfId="22" applyFont="1" applyFill="1" applyBorder="1" applyAlignment="1">
      <alignment horizontal="right"/>
    </xf>
    <xf numFmtId="3" fontId="12" fillId="3" borderId="0" xfId="22" applyNumberFormat="1" applyFont="1" applyFill="1" applyAlignment="1">
      <alignment horizontal="right"/>
    </xf>
    <xf numFmtId="3" fontId="12" fillId="3" borderId="51" xfId="22" applyNumberFormat="1" applyFont="1" applyFill="1" applyBorder="1" applyAlignment="1">
      <alignment horizontal="right"/>
    </xf>
    <xf numFmtId="3" fontId="12" fillId="3" borderId="15" xfId="22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51" xfId="0" applyFont="1" applyFill="1" applyBorder="1"/>
    <xf numFmtId="0" fontId="61" fillId="3" borderId="51" xfId="0" applyFont="1" applyFill="1" applyBorder="1"/>
    <xf numFmtId="0" fontId="61" fillId="3" borderId="14" xfId="0" applyFont="1" applyFill="1" applyBorder="1"/>
    <xf numFmtId="0" fontId="61" fillId="3" borderId="15" xfId="0" applyFont="1" applyFill="1" applyBorder="1"/>
    <xf numFmtId="0" fontId="13" fillId="3" borderId="0" xfId="0" applyFont="1" applyFill="1"/>
    <xf numFmtId="0" fontId="13" fillId="2" borderId="46" xfId="0" applyFont="1" applyFill="1" applyBorder="1"/>
    <xf numFmtId="0" fontId="13" fillId="2" borderId="58" xfId="0" applyFont="1" applyFill="1" applyBorder="1"/>
    <xf numFmtId="0" fontId="13" fillId="2" borderId="4" xfId="0" applyFont="1" applyFill="1" applyBorder="1"/>
    <xf numFmtId="0" fontId="13" fillId="2" borderId="64" xfId="0" applyFont="1" applyFill="1" applyBorder="1"/>
    <xf numFmtId="0" fontId="13" fillId="2" borderId="6" xfId="0" applyFont="1" applyFill="1" applyBorder="1"/>
    <xf numFmtId="0" fontId="13" fillId="2" borderId="5" xfId="0" applyFont="1" applyFill="1" applyBorder="1"/>
    <xf numFmtId="0" fontId="13" fillId="2" borderId="39" xfId="0" applyFont="1" applyFill="1" applyBorder="1"/>
    <xf numFmtId="0" fontId="13" fillId="4" borderId="0" xfId="0" applyFont="1" applyFill="1"/>
    <xf numFmtId="0" fontId="13" fillId="4" borderId="14" xfId="0" applyFont="1" applyFill="1" applyBorder="1"/>
    <xf numFmtId="0" fontId="13" fillId="4" borderId="32" xfId="0" applyFont="1" applyFill="1" applyBorder="1"/>
    <xf numFmtId="0" fontId="13" fillId="4" borderId="12" xfId="0" applyFont="1" applyFill="1" applyBorder="1"/>
    <xf numFmtId="0" fontId="13" fillId="4" borderId="15" xfId="0" applyFont="1" applyFill="1" applyBorder="1"/>
    <xf numFmtId="0" fontId="13" fillId="4" borderId="13" xfId="0" applyFont="1" applyFill="1" applyBorder="1"/>
    <xf numFmtId="0" fontId="13" fillId="4" borderId="31" xfId="0" applyFont="1" applyFill="1" applyBorder="1"/>
    <xf numFmtId="0" fontId="12" fillId="4" borderId="14" xfId="0" applyFont="1" applyFill="1" applyBorder="1"/>
    <xf numFmtId="0" fontId="12" fillId="4" borderId="0" xfId="0" applyFont="1" applyFill="1"/>
    <xf numFmtId="0" fontId="12" fillId="4" borderId="13" xfId="0" applyFont="1" applyFill="1" applyBorder="1"/>
    <xf numFmtId="0" fontId="12" fillId="4" borderId="31" xfId="0" applyFont="1" applyFill="1" applyBorder="1"/>
    <xf numFmtId="0" fontId="13" fillId="3" borderId="32" xfId="0" applyFont="1" applyFill="1" applyBorder="1"/>
    <xf numFmtId="0" fontId="13" fillId="3" borderId="12" xfId="0" applyFont="1" applyFill="1" applyBorder="1"/>
    <xf numFmtId="0" fontId="13" fillId="3" borderId="15" xfId="0" applyFont="1" applyFill="1" applyBorder="1"/>
    <xf numFmtId="0" fontId="13" fillId="3" borderId="13" xfId="0" applyFont="1" applyFill="1" applyBorder="1"/>
    <xf numFmtId="0" fontId="13" fillId="3" borderId="31" xfId="0" applyFont="1" applyFill="1" applyBorder="1"/>
    <xf numFmtId="0" fontId="12" fillId="3" borderId="0" xfId="0" applyFont="1" applyFill="1"/>
    <xf numFmtId="0" fontId="12" fillId="3" borderId="14" xfId="0" applyFont="1" applyFill="1" applyBorder="1"/>
    <xf numFmtId="0" fontId="12" fillId="3" borderId="32" xfId="0" applyFont="1" applyFill="1" applyBorder="1"/>
    <xf numFmtId="0" fontId="12" fillId="3" borderId="12" xfId="0" applyFont="1" applyFill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31" xfId="0" applyFont="1" applyFill="1" applyBorder="1"/>
    <xf numFmtId="3" fontId="13" fillId="4" borderId="0" xfId="22" applyNumberFormat="1" applyFont="1" applyFill="1" applyAlignment="1">
      <alignment horizontal="left"/>
    </xf>
    <xf numFmtId="192" fontId="16" fillId="2" borderId="46" xfId="24" applyNumberFormat="1" applyFont="1" applyFill="1" applyBorder="1" applyAlignment="1">
      <alignment horizontal="right" vertical="top"/>
    </xf>
    <xf numFmtId="192" fontId="16" fillId="2" borderId="5" xfId="24" applyNumberFormat="1" applyFont="1" applyFill="1" applyBorder="1" applyAlignment="1">
      <alignment horizontal="right" vertical="top"/>
    </xf>
    <xf numFmtId="192" fontId="16" fillId="2" borderId="6" xfId="24" applyNumberFormat="1" applyFont="1" applyFill="1" applyBorder="1" applyAlignment="1">
      <alignment horizontal="right" vertical="top"/>
    </xf>
    <xf numFmtId="192" fontId="16" fillId="2" borderId="58" xfId="24" applyNumberFormat="1" applyFont="1" applyFill="1" applyBorder="1" applyAlignment="1">
      <alignment horizontal="right" vertical="top"/>
    </xf>
    <xf numFmtId="192" fontId="16" fillId="2" borderId="4" xfId="24" applyNumberFormat="1" applyFont="1" applyFill="1" applyBorder="1" applyAlignment="1">
      <alignment vertical="top"/>
    </xf>
    <xf numFmtId="192" fontId="16" fillId="2" borderId="6" xfId="24" applyNumberFormat="1" applyFont="1" applyFill="1" applyBorder="1" applyAlignment="1">
      <alignment vertical="top"/>
    </xf>
    <xf numFmtId="192" fontId="16" fillId="2" borderId="39" xfId="24" applyNumberFormat="1" applyFont="1" applyFill="1" applyBorder="1" applyAlignment="1">
      <alignment horizontal="right" vertical="top"/>
    </xf>
    <xf numFmtId="0" fontId="16" fillId="3" borderId="0" xfId="24" applyFont="1" applyFill="1"/>
    <xf numFmtId="192" fontId="16" fillId="3" borderId="14" xfId="24" applyNumberFormat="1" applyFont="1" applyFill="1" applyBorder="1" applyAlignment="1">
      <alignment horizontal="right" vertical="top"/>
    </xf>
    <xf numFmtId="192" fontId="16" fillId="3" borderId="13" xfId="24" applyNumberFormat="1" applyFont="1" applyFill="1" applyBorder="1" applyAlignment="1">
      <alignment horizontal="right" vertical="top"/>
    </xf>
    <xf numFmtId="192" fontId="16" fillId="3" borderId="0" xfId="24" applyNumberFormat="1" applyFont="1" applyFill="1" applyAlignment="1">
      <alignment horizontal="right" vertical="top"/>
    </xf>
    <xf numFmtId="192" fontId="16" fillId="3" borderId="32" xfId="24" applyNumberFormat="1" applyFont="1" applyFill="1" applyBorder="1" applyAlignment="1">
      <alignment horizontal="right" vertical="top"/>
    </xf>
    <xf numFmtId="192" fontId="16" fillId="3" borderId="12" xfId="24" applyNumberFormat="1" applyFont="1" applyFill="1" applyBorder="1" applyAlignment="1">
      <alignment vertical="top"/>
    </xf>
    <xf numFmtId="192" fontId="16" fillId="3" borderId="0" xfId="24" applyNumberFormat="1" applyFont="1" applyFill="1" applyAlignment="1">
      <alignment vertical="top"/>
    </xf>
    <xf numFmtId="192" fontId="16" fillId="3" borderId="31" xfId="24" applyNumberFormat="1" applyFont="1" applyFill="1" applyBorder="1" applyAlignment="1">
      <alignment horizontal="right" vertical="top"/>
    </xf>
    <xf numFmtId="192" fontId="16" fillId="3" borderId="14" xfId="0" applyNumberFormat="1" applyFont="1" applyFill="1" applyBorder="1" applyAlignment="1">
      <alignment vertical="top"/>
    </xf>
    <xf numFmtId="192" fontId="16" fillId="3" borderId="13" xfId="0" applyNumberFormat="1" applyFont="1" applyFill="1" applyBorder="1" applyAlignment="1">
      <alignment vertical="top"/>
    </xf>
    <xf numFmtId="49" fontId="16" fillId="3" borderId="14" xfId="0" applyNumberFormat="1" applyFont="1" applyFill="1" applyBorder="1" applyAlignment="1">
      <alignment vertical="top"/>
    </xf>
    <xf numFmtId="49" fontId="16" fillId="3" borderId="13" xfId="0" applyNumberFormat="1" applyFont="1" applyFill="1" applyBorder="1" applyAlignment="1">
      <alignment vertical="top"/>
    </xf>
    <xf numFmtId="49" fontId="16" fillId="3" borderId="0" xfId="0" applyNumberFormat="1" applyFont="1" applyFill="1" applyAlignment="1">
      <alignment vertical="top"/>
    </xf>
    <xf numFmtId="49" fontId="16" fillId="3" borderId="32" xfId="0" applyNumberFormat="1" applyFont="1" applyFill="1" applyBorder="1" applyAlignment="1">
      <alignment vertical="top"/>
    </xf>
    <xf numFmtId="192" fontId="16" fillId="3" borderId="12" xfId="0" applyNumberFormat="1" applyFont="1" applyFill="1" applyBorder="1" applyAlignment="1">
      <alignment vertical="top"/>
    </xf>
    <xf numFmtId="192" fontId="16" fillId="3" borderId="0" xfId="0" applyNumberFormat="1" applyFont="1" applyFill="1" applyAlignment="1">
      <alignment vertical="top"/>
    </xf>
    <xf numFmtId="192" fontId="16" fillId="3" borderId="14" xfId="0" applyNumberFormat="1" applyFont="1" applyFill="1" applyBorder="1" applyAlignment="1">
      <alignment horizontal="right" vertical="top"/>
    </xf>
    <xf numFmtId="192" fontId="16" fillId="3" borderId="13" xfId="0" applyNumberFormat="1" applyFont="1" applyFill="1" applyBorder="1" applyAlignment="1">
      <alignment horizontal="right" vertical="top"/>
    </xf>
    <xf numFmtId="192" fontId="16" fillId="3" borderId="31" xfId="0" applyNumberFormat="1" applyFont="1" applyFill="1" applyBorder="1" applyAlignment="1">
      <alignment vertical="top"/>
    </xf>
    <xf numFmtId="49" fontId="16" fillId="3" borderId="31" xfId="24" applyNumberFormat="1" applyFont="1" applyFill="1" applyBorder="1" applyAlignment="1">
      <alignment horizontal="left" vertical="top"/>
    </xf>
    <xf numFmtId="49" fontId="16" fillId="3" borderId="0" xfId="18" applyNumberFormat="1" applyFont="1" applyFill="1" applyBorder="1" applyAlignment="1">
      <alignment horizontal="left" vertical="top"/>
    </xf>
    <xf numFmtId="49" fontId="16" fillId="3" borderId="14" xfId="24" applyNumberFormat="1" applyFont="1" applyFill="1" applyBorder="1" applyAlignment="1">
      <alignment horizontal="left" vertical="top"/>
    </xf>
    <xf numFmtId="49" fontId="16" fillId="3" borderId="13" xfId="18" applyNumberFormat="1" applyFont="1" applyFill="1" applyBorder="1" applyAlignment="1">
      <alignment horizontal="left" vertical="top"/>
    </xf>
    <xf numFmtId="0" fontId="16" fillId="3" borderId="12" xfId="0" applyFont="1" applyFill="1" applyBorder="1"/>
    <xf numFmtId="188" fontId="16" fillId="3" borderId="13" xfId="1" applyNumberFormat="1" applyFont="1" applyFill="1" applyBorder="1"/>
    <xf numFmtId="188" fontId="16" fillId="3" borderId="14" xfId="1" applyNumberFormat="1" applyFont="1" applyFill="1" applyBorder="1"/>
    <xf numFmtId="188" fontId="16" fillId="3" borderId="12" xfId="1" applyNumberFormat="1" applyFont="1" applyFill="1" applyBorder="1"/>
    <xf numFmtId="188" fontId="16" fillId="3" borderId="0" xfId="1" applyNumberFormat="1" applyFont="1" applyFill="1" applyBorder="1"/>
    <xf numFmtId="0" fontId="15" fillId="3" borderId="0" xfId="0" applyFont="1" applyFill="1"/>
    <xf numFmtId="0" fontId="16" fillId="2" borderId="4" xfId="0" applyFont="1" applyFill="1" applyBorder="1"/>
    <xf numFmtId="0" fontId="16" fillId="2" borderId="58" xfId="0" applyFont="1" applyFill="1" applyBorder="1" applyAlignment="1">
      <alignment horizontal="center"/>
    </xf>
    <xf numFmtId="0" fontId="16" fillId="2" borderId="46" xfId="0" applyFont="1" applyFill="1" applyBorder="1"/>
    <xf numFmtId="0" fontId="16" fillId="2" borderId="4" xfId="0" applyFont="1" applyFill="1" applyBorder="1" applyAlignment="1">
      <alignment horizontal="center"/>
    </xf>
    <xf numFmtId="0" fontId="16" fillId="3" borderId="14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5" fillId="2" borderId="32" xfId="0" applyFont="1" applyFill="1" applyBorder="1"/>
    <xf numFmtId="0" fontId="16" fillId="3" borderId="2" xfId="0" applyFont="1" applyFill="1" applyBorder="1"/>
    <xf numFmtId="0" fontId="16" fillId="3" borderId="21" xfId="0" applyFont="1" applyFill="1" applyBorder="1"/>
    <xf numFmtId="188" fontId="16" fillId="3" borderId="22" xfId="1" applyNumberFormat="1" applyFont="1" applyFill="1" applyBorder="1"/>
    <xf numFmtId="188" fontId="16" fillId="3" borderId="23" xfId="1" applyNumberFormat="1" applyFont="1" applyFill="1" applyBorder="1"/>
    <xf numFmtId="188" fontId="16" fillId="3" borderId="21" xfId="1" applyNumberFormat="1" applyFont="1" applyFill="1" applyBorder="1"/>
    <xf numFmtId="188" fontId="16" fillId="3" borderId="2" xfId="1" applyNumberFormat="1" applyFont="1" applyFill="1" applyBorder="1"/>
    <xf numFmtId="0" fontId="16" fillId="3" borderId="0" xfId="0" applyFont="1" applyFill="1" applyAlignment="1">
      <alignment horizontal="left" vertical="center"/>
    </xf>
    <xf numFmtId="0" fontId="16" fillId="3" borderId="32" xfId="0" applyFont="1" applyFill="1" applyBorder="1"/>
    <xf numFmtId="0" fontId="16" fillId="3" borderId="15" xfId="0" applyFont="1" applyFill="1" applyBorder="1"/>
    <xf numFmtId="0" fontId="16" fillId="3" borderId="13" xfId="0" applyFont="1" applyFill="1" applyBorder="1"/>
    <xf numFmtId="0" fontId="16" fillId="3" borderId="31" xfId="0" applyFont="1" applyFill="1" applyBorder="1"/>
    <xf numFmtId="0" fontId="16" fillId="2" borderId="12" xfId="0" applyFont="1" applyFill="1" applyBorder="1"/>
    <xf numFmtId="0" fontId="16" fillId="2" borderId="13" xfId="0" applyFont="1" applyFill="1" applyBorder="1"/>
    <xf numFmtId="0" fontId="16" fillId="2" borderId="32" xfId="0" applyFont="1" applyFill="1" applyBorder="1"/>
    <xf numFmtId="0" fontId="16" fillId="2" borderId="15" xfId="0" applyFont="1" applyFill="1" applyBorder="1"/>
    <xf numFmtId="0" fontId="16" fillId="2" borderId="6" xfId="0" applyFont="1" applyFill="1" applyBorder="1"/>
    <xf numFmtId="0" fontId="16" fillId="2" borderId="58" xfId="0" applyFont="1" applyFill="1" applyBorder="1"/>
    <xf numFmtId="0" fontId="16" fillId="2" borderId="64" xfId="0" applyFont="1" applyFill="1" applyBorder="1"/>
    <xf numFmtId="0" fontId="16" fillId="2" borderId="5" xfId="0" applyFont="1" applyFill="1" applyBorder="1"/>
    <xf numFmtId="0" fontId="16" fillId="2" borderId="39" xfId="0" applyFont="1" applyFill="1" applyBorder="1"/>
    <xf numFmtId="0" fontId="16" fillId="2" borderId="5" xfId="0" applyFont="1" applyFill="1" applyBorder="1" applyAlignment="1">
      <alignment horizontal="center"/>
    </xf>
    <xf numFmtId="0" fontId="22" fillId="2" borderId="4" xfId="0" applyFont="1" applyFill="1" applyBorder="1"/>
    <xf numFmtId="0" fontId="22" fillId="2" borderId="0" xfId="0" applyFont="1" applyFill="1"/>
    <xf numFmtId="192" fontId="13" fillId="2" borderId="46" xfId="0" applyNumberFormat="1" applyFont="1" applyFill="1" applyBorder="1" applyAlignment="1">
      <alignment horizontal="right" vertical="top"/>
    </xf>
    <xf numFmtId="193" fontId="13" fillId="2" borderId="6" xfId="0" applyNumberFormat="1" applyFont="1" applyFill="1" applyBorder="1" applyAlignment="1">
      <alignment horizontal="right" vertical="top"/>
    </xf>
    <xf numFmtId="192" fontId="13" fillId="2" borderId="4" xfId="0" applyNumberFormat="1" applyFont="1" applyFill="1" applyBorder="1" applyAlignment="1">
      <alignment vertical="top"/>
    </xf>
    <xf numFmtId="192" fontId="13" fillId="2" borderId="64" xfId="0" applyNumberFormat="1" applyFont="1" applyFill="1" applyBorder="1" applyAlignment="1">
      <alignment vertical="top"/>
    </xf>
    <xf numFmtId="192" fontId="13" fillId="2" borderId="6" xfId="0" applyNumberFormat="1" applyFont="1" applyFill="1" applyBorder="1" applyAlignment="1">
      <alignment vertical="top"/>
    </xf>
    <xf numFmtId="192" fontId="37" fillId="2" borderId="39" xfId="0" applyNumberFormat="1" applyFont="1" applyFill="1" applyBorder="1" applyAlignment="1">
      <alignment vertical="top"/>
    </xf>
    <xf numFmtId="192" fontId="37" fillId="2" borderId="6" xfId="0" applyNumberFormat="1" applyFont="1" applyFill="1" applyBorder="1" applyAlignment="1">
      <alignment vertical="top"/>
    </xf>
    <xf numFmtId="192" fontId="37" fillId="2" borderId="46" xfId="0" applyNumberFormat="1" applyFont="1" applyFill="1" applyBorder="1" applyAlignment="1">
      <alignment vertical="top"/>
    </xf>
    <xf numFmtId="192" fontId="37" fillId="2" borderId="5" xfId="0" applyNumberFormat="1" applyFont="1" applyFill="1" applyBorder="1" applyAlignment="1">
      <alignment vertical="top"/>
    </xf>
    <xf numFmtId="192" fontId="37" fillId="2" borderId="58" xfId="0" applyNumberFormat="1" applyFont="1" applyFill="1" applyBorder="1" applyAlignment="1">
      <alignment vertical="top"/>
    </xf>
    <xf numFmtId="0" fontId="13" fillId="3" borderId="0" xfId="10" applyFont="1" applyFill="1" applyAlignment="1">
      <alignment vertical="center"/>
    </xf>
    <xf numFmtId="192" fontId="13" fillId="3" borderId="14" xfId="0" applyNumberFormat="1" applyFont="1" applyFill="1" applyBorder="1" applyAlignment="1">
      <alignment horizontal="right" vertical="top"/>
    </xf>
    <xf numFmtId="193" fontId="13" fillId="3" borderId="0" xfId="0" applyNumberFormat="1" applyFont="1" applyFill="1" applyAlignment="1">
      <alignment horizontal="right" vertical="top"/>
    </xf>
    <xf numFmtId="192" fontId="13" fillId="3" borderId="12" xfId="0" applyNumberFormat="1" applyFont="1" applyFill="1" applyBorder="1" applyAlignment="1">
      <alignment vertical="top"/>
    </xf>
    <xf numFmtId="192" fontId="13" fillId="3" borderId="15" xfId="0" applyNumberFormat="1" applyFont="1" applyFill="1" applyBorder="1" applyAlignment="1">
      <alignment vertical="top"/>
    </xf>
    <xf numFmtId="192" fontId="13" fillId="3" borderId="0" xfId="0" applyNumberFormat="1" applyFont="1" applyFill="1" applyAlignment="1">
      <alignment vertical="top"/>
    </xf>
    <xf numFmtId="192" fontId="37" fillId="3" borderId="31" xfId="0" applyNumberFormat="1" applyFont="1" applyFill="1" applyBorder="1" applyAlignment="1">
      <alignment vertical="top"/>
    </xf>
    <xf numFmtId="192" fontId="37" fillId="3" borderId="0" xfId="0" applyNumberFormat="1" applyFont="1" applyFill="1" applyAlignment="1">
      <alignment vertical="top"/>
    </xf>
    <xf numFmtId="192" fontId="37" fillId="3" borderId="14" xfId="0" applyNumberFormat="1" applyFont="1" applyFill="1" applyBorder="1" applyAlignment="1">
      <alignment vertical="top"/>
    </xf>
    <xf numFmtId="192" fontId="37" fillId="3" borderId="13" xfId="0" applyNumberFormat="1" applyFont="1" applyFill="1" applyBorder="1" applyAlignment="1">
      <alignment vertical="top"/>
    </xf>
    <xf numFmtId="192" fontId="37" fillId="3" borderId="32" xfId="0" applyNumberFormat="1" applyFont="1" applyFill="1" applyBorder="1" applyAlignment="1">
      <alignment vertical="top"/>
    </xf>
    <xf numFmtId="41" fontId="13" fillId="3" borderId="14" xfId="0" applyNumberFormat="1" applyFont="1" applyFill="1" applyBorder="1" applyAlignment="1">
      <alignment horizontal="right" vertical="top"/>
    </xf>
    <xf numFmtId="41" fontId="13" fillId="3" borderId="13" xfId="0" applyNumberFormat="1" applyFont="1" applyFill="1" applyBorder="1" applyAlignment="1">
      <alignment horizontal="right" vertical="top"/>
    </xf>
    <xf numFmtId="41" fontId="13" fillId="3" borderId="0" xfId="0" applyNumberFormat="1" applyFont="1" applyFill="1" applyAlignment="1">
      <alignment horizontal="right" vertical="top"/>
    </xf>
    <xf numFmtId="188" fontId="13" fillId="3" borderId="31" xfId="0" applyNumberFormat="1" applyFont="1" applyFill="1" applyBorder="1" applyAlignment="1">
      <alignment horizontal="right" vertical="top"/>
    </xf>
    <xf numFmtId="188" fontId="13" fillId="3" borderId="0" xfId="0" applyNumberFormat="1" applyFont="1" applyFill="1" applyAlignment="1">
      <alignment horizontal="right" vertical="top"/>
    </xf>
    <xf numFmtId="41" fontId="37" fillId="3" borderId="31" xfId="0" applyNumberFormat="1" applyFont="1" applyFill="1" applyBorder="1" applyAlignment="1">
      <alignment horizontal="right" vertical="top"/>
    </xf>
    <xf numFmtId="41" fontId="37" fillId="3" borderId="0" xfId="0" applyNumberFormat="1" applyFont="1" applyFill="1" applyAlignment="1">
      <alignment horizontal="right" vertical="top"/>
    </xf>
    <xf numFmtId="41" fontId="37" fillId="3" borderId="14" xfId="0" applyNumberFormat="1" applyFont="1" applyFill="1" applyBorder="1" applyAlignment="1">
      <alignment horizontal="right" vertical="top"/>
    </xf>
    <xf numFmtId="41" fontId="37" fillId="3" borderId="13" xfId="0" applyNumberFormat="1" applyFont="1" applyFill="1" applyBorder="1" applyAlignment="1">
      <alignment horizontal="right" vertical="top"/>
    </xf>
    <xf numFmtId="41" fontId="13" fillId="3" borderId="31" xfId="0" applyNumberFormat="1" applyFont="1" applyFill="1" applyBorder="1" applyAlignment="1">
      <alignment horizontal="right" vertical="top"/>
    </xf>
    <xf numFmtId="41" fontId="13" fillId="3" borderId="12" xfId="0" applyNumberFormat="1" applyFont="1" applyFill="1" applyBorder="1" applyAlignment="1">
      <alignment horizontal="right" vertical="top"/>
    </xf>
    <xf numFmtId="191" fontId="37" fillId="3" borderId="31" xfId="0" applyNumberFormat="1" applyFont="1" applyFill="1" applyBorder="1" applyAlignment="1">
      <alignment horizontal="right" vertical="top"/>
    </xf>
    <xf numFmtId="191" fontId="37" fillId="3" borderId="0" xfId="0" applyNumberFormat="1" applyFont="1" applyFill="1" applyAlignment="1">
      <alignment horizontal="right" vertical="top"/>
    </xf>
    <xf numFmtId="0" fontId="13" fillId="3" borderId="0" xfId="0" applyFont="1" applyFill="1" applyAlignment="1">
      <alignment vertical="top" readingOrder="1"/>
    </xf>
    <xf numFmtId="193" fontId="13" fillId="3" borderId="31" xfId="0" applyNumberFormat="1" applyFont="1" applyFill="1" applyBorder="1" applyAlignment="1">
      <alignment horizontal="right" vertical="top"/>
    </xf>
    <xf numFmtId="193" fontId="37" fillId="3" borderId="31" xfId="0" applyNumberFormat="1" applyFont="1" applyFill="1" applyBorder="1" applyAlignment="1">
      <alignment horizontal="right" vertical="top"/>
    </xf>
    <xf numFmtId="193" fontId="37" fillId="3" borderId="0" xfId="0" applyNumberFormat="1" applyFont="1" applyFill="1" applyAlignment="1">
      <alignment horizontal="right" vertical="top"/>
    </xf>
    <xf numFmtId="193" fontId="37" fillId="3" borderId="14" xfId="0" applyNumberFormat="1" applyFont="1" applyFill="1" applyBorder="1" applyAlignment="1">
      <alignment horizontal="right" vertical="top"/>
    </xf>
    <xf numFmtId="193" fontId="37" fillId="3" borderId="13" xfId="0" applyNumberFormat="1" applyFont="1" applyFill="1" applyBorder="1" applyAlignment="1">
      <alignment horizontal="right" vertical="top"/>
    </xf>
    <xf numFmtId="41" fontId="13" fillId="3" borderId="12" xfId="10" applyNumberFormat="1" applyFont="1" applyFill="1" applyBorder="1" applyAlignment="1">
      <alignment horizontal="center" vertical="center"/>
    </xf>
    <xf numFmtId="41" fontId="13" fillId="3" borderId="0" xfId="10" applyNumberFormat="1" applyFont="1" applyFill="1" applyAlignment="1">
      <alignment horizontal="center" vertical="center"/>
    </xf>
    <xf numFmtId="0" fontId="28" fillId="0" borderId="29" xfId="0" applyFont="1" applyBorder="1" applyAlignment="1">
      <alignment horizontal="center" vertical="top"/>
    </xf>
    <xf numFmtId="0" fontId="28" fillId="0" borderId="67" xfId="0" applyFont="1" applyBorder="1" applyAlignment="1">
      <alignment vertical="top"/>
    </xf>
    <xf numFmtId="49" fontId="28" fillId="2" borderId="0" xfId="0" applyNumberFormat="1" applyFont="1" applyFill="1" applyAlignment="1">
      <alignment horizontal="center"/>
    </xf>
    <xf numFmtId="0" fontId="28" fillId="2" borderId="55" xfId="0" applyFont="1" applyFill="1" applyBorder="1"/>
    <xf numFmtId="0" fontId="28" fillId="2" borderId="55" xfId="0" applyFont="1" applyFill="1" applyBorder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14" xfId="0" applyFont="1" applyFill="1" applyBorder="1" applyAlignment="1">
      <alignment horizontal="center"/>
    </xf>
    <xf numFmtId="4" fontId="28" fillId="2" borderId="0" xfId="0" applyNumberFormat="1" applyFont="1" applyFill="1" applyAlignment="1">
      <alignment horizontal="center"/>
    </xf>
    <xf numFmtId="0" fontId="17" fillId="0" borderId="0" xfId="0" applyFont="1"/>
    <xf numFmtId="0" fontId="12" fillId="0" borderId="0" xfId="17" applyFont="1"/>
    <xf numFmtId="0" fontId="13" fillId="0" borderId="70" xfId="17" applyFont="1" applyBorder="1" applyAlignment="1">
      <alignment horizontal="centerContinuous"/>
    </xf>
    <xf numFmtId="0" fontId="13" fillId="0" borderId="71" xfId="17" applyFont="1" applyBorder="1" applyAlignment="1">
      <alignment horizontal="centerContinuous"/>
    </xf>
    <xf numFmtId="0" fontId="13" fillId="0" borderId="72" xfId="17" applyFont="1" applyBorder="1" applyAlignment="1">
      <alignment horizontal="centerContinuous"/>
    </xf>
    <xf numFmtId="0" fontId="13" fillId="0" borderId="69" xfId="17" applyFont="1" applyBorder="1" applyAlignment="1">
      <alignment horizontal="centerContinuous"/>
    </xf>
    <xf numFmtId="0" fontId="13" fillId="0" borderId="69" xfId="17" applyFont="1" applyBorder="1" applyAlignment="1">
      <alignment horizontal="center"/>
    </xf>
    <xf numFmtId="0" fontId="13" fillId="0" borderId="1" xfId="17" applyFont="1" applyBorder="1" applyAlignment="1">
      <alignment horizontal="centerContinuous"/>
    </xf>
    <xf numFmtId="0" fontId="13" fillId="0" borderId="73" xfId="17" applyFont="1" applyBorder="1" applyAlignment="1">
      <alignment horizontal="centerContinuous"/>
    </xf>
    <xf numFmtId="0" fontId="13" fillId="0" borderId="74" xfId="17" applyFont="1" applyBorder="1" applyAlignment="1">
      <alignment horizontal="center" wrapText="1"/>
    </xf>
    <xf numFmtId="0" fontId="13" fillId="0" borderId="75" xfId="17" applyFont="1" applyBorder="1" applyAlignment="1">
      <alignment horizontal="center" wrapText="1"/>
    </xf>
    <xf numFmtId="0" fontId="13" fillId="0" borderId="76" xfId="17" applyFont="1" applyBorder="1" applyAlignment="1">
      <alignment horizontal="center" wrapText="1"/>
    </xf>
    <xf numFmtId="0" fontId="13" fillId="0" borderId="77" xfId="17" applyFont="1" applyBorder="1" applyAlignment="1">
      <alignment horizontal="center" wrapText="1"/>
    </xf>
    <xf numFmtId="0" fontId="13" fillId="0" borderId="78" xfId="17" applyFont="1" applyBorder="1" applyAlignment="1">
      <alignment horizontal="center" wrapText="1"/>
    </xf>
    <xf numFmtId="0" fontId="13" fillId="0" borderId="79" xfId="17" applyFont="1" applyBorder="1" applyAlignment="1">
      <alignment horizontal="center"/>
    </xf>
    <xf numFmtId="0" fontId="13" fillId="0" borderId="80" xfId="17" applyFont="1" applyBorder="1" applyAlignment="1">
      <alignment horizontal="center"/>
    </xf>
    <xf numFmtId="0" fontId="13" fillId="0" borderId="81" xfId="17" applyFont="1" applyBorder="1" applyAlignment="1">
      <alignment horizontal="center"/>
    </xf>
    <xf numFmtId="0" fontId="13" fillId="0" borderId="82" xfId="17" applyFont="1" applyBorder="1" applyAlignment="1">
      <alignment horizontal="center"/>
    </xf>
    <xf numFmtId="0" fontId="13" fillId="0" borderId="55" xfId="17" applyFont="1" applyBorder="1" applyAlignment="1">
      <alignment horizontal="centerContinuous"/>
    </xf>
    <xf numFmtId="0" fontId="13" fillId="0" borderId="83" xfId="17" applyFont="1" applyBorder="1" applyAlignment="1">
      <alignment horizontal="centerContinuous"/>
    </xf>
    <xf numFmtId="0" fontId="13" fillId="0" borderId="84" xfId="17" applyFont="1" applyBorder="1" applyAlignment="1">
      <alignment horizontal="centerContinuous"/>
    </xf>
    <xf numFmtId="0" fontId="13" fillId="0" borderId="85" xfId="17" applyFont="1" applyBorder="1" applyAlignment="1">
      <alignment horizontal="center" wrapText="1"/>
    </xf>
    <xf numFmtId="0" fontId="13" fillId="0" borderId="86" xfId="17" applyFont="1" applyBorder="1" applyAlignment="1">
      <alignment horizontal="center" wrapText="1"/>
    </xf>
    <xf numFmtId="0" fontId="13" fillId="0" borderId="87" xfId="17" applyFont="1" applyBorder="1" applyAlignment="1">
      <alignment horizontal="center" wrapText="1"/>
    </xf>
    <xf numFmtId="0" fontId="13" fillId="0" borderId="88" xfId="17" applyFont="1" applyBorder="1" applyAlignment="1">
      <alignment horizontal="center" wrapText="1"/>
    </xf>
    <xf numFmtId="0" fontId="13" fillId="0" borderId="89" xfId="17" applyFont="1" applyBorder="1" applyAlignment="1">
      <alignment horizontal="center" wrapText="1"/>
    </xf>
    <xf numFmtId="0" fontId="13" fillId="0" borderId="90" xfId="17" applyFont="1" applyBorder="1" applyAlignment="1">
      <alignment horizontal="center" wrapText="1"/>
    </xf>
    <xf numFmtId="0" fontId="13" fillId="0" borderId="91" xfId="17" applyFont="1" applyBorder="1" applyAlignment="1">
      <alignment horizontal="center" wrapText="1"/>
    </xf>
    <xf numFmtId="0" fontId="13" fillId="0" borderId="88" xfId="17" applyFont="1" applyBorder="1" applyAlignment="1">
      <alignment horizontal="center"/>
    </xf>
    <xf numFmtId="0" fontId="13" fillId="0" borderId="92" xfId="17" applyFont="1" applyBorder="1" applyAlignment="1">
      <alignment horizontal="center"/>
    </xf>
    <xf numFmtId="0" fontId="13" fillId="0" borderId="89" xfId="17" applyFont="1" applyBorder="1" applyAlignment="1">
      <alignment horizontal="center"/>
    </xf>
    <xf numFmtId="0" fontId="13" fillId="0" borderId="93" xfId="17" applyFont="1" applyBorder="1" applyAlignment="1">
      <alignment horizontal="center"/>
    </xf>
    <xf numFmtId="0" fontId="13" fillId="0" borderId="94" xfId="17" applyFont="1" applyBorder="1" applyAlignment="1">
      <alignment horizontal="center" wrapText="1"/>
    </xf>
    <xf numFmtId="0" fontId="13" fillId="0" borderId="95" xfId="17" applyFont="1" applyBorder="1" applyAlignment="1">
      <alignment horizontal="center"/>
    </xf>
    <xf numFmtId="0" fontId="13" fillId="0" borderId="96" xfId="17" applyFont="1" applyBorder="1" applyAlignment="1">
      <alignment horizontal="center"/>
    </xf>
    <xf numFmtId="188" fontId="13" fillId="0" borderId="98" xfId="1" applyNumberFormat="1" applyFont="1" applyBorder="1" applyAlignment="1">
      <alignment horizontal="center" wrapText="1" shrinkToFit="1"/>
    </xf>
    <xf numFmtId="188" fontId="13" fillId="0" borderId="99" xfId="1" applyNumberFormat="1" applyFont="1" applyBorder="1" applyAlignment="1">
      <alignment horizontal="center" wrapText="1" shrinkToFit="1"/>
    </xf>
    <xf numFmtId="188" fontId="13" fillId="0" borderId="100" xfId="1" applyNumberFormat="1" applyFont="1" applyBorder="1" applyAlignment="1">
      <alignment horizontal="center" wrapText="1" shrinkToFit="1"/>
    </xf>
    <xf numFmtId="188" fontId="13" fillId="0" borderId="101" xfId="1" applyNumberFormat="1" applyFont="1" applyBorder="1" applyAlignment="1">
      <alignment horizontal="center" wrapText="1" shrinkToFit="1"/>
    </xf>
    <xf numFmtId="188" fontId="13" fillId="0" borderId="102" xfId="1" applyNumberFormat="1" applyFont="1" applyBorder="1" applyAlignment="1">
      <alignment horizontal="center" wrapText="1" shrinkToFit="1"/>
    </xf>
    <xf numFmtId="188" fontId="13" fillId="0" borderId="103" xfId="1" applyNumberFormat="1" applyFont="1" applyBorder="1" applyAlignment="1">
      <alignment horizontal="center" wrapText="1" shrinkToFit="1"/>
    </xf>
    <xf numFmtId="188" fontId="13" fillId="0" borderId="104" xfId="1" applyNumberFormat="1" applyFont="1" applyBorder="1" applyAlignment="1">
      <alignment horizontal="center" wrapText="1" shrinkToFit="1"/>
    </xf>
    <xf numFmtId="188" fontId="13" fillId="0" borderId="105" xfId="1" applyNumberFormat="1" applyFont="1" applyBorder="1" applyAlignment="1">
      <alignment horizontal="center" wrapText="1" shrinkToFit="1"/>
    </xf>
    <xf numFmtId="188" fontId="13" fillId="0" borderId="106" xfId="1" applyNumberFormat="1" applyFont="1" applyBorder="1" applyAlignment="1">
      <alignment horizontal="center" wrapText="1" shrinkToFit="1"/>
    </xf>
    <xf numFmtId="188" fontId="13" fillId="0" borderId="107" xfId="1" applyNumberFormat="1" applyFont="1" applyBorder="1" applyAlignment="1">
      <alignment horizontal="center" wrapText="1" shrinkToFit="1"/>
    </xf>
    <xf numFmtId="188" fontId="13" fillId="0" borderId="108" xfId="1" applyNumberFormat="1" applyFont="1" applyBorder="1" applyAlignment="1">
      <alignment horizontal="center" wrapText="1" shrinkToFit="1"/>
    </xf>
    <xf numFmtId="43" fontId="13" fillId="0" borderId="108" xfId="1" applyFont="1" applyBorder="1" applyAlignment="1">
      <alignment horizontal="center" wrapText="1" shrinkToFit="1"/>
    </xf>
    <xf numFmtId="188" fontId="13" fillId="0" borderId="109" xfId="1" applyNumberFormat="1" applyFont="1" applyBorder="1" applyAlignment="1">
      <alignment horizontal="center" wrapText="1" shrinkToFit="1"/>
    </xf>
    <xf numFmtId="188" fontId="13" fillId="0" borderId="110" xfId="1" applyNumberFormat="1" applyFont="1" applyBorder="1" applyAlignment="1">
      <alignment horizontal="center" wrapText="1" shrinkToFit="1"/>
    </xf>
    <xf numFmtId="188" fontId="50" fillId="0" borderId="104" xfId="1" applyNumberFormat="1" applyFont="1" applyBorder="1" applyAlignment="1">
      <alignment vertical="center" wrapText="1" shrinkToFit="1"/>
    </xf>
    <xf numFmtId="188" fontId="50" fillId="0" borderId="111" xfId="1" applyNumberFormat="1" applyFont="1" applyBorder="1" applyAlignment="1">
      <alignment horizontal="center" wrapText="1" shrinkToFit="1"/>
    </xf>
    <xf numFmtId="188" fontId="50" fillId="0" borderId="112" xfId="1" applyNumberFormat="1" applyFont="1" applyBorder="1" applyAlignment="1">
      <alignment horizontal="center" wrapText="1" shrinkToFit="1"/>
    </xf>
    <xf numFmtId="188" fontId="50" fillId="0" borderId="104" xfId="1" applyNumberFormat="1" applyFont="1" applyBorder="1" applyAlignment="1">
      <alignment horizontal="center" wrapText="1" shrinkToFit="1"/>
    </xf>
    <xf numFmtId="188" fontId="50" fillId="0" borderId="106" xfId="1" applyNumberFormat="1" applyFont="1" applyBorder="1" applyAlignment="1">
      <alignment horizontal="center" wrapText="1" shrinkToFit="1"/>
    </xf>
    <xf numFmtId="188" fontId="50" fillId="0" borderId="113" xfId="1" applyNumberFormat="1" applyFont="1" applyBorder="1" applyAlignment="1">
      <alignment horizontal="center" wrapText="1" shrinkToFit="1"/>
    </xf>
    <xf numFmtId="188" fontId="50" fillId="0" borderId="114" xfId="1" applyNumberFormat="1" applyFont="1" applyBorder="1" applyAlignment="1">
      <alignment horizontal="center" wrapText="1" shrinkToFit="1"/>
    </xf>
    <xf numFmtId="188" fontId="50" fillId="0" borderId="105" xfId="1" applyNumberFormat="1" applyFont="1" applyBorder="1" applyAlignment="1">
      <alignment horizontal="center" wrapText="1" shrinkToFit="1"/>
    </xf>
    <xf numFmtId="188" fontId="50" fillId="0" borderId="107" xfId="1" applyNumberFormat="1" applyFont="1" applyFill="1" applyBorder="1" applyAlignment="1">
      <alignment horizontal="center" wrapText="1" shrinkToFit="1"/>
    </xf>
    <xf numFmtId="188" fontId="50" fillId="0" borderId="108" xfId="1" applyNumberFormat="1" applyFont="1" applyBorder="1" applyAlignment="1">
      <alignment horizontal="center" wrapText="1" shrinkToFit="1"/>
    </xf>
    <xf numFmtId="43" fontId="12" fillId="0" borderId="20" xfId="1" applyFont="1" applyBorder="1" applyAlignment="1">
      <alignment horizontal="center" wrapText="1" shrinkToFit="1"/>
    </xf>
    <xf numFmtId="188" fontId="12" fillId="0" borderId="109" xfId="1" applyNumberFormat="1" applyFont="1" applyBorder="1" applyAlignment="1">
      <alignment horizontal="center" wrapText="1" shrinkToFit="1"/>
    </xf>
    <xf numFmtId="188" fontId="50" fillId="0" borderId="108" xfId="1" applyNumberFormat="1" applyFont="1" applyBorder="1" applyAlignment="1">
      <alignment vertical="center" wrapText="1" shrinkToFit="1"/>
    </xf>
    <xf numFmtId="188" fontId="50" fillId="0" borderId="104" xfId="1" applyNumberFormat="1" applyFont="1" applyBorder="1" applyAlignment="1">
      <alignment horizontal="center" vertical="center" wrapText="1" shrinkToFit="1"/>
    </xf>
    <xf numFmtId="188" fontId="50" fillId="0" borderId="108" xfId="1" applyNumberFormat="1" applyFont="1" applyBorder="1" applyAlignment="1">
      <alignment horizontal="center" vertical="center" wrapText="1" shrinkToFit="1"/>
    </xf>
    <xf numFmtId="188" fontId="50" fillId="0" borderId="106" xfId="1" applyNumberFormat="1" applyFont="1" applyBorder="1" applyAlignment="1">
      <alignment vertical="center" wrapText="1" shrinkToFit="1"/>
    </xf>
    <xf numFmtId="188" fontId="12" fillId="0" borderId="118" xfId="1" applyNumberFormat="1" applyFont="1" applyBorder="1" applyAlignment="1">
      <alignment horizontal="center" wrapText="1" shrinkToFit="1"/>
    </xf>
    <xf numFmtId="188" fontId="12" fillId="0" borderId="119" xfId="1" applyNumberFormat="1" applyFont="1" applyBorder="1" applyAlignment="1">
      <alignment horizontal="center" wrapText="1" shrinkToFit="1"/>
    </xf>
    <xf numFmtId="188" fontId="12" fillId="0" borderId="120" xfId="1" applyNumberFormat="1" applyFont="1" applyBorder="1" applyAlignment="1">
      <alignment horizontal="center" wrapText="1" shrinkToFit="1"/>
    </xf>
    <xf numFmtId="188" fontId="12" fillId="0" borderId="121" xfId="1" applyNumberFormat="1" applyFont="1" applyBorder="1" applyAlignment="1">
      <alignment horizontal="center" wrapText="1" shrinkToFit="1"/>
    </xf>
    <xf numFmtId="188" fontId="12" fillId="0" borderId="122" xfId="1" applyNumberFormat="1" applyFont="1" applyBorder="1" applyAlignment="1">
      <alignment horizontal="center" wrapText="1" shrinkToFit="1"/>
    </xf>
    <xf numFmtId="188" fontId="12" fillId="0" borderId="123" xfId="1" applyNumberFormat="1" applyFont="1" applyBorder="1" applyAlignment="1">
      <alignment horizontal="center" wrapText="1" shrinkToFit="1"/>
    </xf>
    <xf numFmtId="188" fontId="12" fillId="0" borderId="124" xfId="1" applyNumberFormat="1" applyFont="1" applyBorder="1" applyAlignment="1">
      <alignment horizontal="center" wrapText="1" shrinkToFit="1"/>
    </xf>
    <xf numFmtId="188" fontId="12" fillId="0" borderId="126" xfId="1" applyNumberFormat="1" applyFont="1" applyBorder="1" applyAlignment="1">
      <alignment horizontal="center" wrapText="1" shrinkToFit="1"/>
    </xf>
    <xf numFmtId="43" fontId="12" fillId="0" borderId="126" xfId="1" applyFont="1" applyBorder="1" applyAlignment="1">
      <alignment horizontal="center" wrapText="1" shrinkToFit="1"/>
    </xf>
    <xf numFmtId="188" fontId="12" fillId="0" borderId="127" xfId="1" applyNumberFormat="1" applyFont="1" applyBorder="1" applyAlignment="1">
      <alignment horizontal="center" wrapText="1" shrinkToFit="1"/>
    </xf>
    <xf numFmtId="188" fontId="12" fillId="0" borderId="0" xfId="1" applyNumberFormat="1" applyFont="1" applyBorder="1" applyAlignment="1">
      <alignment horizontal="center" wrapText="1" shrinkToFit="1"/>
    </xf>
    <xf numFmtId="188" fontId="12" fillId="0" borderId="0" xfId="1" applyNumberFormat="1" applyFont="1" applyFill="1" applyBorder="1" applyAlignment="1">
      <alignment horizontal="center" wrapText="1" shrinkToFit="1"/>
    </xf>
    <xf numFmtId="0" fontId="68" fillId="0" borderId="0" xfId="0" applyFont="1" applyAlignment="1">
      <alignment horizontal="left"/>
    </xf>
    <xf numFmtId="0" fontId="58" fillId="0" borderId="3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67" xfId="0" applyFont="1" applyBorder="1"/>
    <xf numFmtId="0" fontId="64" fillId="0" borderId="29" xfId="0" applyFont="1" applyBorder="1" applyAlignment="1">
      <alignment horizontal="center" vertical="top"/>
    </xf>
    <xf numFmtId="0" fontId="64" fillId="0" borderId="67" xfId="0" applyFont="1" applyBorder="1" applyAlignment="1">
      <alignment vertical="top"/>
    </xf>
    <xf numFmtId="0" fontId="64" fillId="0" borderId="29" xfId="0" applyFont="1" applyBorder="1" applyAlignment="1">
      <alignment vertical="top"/>
    </xf>
    <xf numFmtId="3" fontId="64" fillId="0" borderId="38" xfId="0" applyNumberFormat="1" applyFont="1" applyBorder="1" applyAlignment="1">
      <alignment horizontal="right" vertical="top"/>
    </xf>
    <xf numFmtId="0" fontId="28" fillId="0" borderId="2" xfId="0" applyFont="1" applyBorder="1" applyAlignment="1">
      <alignment horizontal="center" vertical="top"/>
    </xf>
    <xf numFmtId="0" fontId="26" fillId="0" borderId="16" xfId="0" applyFont="1" applyBorder="1"/>
    <xf numFmtId="49" fontId="28" fillId="2" borderId="0" xfId="0" applyNumberFormat="1" applyFont="1" applyFill="1" applyAlignment="1">
      <alignment horizontal="left"/>
    </xf>
    <xf numFmtId="0" fontId="28" fillId="2" borderId="14" xfId="0" applyFont="1" applyFill="1" applyBorder="1"/>
    <xf numFmtId="3" fontId="28" fillId="2" borderId="14" xfId="0" applyNumberFormat="1" applyFont="1" applyFill="1" applyBorder="1" applyAlignment="1">
      <alignment horizontal="center"/>
    </xf>
    <xf numFmtId="0" fontId="26" fillId="0" borderId="55" xfId="0" applyFont="1" applyBorder="1" applyAlignment="1">
      <alignment vertical="top"/>
    </xf>
    <xf numFmtId="3" fontId="26" fillId="0" borderId="0" xfId="0" applyNumberFormat="1" applyFont="1" applyAlignment="1">
      <alignment vertical="top"/>
    </xf>
    <xf numFmtId="0" fontId="26" fillId="0" borderId="44" xfId="0" applyFont="1" applyBorder="1" applyAlignment="1">
      <alignment vertical="top"/>
    </xf>
    <xf numFmtId="0" fontId="69" fillId="0" borderId="44" xfId="0" applyFont="1" applyBorder="1" applyAlignment="1">
      <alignment vertical="top"/>
    </xf>
    <xf numFmtId="3" fontId="69" fillId="0" borderId="16" xfId="0" applyNumberFormat="1" applyFont="1" applyBorder="1" applyAlignment="1">
      <alignment vertical="top"/>
    </xf>
    <xf numFmtId="3" fontId="26" fillId="0" borderId="16" xfId="0" applyNumberFormat="1" applyFont="1" applyBorder="1" applyAlignment="1">
      <alignment vertical="top"/>
    </xf>
    <xf numFmtId="3" fontId="69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0" fontId="26" fillId="0" borderId="14" xfId="0" applyFont="1" applyBorder="1" applyAlignment="1">
      <alignment vertical="top"/>
    </xf>
    <xf numFmtId="0" fontId="26" fillId="0" borderId="55" xfId="0" applyFont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3" fontId="26" fillId="0" borderId="14" xfId="1" applyNumberFormat="1" applyFont="1" applyFill="1" applyBorder="1" applyAlignment="1">
      <alignment horizontal="right" vertical="top"/>
    </xf>
    <xf numFmtId="49" fontId="64" fillId="0" borderId="16" xfId="0" applyNumberFormat="1" applyFont="1" applyBorder="1" applyAlignment="1">
      <alignment horizontal="center" vertical="top"/>
    </xf>
    <xf numFmtId="49" fontId="28" fillId="0" borderId="16" xfId="0" applyNumberFormat="1" applyFont="1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8" fillId="0" borderId="20" xfId="0" applyFont="1" applyBorder="1"/>
    <xf numFmtId="0" fontId="69" fillId="0" borderId="55" xfId="0" applyFont="1" applyBorder="1" applyAlignment="1">
      <alignment vertical="top"/>
    </xf>
    <xf numFmtId="49" fontId="69" fillId="0" borderId="0" xfId="0" applyNumberFormat="1" applyFont="1" applyAlignment="1">
      <alignment horizontal="center" vertical="top"/>
    </xf>
    <xf numFmtId="0" fontId="69" fillId="0" borderId="55" xfId="0" applyFont="1" applyBorder="1" applyAlignment="1">
      <alignment horizontal="center" vertical="top"/>
    </xf>
    <xf numFmtId="0" fontId="69" fillId="0" borderId="0" xfId="0" applyFont="1" applyAlignment="1">
      <alignment vertical="top"/>
    </xf>
    <xf numFmtId="189" fontId="69" fillId="0" borderId="14" xfId="1" applyNumberFormat="1" applyFont="1" applyFill="1" applyBorder="1" applyAlignment="1">
      <alignment horizontal="right" vertical="top"/>
    </xf>
    <xf numFmtId="0" fontId="69" fillId="0" borderId="44" xfId="0" applyFont="1" applyBorder="1"/>
    <xf numFmtId="0" fontId="26" fillId="0" borderId="16" xfId="0" applyFont="1" applyBorder="1" applyAlignment="1">
      <alignment horizontal="center" vertical="top"/>
    </xf>
    <xf numFmtId="0" fontId="26" fillId="0" borderId="19" xfId="0" applyFont="1" applyBorder="1" applyAlignment="1">
      <alignment vertical="top"/>
    </xf>
    <xf numFmtId="0" fontId="26" fillId="0" borderId="44" xfId="0" applyFont="1" applyBorder="1" applyAlignment="1">
      <alignment horizontal="center"/>
    </xf>
    <xf numFmtId="0" fontId="26" fillId="0" borderId="16" xfId="0" applyFont="1" applyBorder="1" applyAlignment="1">
      <alignment horizontal="left" vertical="top"/>
    </xf>
    <xf numFmtId="3" fontId="26" fillId="0" borderId="19" xfId="1" applyNumberFormat="1" applyFont="1" applyFill="1" applyBorder="1" applyAlignment="1">
      <alignment horizontal="right"/>
    </xf>
    <xf numFmtId="0" fontId="26" fillId="0" borderId="44" xfId="0" applyFont="1" applyBorder="1" applyAlignment="1">
      <alignment horizontal="left" vertical="top"/>
    </xf>
    <xf numFmtId="49" fontId="26" fillId="0" borderId="16" xfId="0" applyNumberFormat="1" applyFont="1" applyBorder="1" applyAlignment="1">
      <alignment horizontal="center" vertical="top"/>
    </xf>
    <xf numFmtId="0" fontId="26" fillId="0" borderId="19" xfId="0" applyFont="1" applyBorder="1" applyAlignment="1">
      <alignment horizontal="left" vertical="top"/>
    </xf>
    <xf numFmtId="0" fontId="26" fillId="0" borderId="44" xfId="0" applyFont="1" applyBorder="1" applyAlignment="1">
      <alignment horizontal="center" vertical="top"/>
    </xf>
    <xf numFmtId="0" fontId="26" fillId="0" borderId="16" xfId="0" applyFont="1" applyBorder="1" applyAlignment="1">
      <alignment vertical="top"/>
    </xf>
    <xf numFmtId="3" fontId="26" fillId="0" borderId="19" xfId="1" applyNumberFormat="1" applyFont="1" applyFill="1" applyBorder="1" applyAlignment="1">
      <alignment horizontal="right" vertical="top"/>
    </xf>
    <xf numFmtId="49" fontId="69" fillId="0" borderId="16" xfId="0" applyNumberFormat="1" applyFont="1" applyBorder="1" applyAlignment="1">
      <alignment horizontal="center" vertical="top"/>
    </xf>
    <xf numFmtId="0" fontId="69" fillId="0" borderId="44" xfId="0" applyFont="1" applyBorder="1" applyAlignment="1">
      <alignment horizontal="center" vertical="top"/>
    </xf>
    <xf numFmtId="0" fontId="69" fillId="0" borderId="16" xfId="0" applyFont="1" applyBorder="1" applyAlignment="1">
      <alignment vertical="top"/>
    </xf>
    <xf numFmtId="3" fontId="69" fillId="0" borderId="19" xfId="1" applyNumberFormat="1" applyFont="1" applyFill="1" applyBorder="1" applyAlignment="1">
      <alignment horizontal="right" vertical="top"/>
    </xf>
    <xf numFmtId="0" fontId="69" fillId="0" borderId="16" xfId="0" applyFont="1" applyBorder="1" applyAlignment="1">
      <alignment horizontal="left" vertical="top"/>
    </xf>
    <xf numFmtId="0" fontId="26" fillId="0" borderId="44" xfId="0" applyFont="1" applyBorder="1" applyAlignment="1">
      <alignment vertical="center"/>
    </xf>
    <xf numFmtId="189" fontId="26" fillId="0" borderId="19" xfId="1" applyNumberFormat="1" applyFont="1" applyFill="1" applyBorder="1" applyAlignment="1">
      <alignment horizontal="right" vertical="top"/>
    </xf>
    <xf numFmtId="0" fontId="28" fillId="0" borderId="44" xfId="0" applyFont="1" applyBorder="1"/>
    <xf numFmtId="189" fontId="69" fillId="0" borderId="19" xfId="1" applyNumberFormat="1" applyFont="1" applyFill="1" applyBorder="1" applyAlignment="1">
      <alignment horizontal="right" vertical="top"/>
    </xf>
    <xf numFmtId="0" fontId="69" fillId="0" borderId="16" xfId="0" applyFont="1" applyBorder="1"/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188" fontId="16" fillId="2" borderId="12" xfId="1" applyNumberFormat="1" applyFont="1" applyFill="1" applyBorder="1" applyAlignment="1" applyProtection="1">
      <alignment horizontal="right"/>
    </xf>
    <xf numFmtId="188" fontId="16" fillId="2" borderId="0" xfId="1" applyNumberFormat="1" applyFont="1" applyFill="1" applyBorder="1" applyAlignment="1" applyProtection="1">
      <alignment horizontal="right"/>
    </xf>
    <xf numFmtId="188" fontId="16" fillId="2" borderId="13" xfId="1" applyNumberFormat="1" applyFont="1" applyFill="1" applyBorder="1" applyAlignment="1" applyProtection="1">
      <alignment horizontal="right"/>
    </xf>
    <xf numFmtId="188" fontId="15" fillId="0" borderId="12" xfId="1" applyNumberFormat="1" applyFont="1" applyFill="1" applyBorder="1" applyAlignment="1" applyProtection="1">
      <alignment horizontal="right"/>
    </xf>
    <xf numFmtId="188" fontId="15" fillId="0" borderId="0" xfId="1" applyNumberFormat="1" applyFont="1" applyFill="1" applyBorder="1" applyAlignment="1" applyProtection="1">
      <alignment horizontal="right"/>
    </xf>
    <xf numFmtId="188" fontId="15" fillId="0" borderId="13" xfId="1" applyNumberFormat="1" applyFont="1" applyFill="1" applyBorder="1" applyAlignment="1" applyProtection="1">
      <alignment horizontal="right"/>
    </xf>
    <xf numFmtId="188" fontId="15" fillId="0" borderId="32" xfId="1" applyNumberFormat="1" applyFont="1" applyFill="1" applyBorder="1" applyAlignment="1" applyProtection="1">
      <alignment horizontal="right"/>
    </xf>
    <xf numFmtId="188" fontId="15" fillId="0" borderId="17" xfId="1" applyNumberFormat="1" applyFont="1" applyFill="1" applyBorder="1" applyAlignment="1" applyProtection="1">
      <alignment horizontal="right"/>
    </xf>
    <xf numFmtId="188" fontId="15" fillId="0" borderId="16" xfId="1" applyNumberFormat="1" applyFont="1" applyFill="1" applyBorder="1" applyAlignment="1" applyProtection="1">
      <alignment horizontal="right"/>
    </xf>
    <xf numFmtId="188" fontId="15" fillId="0" borderId="18" xfId="1" applyNumberFormat="1" applyFont="1" applyFill="1" applyBorder="1" applyAlignment="1" applyProtection="1">
      <alignment horizontal="right"/>
    </xf>
    <xf numFmtId="188" fontId="15" fillId="0" borderId="36" xfId="1" applyNumberFormat="1" applyFont="1" applyFill="1" applyBorder="1" applyAlignment="1" applyProtection="1">
      <alignment horizontal="right"/>
    </xf>
    <xf numFmtId="188" fontId="15" fillId="0" borderId="17" xfId="1" applyNumberFormat="1" applyFont="1" applyBorder="1" applyAlignment="1" applyProtection="1">
      <alignment horizontal="right"/>
    </xf>
    <xf numFmtId="188" fontId="15" fillId="0" borderId="16" xfId="1" applyNumberFormat="1" applyFont="1" applyBorder="1" applyAlignment="1" applyProtection="1">
      <alignment horizontal="right"/>
    </xf>
    <xf numFmtId="188" fontId="15" fillId="0" borderId="18" xfId="1" applyNumberFormat="1" applyFont="1" applyBorder="1" applyAlignment="1" applyProtection="1">
      <alignment horizontal="right"/>
    </xf>
    <xf numFmtId="188" fontId="15" fillId="0" borderId="25" xfId="1" applyNumberFormat="1" applyFont="1" applyBorder="1" applyAlignment="1" applyProtection="1">
      <alignment horizontal="right"/>
    </xf>
    <xf numFmtId="188" fontId="15" fillId="0" borderId="24" xfId="1" applyNumberFormat="1" applyFont="1" applyBorder="1" applyAlignment="1" applyProtection="1">
      <alignment horizontal="right"/>
    </xf>
    <xf numFmtId="188" fontId="15" fillId="0" borderId="26" xfId="1" applyNumberFormat="1" applyFont="1" applyBorder="1" applyAlignment="1" applyProtection="1">
      <alignment horizontal="right"/>
    </xf>
    <xf numFmtId="188" fontId="15" fillId="0" borderId="25" xfId="1" applyNumberFormat="1" applyFont="1" applyFill="1" applyBorder="1" applyAlignment="1" applyProtection="1">
      <alignment horizontal="right"/>
    </xf>
    <xf numFmtId="188" fontId="15" fillId="0" borderId="24" xfId="1" applyNumberFormat="1" applyFont="1" applyFill="1" applyBorder="1" applyAlignment="1" applyProtection="1">
      <alignment horizontal="right"/>
    </xf>
    <xf numFmtId="188" fontId="15" fillId="0" borderId="53" xfId="1" applyNumberFormat="1" applyFont="1" applyFill="1" applyBorder="1" applyAlignment="1" applyProtection="1">
      <alignment horizontal="right"/>
    </xf>
    <xf numFmtId="0" fontId="16" fillId="0" borderId="49" xfId="0" applyFont="1" applyBorder="1" applyAlignment="1">
      <alignment horizontal="center" vertical="top"/>
    </xf>
    <xf numFmtId="188" fontId="15" fillId="0" borderId="0" xfId="1" applyNumberFormat="1" applyFont="1" applyAlignment="1" applyProtection="1">
      <alignment horizontal="right"/>
    </xf>
    <xf numFmtId="188" fontId="15" fillId="0" borderId="0" xfId="1" applyNumberFormat="1" applyFont="1" applyFill="1" applyAlignment="1" applyProtection="1">
      <alignment horizontal="right"/>
    </xf>
    <xf numFmtId="188" fontId="15" fillId="0" borderId="6" xfId="1" applyNumberFormat="1" applyFont="1" applyFill="1" applyBorder="1" applyAlignment="1" applyProtection="1">
      <alignment horizontal="right"/>
    </xf>
    <xf numFmtId="188" fontId="16" fillId="2" borderId="32" xfId="1" applyNumberFormat="1" applyFont="1" applyFill="1" applyBorder="1" applyAlignment="1" applyProtection="1">
      <alignment horizontal="right"/>
    </xf>
    <xf numFmtId="0" fontId="66" fillId="0" borderId="24" xfId="0" applyFont="1" applyBorder="1" applyAlignment="1">
      <alignment horizontal="left" vertical="top"/>
    </xf>
    <xf numFmtId="0" fontId="15" fillId="0" borderId="45" xfId="0" applyFont="1" applyBorder="1"/>
    <xf numFmtId="0" fontId="15" fillId="0" borderId="0" xfId="12" applyFont="1"/>
    <xf numFmtId="194" fontId="12" fillId="0" borderId="1" xfId="12" applyNumberFormat="1" applyFont="1" applyBorder="1" applyAlignment="1">
      <alignment horizontal="left"/>
    </xf>
    <xf numFmtId="0" fontId="12" fillId="0" borderId="0" xfId="12" applyFont="1"/>
    <xf numFmtId="194" fontId="12" fillId="0" borderId="0" xfId="12" applyNumberFormat="1" applyFont="1" applyAlignment="1">
      <alignment horizontal="left"/>
    </xf>
    <xf numFmtId="0" fontId="12" fillId="0" borderId="0" xfId="12" applyFont="1" applyAlignment="1">
      <alignment horizontal="center"/>
    </xf>
    <xf numFmtId="194" fontId="10" fillId="0" borderId="0" xfId="12" applyNumberFormat="1" applyFont="1" applyAlignment="1">
      <alignment horizontal="right"/>
    </xf>
    <xf numFmtId="0" fontId="10" fillId="0" borderId="1" xfId="0" applyFont="1" applyBorder="1" applyAlignment="1">
      <alignment horizontal="center"/>
    </xf>
    <xf numFmtId="195" fontId="16" fillId="2" borderId="4" xfId="1" applyNumberFormat="1" applyFont="1" applyFill="1" applyBorder="1" applyAlignment="1" applyProtection="1">
      <alignment horizontal="right"/>
    </xf>
    <xf numFmtId="195" fontId="16" fillId="2" borderId="6" xfId="1" applyNumberFormat="1" applyFont="1" applyFill="1" applyBorder="1" applyAlignment="1" applyProtection="1">
      <alignment horizontal="right"/>
    </xf>
    <xf numFmtId="195" fontId="16" fillId="2" borderId="5" xfId="1" applyNumberFormat="1" applyFont="1" applyFill="1" applyBorder="1" applyAlignment="1" applyProtection="1">
      <alignment horizontal="right"/>
    </xf>
    <xf numFmtId="195" fontId="16" fillId="2" borderId="58" xfId="1" applyNumberFormat="1" applyFont="1" applyFill="1" applyBorder="1" applyAlignment="1" applyProtection="1">
      <alignment horizontal="right"/>
    </xf>
    <xf numFmtId="195" fontId="15" fillId="0" borderId="12" xfId="1" applyNumberFormat="1" applyFont="1" applyFill="1" applyBorder="1" applyAlignment="1" applyProtection="1">
      <alignment horizontal="right"/>
    </xf>
    <xf numFmtId="195" fontId="15" fillId="0" borderId="0" xfId="1" applyNumberFormat="1" applyFont="1" applyFill="1" applyBorder="1" applyAlignment="1" applyProtection="1">
      <alignment horizontal="right"/>
    </xf>
    <xf numFmtId="195" fontId="15" fillId="0" borderId="13" xfId="1" applyNumberFormat="1" applyFont="1" applyFill="1" applyBorder="1" applyAlignment="1" applyProtection="1">
      <alignment horizontal="right"/>
    </xf>
    <xf numFmtId="195" fontId="15" fillId="0" borderId="32" xfId="1" applyNumberFormat="1" applyFont="1" applyFill="1" applyBorder="1" applyAlignment="1" applyProtection="1">
      <alignment horizontal="right"/>
    </xf>
    <xf numFmtId="195" fontId="15" fillId="0" borderId="17" xfId="1" applyNumberFormat="1" applyFont="1" applyFill="1" applyBorder="1" applyAlignment="1" applyProtection="1">
      <alignment horizontal="right"/>
    </xf>
    <xf numFmtId="195" fontId="15" fillId="0" borderId="16" xfId="1" applyNumberFormat="1" applyFont="1" applyFill="1" applyBorder="1" applyAlignment="1" applyProtection="1">
      <alignment horizontal="right"/>
    </xf>
    <xf numFmtId="195" fontId="15" fillId="0" borderId="36" xfId="1" applyNumberFormat="1" applyFont="1" applyFill="1" applyBorder="1" applyAlignment="1" applyProtection="1">
      <alignment horizontal="right"/>
    </xf>
    <xf numFmtId="195" fontId="15" fillId="0" borderId="18" xfId="1" applyNumberFormat="1" applyFont="1" applyFill="1" applyBorder="1" applyAlignment="1" applyProtection="1">
      <alignment horizontal="right"/>
    </xf>
    <xf numFmtId="195" fontId="15" fillId="0" borderId="25" xfId="1" applyNumberFormat="1" applyFont="1" applyFill="1" applyBorder="1" applyAlignment="1" applyProtection="1">
      <alignment horizontal="right"/>
    </xf>
    <xf numFmtId="195" fontId="15" fillId="0" borderId="2" xfId="1" applyNumberFormat="1" applyFont="1" applyFill="1" applyBorder="1" applyAlignment="1" applyProtection="1">
      <alignment horizontal="right"/>
    </xf>
    <xf numFmtId="195" fontId="15" fillId="0" borderId="53" xfId="1" applyNumberFormat="1" applyFont="1" applyFill="1" applyBorder="1" applyAlignment="1" applyProtection="1">
      <alignment horizontal="right"/>
    </xf>
    <xf numFmtId="196" fontId="16" fillId="2" borderId="12" xfId="1" applyNumberFormat="1" applyFont="1" applyFill="1" applyBorder="1" applyAlignment="1" applyProtection="1">
      <alignment horizontal="right"/>
    </xf>
    <xf numFmtId="196" fontId="16" fillId="2" borderId="0" xfId="1" applyNumberFormat="1" applyFont="1" applyFill="1" applyBorder="1" applyAlignment="1" applyProtection="1">
      <alignment horizontal="right"/>
    </xf>
    <xf numFmtId="196" fontId="16" fillId="2" borderId="13" xfId="1" applyNumberFormat="1" applyFont="1" applyFill="1" applyBorder="1" applyAlignment="1" applyProtection="1">
      <alignment horizontal="right"/>
    </xf>
    <xf numFmtId="196" fontId="16" fillId="2" borderId="32" xfId="1" applyNumberFormat="1" applyFont="1" applyFill="1" applyBorder="1" applyAlignment="1" applyProtection="1">
      <alignment horizontal="right"/>
    </xf>
    <xf numFmtId="196" fontId="15" fillId="0" borderId="12" xfId="1" applyNumberFormat="1" applyFont="1" applyFill="1" applyBorder="1" applyAlignment="1" applyProtection="1">
      <alignment horizontal="right"/>
    </xf>
    <xf numFmtId="196" fontId="15" fillId="0" borderId="0" xfId="1" applyNumberFormat="1" applyFont="1" applyFill="1" applyBorder="1" applyAlignment="1" applyProtection="1">
      <alignment horizontal="right"/>
    </xf>
    <xf numFmtId="196" fontId="15" fillId="0" borderId="13" xfId="1" applyNumberFormat="1" applyFont="1" applyFill="1" applyBorder="1" applyAlignment="1" applyProtection="1">
      <alignment horizontal="right"/>
    </xf>
    <xf numFmtId="196" fontId="15" fillId="0" borderId="32" xfId="1" applyNumberFormat="1" applyFont="1" applyFill="1" applyBorder="1" applyAlignment="1" applyProtection="1">
      <alignment horizontal="right"/>
    </xf>
    <xf numFmtId="196" fontId="15" fillId="0" borderId="17" xfId="1" applyNumberFormat="1" applyFont="1" applyFill="1" applyBorder="1" applyAlignment="1" applyProtection="1">
      <alignment horizontal="right"/>
    </xf>
    <xf numFmtId="196" fontId="15" fillId="0" borderId="16" xfId="1" applyNumberFormat="1" applyFont="1" applyFill="1" applyBorder="1" applyAlignment="1" applyProtection="1">
      <alignment horizontal="right"/>
    </xf>
    <xf numFmtId="196" fontId="15" fillId="0" borderId="36" xfId="1" applyNumberFormat="1" applyFont="1" applyFill="1" applyBorder="1" applyAlignment="1" applyProtection="1">
      <alignment horizontal="right"/>
    </xf>
    <xf numFmtId="196" fontId="15" fillId="0" borderId="18" xfId="1" applyNumberFormat="1" applyFont="1" applyFill="1" applyBorder="1" applyAlignment="1" applyProtection="1">
      <alignment horizontal="right"/>
    </xf>
    <xf numFmtId="196" fontId="15" fillId="0" borderId="25" xfId="1" applyNumberFormat="1" applyFont="1" applyFill="1" applyBorder="1" applyAlignment="1" applyProtection="1">
      <alignment horizontal="right"/>
    </xf>
    <xf numFmtId="196" fontId="15" fillId="0" borderId="24" xfId="1" applyNumberFormat="1" applyFont="1" applyFill="1" applyBorder="1" applyAlignment="1" applyProtection="1">
      <alignment horizontal="right"/>
    </xf>
    <xf numFmtId="196" fontId="15" fillId="0" borderId="53" xfId="1" applyNumberFormat="1" applyFont="1" applyFill="1" applyBorder="1" applyAlignment="1" applyProtection="1">
      <alignment horizontal="right"/>
    </xf>
    <xf numFmtId="49" fontId="12" fillId="0" borderId="0" xfId="0" applyNumberFormat="1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 readingOrder="1"/>
    </xf>
    <xf numFmtId="195" fontId="15" fillId="0" borderId="17" xfId="1" applyNumberFormat="1" applyFont="1" applyFill="1" applyBorder="1" applyAlignment="1" applyProtection="1">
      <alignment horizontal="right"/>
      <protection locked="0"/>
    </xf>
    <xf numFmtId="195" fontId="15" fillId="0" borderId="16" xfId="1" applyNumberFormat="1" applyFont="1" applyFill="1" applyBorder="1" applyAlignment="1" applyProtection="1">
      <alignment horizontal="right"/>
      <protection locked="0"/>
    </xf>
    <xf numFmtId="195" fontId="15" fillId="0" borderId="18" xfId="1" applyNumberFormat="1" applyFont="1" applyFill="1" applyBorder="1" applyAlignment="1" applyProtection="1">
      <alignment horizontal="right"/>
      <protection locked="0"/>
    </xf>
    <xf numFmtId="195" fontId="15" fillId="0" borderId="24" xfId="1" applyNumberFormat="1" applyFont="1" applyFill="1" applyBorder="1" applyAlignment="1" applyProtection="1">
      <alignment horizontal="right"/>
    </xf>
    <xf numFmtId="195" fontId="15" fillId="0" borderId="26" xfId="1" applyNumberFormat="1" applyFont="1" applyFill="1" applyBorder="1" applyAlignment="1" applyProtection="1">
      <alignment horizontal="right"/>
    </xf>
    <xf numFmtId="196" fontId="15" fillId="0" borderId="17" xfId="1" applyNumberFormat="1" applyFont="1" applyFill="1" applyBorder="1" applyAlignment="1" applyProtection="1">
      <alignment horizontal="right"/>
      <protection locked="0"/>
    </xf>
    <xf numFmtId="196" fontId="15" fillId="0" borderId="16" xfId="1" applyNumberFormat="1" applyFont="1" applyFill="1" applyBorder="1" applyAlignment="1" applyProtection="1">
      <alignment horizontal="right"/>
      <protection locked="0"/>
    </xf>
    <xf numFmtId="196" fontId="15" fillId="0" borderId="18" xfId="1" applyNumberFormat="1" applyFont="1" applyFill="1" applyBorder="1" applyAlignment="1" applyProtection="1">
      <alignment horizontal="right"/>
      <protection locked="0"/>
    </xf>
    <xf numFmtId="196" fontId="15" fillId="0" borderId="26" xfId="1" applyNumberFormat="1" applyFont="1" applyFill="1" applyBorder="1" applyAlignment="1" applyProtection="1">
      <alignment horizontal="right"/>
    </xf>
    <xf numFmtId="0" fontId="68" fillId="0" borderId="1" xfId="0" applyFont="1" applyBorder="1"/>
    <xf numFmtId="188" fontId="15" fillId="0" borderId="0" xfId="7" applyNumberFormat="1" applyFont="1" applyFill="1" applyBorder="1"/>
    <xf numFmtId="43" fontId="15" fillId="0" borderId="0" xfId="7" applyFont="1" applyFill="1" applyBorder="1"/>
    <xf numFmtId="188" fontId="15" fillId="0" borderId="1" xfId="7" applyNumberFormat="1" applyFont="1" applyFill="1" applyBorder="1"/>
    <xf numFmtId="43" fontId="15" fillId="0" borderId="1" xfId="7" applyFont="1" applyFill="1" applyBorder="1"/>
    <xf numFmtId="188" fontId="16" fillId="0" borderId="61" xfId="7" applyNumberFormat="1" applyFont="1" applyFill="1" applyBorder="1" applyAlignment="1">
      <alignment horizontal="center" vertical="center" wrapText="1"/>
    </xf>
    <xf numFmtId="43" fontId="16" fillId="0" borderId="66" xfId="7" applyFont="1" applyFill="1" applyBorder="1" applyAlignment="1">
      <alignment horizontal="center" vertical="center"/>
    </xf>
    <xf numFmtId="188" fontId="16" fillId="0" borderId="65" xfId="7" applyNumberFormat="1" applyFont="1" applyFill="1" applyBorder="1" applyAlignment="1">
      <alignment horizontal="center" vertical="center" wrapText="1"/>
    </xf>
    <xf numFmtId="43" fontId="16" fillId="0" borderId="1" xfId="7" applyFont="1" applyFill="1" applyBorder="1" applyAlignment="1">
      <alignment horizontal="center" vertical="center"/>
    </xf>
    <xf numFmtId="43" fontId="16" fillId="0" borderId="0" xfId="7" applyFont="1" applyFill="1" applyBorder="1"/>
    <xf numFmtId="0" fontId="15" fillId="0" borderId="0" xfId="0" applyFont="1" applyAlignment="1">
      <alignment horizontal="left" vertical="top" readingOrder="1"/>
    </xf>
    <xf numFmtId="0" fontId="15" fillId="0" borderId="15" xfId="0" applyFont="1" applyBorder="1" applyAlignment="1">
      <alignment horizontal="left" vertical="top" wrapText="1" readingOrder="1"/>
    </xf>
    <xf numFmtId="188" fontId="15" fillId="0" borderId="31" xfId="7" applyNumberFormat="1" applyFont="1" applyFill="1" applyBorder="1"/>
    <xf numFmtId="43" fontId="15" fillId="0" borderId="15" xfId="7" applyFont="1" applyFill="1" applyBorder="1"/>
    <xf numFmtId="188" fontId="15" fillId="0" borderId="12" xfId="7" applyNumberFormat="1" applyFont="1" applyFill="1" applyBorder="1"/>
    <xf numFmtId="0" fontId="15" fillId="0" borderId="1" xfId="0" applyFont="1" applyBorder="1" applyAlignment="1">
      <alignment horizontal="left" vertical="top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56" xfId="0" applyFont="1" applyBorder="1" applyAlignment="1">
      <alignment horizontal="left" vertical="top" wrapText="1" readingOrder="1"/>
    </xf>
    <xf numFmtId="188" fontId="15" fillId="0" borderId="47" xfId="7" applyNumberFormat="1" applyFont="1" applyFill="1" applyBorder="1"/>
    <xf numFmtId="43" fontId="15" fillId="0" borderId="56" xfId="7" applyFont="1" applyFill="1" applyBorder="1"/>
    <xf numFmtId="188" fontId="15" fillId="0" borderId="7" xfId="7" applyNumberFormat="1" applyFont="1" applyFill="1" applyBorder="1"/>
    <xf numFmtId="43" fontId="15" fillId="0" borderId="0" xfId="7" applyFont="1" applyFill="1" applyBorder="1" applyAlignment="1">
      <alignment horizontal="center"/>
    </xf>
    <xf numFmtId="188" fontId="15" fillId="0" borderId="0" xfId="7" applyNumberFormat="1" applyFont="1" applyFill="1" applyBorder="1" applyAlignment="1">
      <alignment horizontal="center"/>
    </xf>
    <xf numFmtId="188" fontId="17" fillId="0" borderId="0" xfId="7" applyNumberFormat="1" applyFont="1" applyFill="1" applyBorder="1"/>
    <xf numFmtId="43" fontId="17" fillId="0" borderId="0" xfId="7" applyFont="1" applyFill="1" applyBorder="1"/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vertical="top" readingOrder="1"/>
    </xf>
    <xf numFmtId="0" fontId="15" fillId="0" borderId="15" xfId="0" applyFont="1" applyBorder="1" applyAlignment="1">
      <alignment vertical="top" readingOrder="1"/>
    </xf>
    <xf numFmtId="43" fontId="15" fillId="0" borderId="13" xfId="7" applyFont="1" applyFill="1" applyBorder="1" applyAlignment="1">
      <alignment horizontal="right" shrinkToFit="1"/>
    </xf>
    <xf numFmtId="43" fontId="15" fillId="0" borderId="13" xfId="7" applyFont="1" applyFill="1" applyBorder="1"/>
    <xf numFmtId="0" fontId="15" fillId="0" borderId="15" xfId="0" applyFont="1" applyBorder="1" applyAlignment="1">
      <alignment horizontal="left" vertical="top" readingOrder="1"/>
    </xf>
    <xf numFmtId="0" fontId="15" fillId="0" borderId="0" xfId="10" applyFont="1" applyAlignment="1">
      <alignment vertical="center"/>
    </xf>
    <xf numFmtId="0" fontId="15" fillId="0" borderId="15" xfId="10" applyFont="1" applyBorder="1" applyAlignment="1">
      <alignment vertical="center"/>
    </xf>
    <xf numFmtId="188" fontId="16" fillId="5" borderId="128" xfId="7" applyNumberFormat="1" applyFont="1" applyFill="1" applyBorder="1"/>
    <xf numFmtId="43" fontId="16" fillId="5" borderId="129" xfId="7" applyFont="1" applyFill="1" applyBorder="1" applyAlignment="1">
      <alignment horizontal="right"/>
    </xf>
    <xf numFmtId="43" fontId="16" fillId="5" borderId="129" xfId="7" applyFont="1" applyFill="1" applyBorder="1"/>
    <xf numFmtId="43" fontId="16" fillId="5" borderId="130" xfId="7" applyFont="1" applyFill="1" applyBorder="1"/>
    <xf numFmtId="0" fontId="16" fillId="6" borderId="0" xfId="10" applyFont="1" applyFill="1" applyAlignment="1">
      <alignment horizontal="left" vertical="center"/>
    </xf>
    <xf numFmtId="0" fontId="16" fillId="6" borderId="0" xfId="0" applyFont="1" applyFill="1" applyAlignment="1">
      <alignment wrapText="1"/>
    </xf>
    <xf numFmtId="0" fontId="16" fillId="6" borderId="0" xfId="0" applyFont="1" applyFill="1"/>
    <xf numFmtId="0" fontId="16" fillId="6" borderId="15" xfId="0" applyFont="1" applyFill="1" applyBorder="1"/>
    <xf numFmtId="188" fontId="16" fillId="6" borderId="31" xfId="7" applyNumberFormat="1" applyFont="1" applyFill="1" applyBorder="1"/>
    <xf numFmtId="43" fontId="16" fillId="6" borderId="15" xfId="7" applyFont="1" applyFill="1" applyBorder="1" applyAlignment="1">
      <alignment horizontal="right"/>
    </xf>
    <xf numFmtId="188" fontId="16" fillId="6" borderId="12" xfId="7" applyNumberFormat="1" applyFont="1" applyFill="1" applyBorder="1"/>
    <xf numFmtId="43" fontId="16" fillId="6" borderId="15" xfId="7" applyFont="1" applyFill="1" applyBorder="1"/>
    <xf numFmtId="188" fontId="16" fillId="6" borderId="21" xfId="7" applyNumberFormat="1" applyFont="1" applyFill="1" applyBorder="1"/>
    <xf numFmtId="43" fontId="16" fillId="6" borderId="0" xfId="7" applyFont="1" applyFill="1" applyBorder="1"/>
    <xf numFmtId="43" fontId="16" fillId="6" borderId="13" xfId="7" applyFont="1" applyFill="1" applyBorder="1" applyAlignment="1">
      <alignment horizontal="right" shrinkToFit="1"/>
    </xf>
    <xf numFmtId="43" fontId="16" fillId="6" borderId="13" xfId="7" applyFont="1" applyFill="1" applyBorder="1"/>
    <xf numFmtId="0" fontId="16" fillId="6" borderId="0" xfId="10" applyFont="1" applyFill="1" applyAlignment="1">
      <alignment vertical="center"/>
    </xf>
    <xf numFmtId="0" fontId="16" fillId="6" borderId="0" xfId="0" applyFont="1" applyFill="1" applyAlignment="1">
      <alignment horizontal="left"/>
    </xf>
    <xf numFmtId="0" fontId="10" fillId="0" borderId="0" xfId="26" applyFont="1" applyAlignment="1">
      <alignment vertical="top"/>
    </xf>
    <xf numFmtId="192" fontId="15" fillId="0" borderId="20" xfId="0" applyNumberFormat="1" applyFont="1" applyBorder="1" applyAlignment="1">
      <alignment horizontal="right" vertical="top"/>
    </xf>
    <xf numFmtId="0" fontId="15" fillId="7" borderId="0" xfId="0" applyFont="1" applyFill="1"/>
    <xf numFmtId="0" fontId="68" fillId="7" borderId="0" xfId="0" applyFont="1" applyFill="1" applyAlignment="1">
      <alignment horizontal="left" vertical="center"/>
    </xf>
    <xf numFmtId="0" fontId="68" fillId="7" borderId="16" xfId="0" applyFont="1" applyFill="1" applyBorder="1" applyAlignment="1">
      <alignment horizontal="left" vertical="center"/>
    </xf>
    <xf numFmtId="0" fontId="68" fillId="7" borderId="2" xfId="0" applyFont="1" applyFill="1" applyBorder="1" applyAlignment="1">
      <alignment horizontal="left" vertical="center"/>
    </xf>
    <xf numFmtId="0" fontId="68" fillId="7" borderId="37" xfId="0" applyFont="1" applyFill="1" applyBorder="1" applyAlignment="1">
      <alignment horizontal="left" vertical="center"/>
    </xf>
    <xf numFmtId="188" fontId="16" fillId="0" borderId="0" xfId="2" applyNumberFormat="1" applyFont="1" applyFill="1" applyBorder="1"/>
    <xf numFmtId="3" fontId="16" fillId="8" borderId="129" xfId="5" applyNumberFormat="1" applyFont="1" applyFill="1" applyBorder="1" applyAlignment="1">
      <alignment vertical="center"/>
    </xf>
    <xf numFmtId="188" fontId="16" fillId="8" borderId="130" xfId="5" applyNumberFormat="1" applyFont="1" applyFill="1" applyBorder="1" applyAlignment="1">
      <alignment vertical="center"/>
    </xf>
    <xf numFmtId="49" fontId="16" fillId="2" borderId="15" xfId="11" applyNumberFormat="1" applyFont="1" applyFill="1" applyBorder="1" applyAlignment="1">
      <alignment horizontal="center" vertical="center"/>
    </xf>
    <xf numFmtId="3" fontId="16" fillId="2" borderId="15" xfId="5" applyNumberFormat="1" applyFont="1" applyFill="1" applyBorder="1" applyAlignment="1">
      <alignment vertical="center"/>
    </xf>
    <xf numFmtId="188" fontId="16" fillId="2" borderId="0" xfId="5" applyNumberFormat="1" applyFont="1" applyFill="1" applyBorder="1" applyAlignment="1">
      <alignment vertical="center"/>
    </xf>
    <xf numFmtId="49" fontId="16" fillId="6" borderId="15" xfId="11" applyNumberFormat="1" applyFont="1" applyFill="1" applyBorder="1" applyAlignment="1">
      <alignment horizontal="center" vertical="center"/>
    </xf>
    <xf numFmtId="188" fontId="15" fillId="0" borderId="0" xfId="2" applyNumberFormat="1" applyFont="1" applyFill="1" applyBorder="1"/>
    <xf numFmtId="188" fontId="15" fillId="9" borderId="0" xfId="2" applyNumberFormat="1" applyFont="1" applyFill="1" applyBorder="1" applyAlignment="1">
      <alignment vertical="center"/>
    </xf>
    <xf numFmtId="188" fontId="15" fillId="0" borderId="0" xfId="2" applyNumberFormat="1" applyFont="1" applyFill="1" applyBorder="1" applyAlignment="1">
      <alignment vertical="center"/>
    </xf>
    <xf numFmtId="3" fontId="27" fillId="6" borderId="15" xfId="5" applyNumberFormat="1" applyFont="1" applyFill="1" applyBorder="1" applyAlignment="1">
      <alignment horizontal="right" vertical="center"/>
    </xf>
    <xf numFmtId="188" fontId="16" fillId="6" borderId="0" xfId="5" applyNumberFormat="1" applyFont="1" applyFill="1" applyBorder="1" applyAlignment="1">
      <alignment horizontal="center" vertical="center"/>
    </xf>
    <xf numFmtId="3" fontId="15" fillId="0" borderId="15" xfId="5" applyNumberFormat="1" applyFont="1" applyFill="1" applyBorder="1" applyAlignment="1">
      <alignment horizontal="right" vertical="center"/>
    </xf>
    <xf numFmtId="188" fontId="15" fillId="0" borderId="0" xfId="2" applyNumberFormat="1" applyFont="1" applyFill="1" applyBorder="1" applyAlignment="1">
      <alignment horizontal="center" vertical="center"/>
    </xf>
    <xf numFmtId="49" fontId="15" fillId="9" borderId="15" xfId="11" applyNumberFormat="1" applyFont="1" applyFill="1" applyBorder="1" applyAlignment="1">
      <alignment horizontal="center"/>
    </xf>
    <xf numFmtId="3" fontId="15" fillId="9" borderId="15" xfId="14" applyNumberFormat="1" applyFont="1" applyFill="1" applyBorder="1" applyAlignment="1">
      <alignment vertical="center"/>
    </xf>
    <xf numFmtId="49" fontId="27" fillId="6" borderId="15" xfId="11" applyNumberFormat="1" applyFont="1" applyFill="1" applyBorder="1" applyAlignment="1">
      <alignment horizontal="center" vertical="center"/>
    </xf>
    <xf numFmtId="188" fontId="27" fillId="6" borderId="0" xfId="5" applyNumberFormat="1" applyFont="1" applyFill="1" applyBorder="1" applyAlignment="1">
      <alignment horizontal="center" vertical="center"/>
    </xf>
    <xf numFmtId="188" fontId="27" fillId="0" borderId="0" xfId="2" applyNumberFormat="1" applyFont="1" applyFill="1" applyBorder="1"/>
    <xf numFmtId="3" fontId="15" fillId="9" borderId="15" xfId="2" applyNumberFormat="1" applyFont="1" applyFill="1" applyBorder="1" applyAlignment="1">
      <alignment vertical="center"/>
    </xf>
    <xf numFmtId="49" fontId="16" fillId="2" borderId="15" xfId="11" applyNumberFormat="1" applyFont="1" applyFill="1" applyBorder="1" applyAlignment="1">
      <alignment horizontal="center"/>
    </xf>
    <xf numFmtId="3" fontId="16" fillId="2" borderId="15" xfId="5" applyNumberFormat="1" applyFont="1" applyFill="1" applyBorder="1" applyAlignment="1">
      <alignment horizontal="right"/>
    </xf>
    <xf numFmtId="188" fontId="16" fillId="2" borderId="0" xfId="2" applyNumberFormat="1" applyFont="1" applyFill="1" applyBorder="1" applyAlignment="1">
      <alignment horizontal="right"/>
    </xf>
    <xf numFmtId="3" fontId="16" fillId="2" borderId="15" xfId="5" applyNumberFormat="1" applyFont="1" applyFill="1" applyBorder="1"/>
    <xf numFmtId="188" fontId="16" fillId="2" borderId="0" xfId="5" applyNumberFormat="1" applyFont="1" applyFill="1" applyBorder="1"/>
    <xf numFmtId="188" fontId="16" fillId="0" borderId="0" xfId="2" applyNumberFormat="1" applyFont="1" applyFill="1" applyBorder="1" applyAlignment="1">
      <alignment vertical="center"/>
    </xf>
    <xf numFmtId="0" fontId="37" fillId="0" borderId="0" xfId="26" applyFont="1" applyAlignment="1">
      <alignment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/>
    <xf numFmtId="0" fontId="10" fillId="0" borderId="0" xfId="17" applyFont="1"/>
    <xf numFmtId="0" fontId="73" fillId="0" borderId="0" xfId="17" applyFont="1"/>
    <xf numFmtId="0" fontId="73" fillId="0" borderId="0" xfId="17" applyFont="1" applyAlignment="1">
      <alignment horizontal="center"/>
    </xf>
    <xf numFmtId="0" fontId="74" fillId="0" borderId="0" xfId="17" applyFont="1" applyAlignment="1">
      <alignment horizontal="right"/>
    </xf>
    <xf numFmtId="0" fontId="75" fillId="0" borderId="143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75" fillId="0" borderId="39" xfId="0" applyFont="1" applyBorder="1" applyAlignment="1">
      <alignment horizontal="center" vertical="center"/>
    </xf>
    <xf numFmtId="0" fontId="75" fillId="0" borderId="134" xfId="0" applyFont="1" applyBorder="1" applyAlignment="1">
      <alignment horizontal="center" vertical="center"/>
    </xf>
    <xf numFmtId="0" fontId="75" fillId="0" borderId="150" xfId="0" applyFont="1" applyBorder="1" applyAlignment="1">
      <alignment horizontal="center" vertical="center"/>
    </xf>
    <xf numFmtId="0" fontId="75" fillId="0" borderId="136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51" xfId="0" applyFont="1" applyBorder="1" applyAlignment="1">
      <alignment horizontal="center" vertical="center"/>
    </xf>
    <xf numFmtId="0" fontId="75" fillId="0" borderId="152" xfId="0" applyFont="1" applyBorder="1" applyAlignment="1">
      <alignment horizontal="center" vertical="center"/>
    </xf>
    <xf numFmtId="0" fontId="75" fillId="0" borderId="91" xfId="0" applyFont="1" applyBorder="1" applyAlignment="1">
      <alignment horizontal="center" vertical="center"/>
    </xf>
    <xf numFmtId="0" fontId="75" fillId="0" borderId="153" xfId="0" applyFont="1" applyBorder="1" applyAlignment="1">
      <alignment horizontal="center" vertical="center" textRotation="90"/>
    </xf>
    <xf numFmtId="0" fontId="75" fillId="0" borderId="137" xfId="0" applyFont="1" applyBorder="1" applyAlignment="1">
      <alignment horizontal="center" vertical="center" textRotation="90"/>
    </xf>
    <xf numFmtId="0" fontId="75" fillId="0" borderId="154" xfId="0" applyFont="1" applyBorder="1" applyAlignment="1">
      <alignment horizontal="center" vertical="center" textRotation="90"/>
    </xf>
    <xf numFmtId="0" fontId="75" fillId="0" borderId="155" xfId="0" applyFont="1" applyBorder="1" applyAlignment="1">
      <alignment horizontal="center" vertical="center" textRotation="90"/>
    </xf>
    <xf numFmtId="0" fontId="75" fillId="0" borderId="153" xfId="0" applyFont="1" applyBorder="1" applyAlignment="1">
      <alignment horizontal="center" vertical="center"/>
    </xf>
    <xf numFmtId="0" fontId="75" fillId="0" borderId="156" xfId="0" applyFont="1" applyBorder="1" applyAlignment="1">
      <alignment horizontal="center" vertical="center" textRotation="90"/>
    </xf>
    <xf numFmtId="0" fontId="75" fillId="0" borderId="157" xfId="0" applyFont="1" applyBorder="1" applyAlignment="1">
      <alignment horizontal="center" vertical="center" textRotation="90"/>
    </xf>
    <xf numFmtId="0" fontId="75" fillId="0" borderId="137" xfId="0" applyFont="1" applyBorder="1" applyAlignment="1">
      <alignment horizontal="center" vertical="center"/>
    </xf>
    <xf numFmtId="0" fontId="75" fillId="0" borderId="158" xfId="0" applyFont="1" applyBorder="1" applyAlignment="1">
      <alignment horizontal="center" vertical="center"/>
    </xf>
    <xf numFmtId="0" fontId="75" fillId="0" borderId="131" xfId="0" applyFont="1" applyBorder="1" applyAlignment="1">
      <alignment horizontal="center" vertical="center"/>
    </xf>
    <xf numFmtId="0" fontId="75" fillId="0" borderId="155" xfId="0" applyFont="1" applyBorder="1" applyAlignment="1">
      <alignment horizontal="center" vertical="center"/>
    </xf>
    <xf numFmtId="0" fontId="75" fillId="0" borderId="132" xfId="0" applyFont="1" applyBorder="1" applyAlignment="1">
      <alignment horizontal="center" vertical="center"/>
    </xf>
    <xf numFmtId="0" fontId="75" fillId="0" borderId="132" xfId="0" applyFont="1" applyBorder="1" applyAlignment="1">
      <alignment horizontal="center" vertical="center" textRotation="90"/>
    </xf>
    <xf numFmtId="0" fontId="72" fillId="0" borderId="0" xfId="0" applyFont="1" applyAlignment="1">
      <alignment horizontal="center" vertical="center"/>
    </xf>
    <xf numFmtId="0" fontId="75" fillId="0" borderId="0" xfId="0" applyFont="1"/>
    <xf numFmtId="0" fontId="75" fillId="0" borderId="31" xfId="0" applyFont="1" applyBorder="1"/>
    <xf numFmtId="0" fontId="75" fillId="0" borderId="51" xfId="0" applyFont="1" applyBorder="1"/>
    <xf numFmtId="0" fontId="66" fillId="0" borderId="159" xfId="0" applyFont="1" applyBorder="1" applyAlignment="1">
      <alignment horizontal="center"/>
    </xf>
    <xf numFmtId="0" fontId="66" fillId="0" borderId="160" xfId="0" applyFont="1" applyBorder="1" applyAlignment="1">
      <alignment horizontal="center"/>
    </xf>
    <xf numFmtId="0" fontId="66" fillId="0" borderId="161" xfId="0" applyFont="1" applyBorder="1" applyAlignment="1">
      <alignment horizontal="center"/>
    </xf>
    <xf numFmtId="190" fontId="66" fillId="0" borderId="162" xfId="1" applyNumberFormat="1" applyFont="1" applyBorder="1" applyAlignment="1">
      <alignment horizontal="center"/>
    </xf>
    <xf numFmtId="0" fontId="66" fillId="0" borderId="159" xfId="0" applyFont="1" applyBorder="1" applyAlignment="1">
      <alignment horizontal="right"/>
    </xf>
    <xf numFmtId="0" fontId="66" fillId="0" borderId="160" xfId="0" applyFont="1" applyBorder="1" applyAlignment="1">
      <alignment horizontal="right"/>
    </xf>
    <xf numFmtId="0" fontId="66" fillId="0" borderId="161" xfId="0" applyFont="1" applyBorder="1"/>
    <xf numFmtId="0" fontId="66" fillId="0" borderId="162" xfId="0" applyFont="1" applyBorder="1"/>
    <xf numFmtId="0" fontId="66" fillId="0" borderId="163" xfId="0" applyFont="1" applyBorder="1" applyAlignment="1">
      <alignment horizontal="center"/>
    </xf>
    <xf numFmtId="0" fontId="76" fillId="0" borderId="165" xfId="0" applyFont="1" applyBorder="1" applyAlignment="1">
      <alignment horizontal="center"/>
    </xf>
    <xf numFmtId="0" fontId="76" fillId="0" borderId="166" xfId="0" applyFont="1" applyBorder="1" applyAlignment="1">
      <alignment horizontal="center"/>
    </xf>
    <xf numFmtId="0" fontId="66" fillId="0" borderId="166" xfId="0" applyFont="1" applyBorder="1" applyAlignment="1">
      <alignment horizontal="center"/>
    </xf>
    <xf numFmtId="0" fontId="76" fillId="0" borderId="167" xfId="0" applyFont="1" applyBorder="1" applyAlignment="1">
      <alignment horizontal="center"/>
    </xf>
    <xf numFmtId="0" fontId="66" fillId="0" borderId="165" xfId="0" applyFont="1" applyBorder="1" applyAlignment="1">
      <alignment horizontal="center"/>
    </xf>
    <xf numFmtId="0" fontId="66" fillId="0" borderId="168" xfId="0" applyFont="1" applyBorder="1" applyAlignment="1">
      <alignment horizontal="center"/>
    </xf>
    <xf numFmtId="0" fontId="66" fillId="0" borderId="167" xfId="0" applyFont="1" applyBorder="1" applyAlignment="1">
      <alignment horizontal="center"/>
    </xf>
    <xf numFmtId="190" fontId="66" fillId="0" borderId="169" xfId="1" applyNumberFormat="1" applyFont="1" applyBorder="1" applyAlignment="1">
      <alignment horizontal="center"/>
    </xf>
    <xf numFmtId="0" fontId="66" fillId="0" borderId="170" xfId="0" applyFont="1" applyBorder="1" applyAlignment="1">
      <alignment horizontal="right"/>
    </xf>
    <xf numFmtId="0" fontId="66" fillId="0" borderId="31" xfId="0" applyFont="1" applyBorder="1" applyAlignment="1">
      <alignment horizontal="right"/>
    </xf>
    <xf numFmtId="0" fontId="66" fillId="0" borderId="168" xfId="0" applyFont="1" applyBorder="1" applyAlignment="1">
      <alignment horizontal="right"/>
    </xf>
    <xf numFmtId="0" fontId="66" fillId="0" borderId="166" xfId="0" applyFont="1" applyBorder="1" applyAlignment="1">
      <alignment horizontal="right"/>
    </xf>
    <xf numFmtId="0" fontId="66" fillId="0" borderId="167" xfId="0" applyFont="1" applyBorder="1"/>
    <xf numFmtId="0" fontId="66" fillId="0" borderId="169" xfId="0" applyFont="1" applyBorder="1"/>
    <xf numFmtId="0" fontId="66" fillId="0" borderId="172" xfId="0" applyFont="1" applyBorder="1" applyAlignment="1">
      <alignment horizontal="center"/>
    </xf>
    <xf numFmtId="0" fontId="66" fillId="0" borderId="165" xfId="0" applyFont="1" applyBorder="1"/>
    <xf numFmtId="0" fontId="66" fillId="0" borderId="172" xfId="0" applyFont="1" applyBorder="1"/>
    <xf numFmtId="0" fontId="76" fillId="0" borderId="168" xfId="0" applyFont="1" applyBorder="1" applyAlignment="1">
      <alignment horizontal="center"/>
    </xf>
    <xf numFmtId="0" fontId="66" fillId="0" borderId="173" xfId="0" applyFont="1" applyBorder="1" applyAlignment="1">
      <alignment horizontal="center"/>
    </xf>
    <xf numFmtId="0" fontId="66" fillId="0" borderId="174" xfId="0" applyFont="1" applyBorder="1" applyAlignment="1">
      <alignment horizontal="center"/>
    </xf>
    <xf numFmtId="0" fontId="66" fillId="0" borderId="175" xfId="0" applyFont="1" applyBorder="1" applyAlignment="1">
      <alignment horizontal="center"/>
    </xf>
    <xf numFmtId="0" fontId="66" fillId="0" borderId="176" xfId="0" applyFont="1" applyBorder="1" applyAlignment="1">
      <alignment horizontal="center"/>
    </xf>
    <xf numFmtId="190" fontId="66" fillId="0" borderId="177" xfId="1" applyNumberFormat="1" applyFont="1" applyBorder="1" applyAlignment="1">
      <alignment horizontal="center"/>
    </xf>
    <xf numFmtId="0" fontId="66" fillId="0" borderId="173" xfId="0" applyFont="1" applyBorder="1" applyAlignment="1">
      <alignment horizontal="right"/>
    </xf>
    <xf numFmtId="0" fontId="66" fillId="0" borderId="175" xfId="0" applyFont="1" applyBorder="1"/>
    <xf numFmtId="0" fontId="66" fillId="0" borderId="178" xfId="0" applyFont="1" applyBorder="1"/>
    <xf numFmtId="0" fontId="66" fillId="0" borderId="0" xfId="0" applyFont="1" applyAlignment="1">
      <alignment horizontal="center"/>
    </xf>
    <xf numFmtId="190" fontId="66" fillId="0" borderId="0" xfId="1" applyNumberFormat="1" applyFont="1" applyBorder="1" applyAlignment="1">
      <alignment horizontal="center"/>
    </xf>
    <xf numFmtId="0" fontId="66" fillId="0" borderId="0" xfId="0" applyFont="1" applyAlignment="1">
      <alignment horizontal="right"/>
    </xf>
    <xf numFmtId="0" fontId="16" fillId="0" borderId="0" xfId="17" applyFont="1"/>
    <xf numFmtId="0" fontId="78" fillId="0" borderId="0" xfId="16" applyFont="1" applyAlignment="1">
      <alignment horizontal="left"/>
    </xf>
    <xf numFmtId="188" fontId="15" fillId="0" borderId="0" xfId="2" applyNumberFormat="1" applyFont="1" applyBorder="1" applyAlignment="1">
      <alignment horizontal="center" wrapText="1" shrinkToFit="1"/>
    </xf>
    <xf numFmtId="188" fontId="16" fillId="0" borderId="0" xfId="2" applyNumberFormat="1" applyFont="1" applyBorder="1" applyAlignment="1">
      <alignment horizontal="center" wrapText="1" shrinkToFit="1"/>
    </xf>
    <xf numFmtId="188" fontId="16" fillId="0" borderId="0" xfId="2" applyNumberFormat="1" applyFont="1" applyBorder="1" applyAlignment="1">
      <alignment horizontal="left"/>
    </xf>
    <xf numFmtId="188" fontId="15" fillId="0" borderId="0" xfId="2" applyNumberFormat="1" applyFont="1" applyFill="1" applyBorder="1" applyAlignment="1">
      <alignment horizontal="center" wrapText="1" shrinkToFit="1"/>
    </xf>
    <xf numFmtId="188" fontId="12" fillId="0" borderId="0" xfId="2" applyNumberFormat="1" applyFont="1" applyBorder="1" applyAlignment="1">
      <alignment horizontal="center" wrapText="1" shrinkToFit="1"/>
    </xf>
    <xf numFmtId="0" fontId="15" fillId="0" borderId="0" xfId="17" applyFont="1"/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left"/>
    </xf>
    <xf numFmtId="0" fontId="66" fillId="0" borderId="167" xfId="0" applyFont="1" applyBorder="1" applyAlignment="1">
      <alignment horizontal="right"/>
    </xf>
    <xf numFmtId="0" fontId="66" fillId="0" borderId="174" xfId="0" applyFont="1" applyBorder="1" applyAlignment="1">
      <alignment horizontal="right"/>
    </xf>
    <xf numFmtId="0" fontId="79" fillId="0" borderId="0" xfId="0" applyFont="1"/>
    <xf numFmtId="0" fontId="79" fillId="0" borderId="0" xfId="0" applyFont="1" applyAlignment="1">
      <alignment horizontal="center"/>
    </xf>
    <xf numFmtId="0" fontId="81" fillId="0" borderId="0" xfId="0" applyFont="1"/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3" fontId="13" fillId="0" borderId="56" xfId="2" applyNumberFormat="1" applyFont="1" applyFill="1" applyBorder="1" applyAlignment="1">
      <alignment horizontal="center" vertical="top"/>
    </xf>
    <xf numFmtId="0" fontId="46" fillId="0" borderId="0" xfId="17" applyFont="1"/>
    <xf numFmtId="0" fontId="23" fillId="0" borderId="0" xfId="17" applyFont="1"/>
    <xf numFmtId="0" fontId="12" fillId="0" borderId="0" xfId="17" applyFont="1" applyAlignment="1">
      <alignment horizontal="center"/>
    </xf>
    <xf numFmtId="0" fontId="12" fillId="0" borderId="0" xfId="17" applyFont="1" applyAlignment="1">
      <alignment horizontal="centerContinuous"/>
    </xf>
    <xf numFmtId="0" fontId="13" fillId="0" borderId="0" xfId="17" applyFont="1"/>
    <xf numFmtId="0" fontId="13" fillId="0" borderId="180" xfId="17" applyFont="1" applyBorder="1" applyAlignment="1">
      <alignment horizontal="center" wrapText="1"/>
    </xf>
    <xf numFmtId="0" fontId="13" fillId="0" borderId="92" xfId="17" applyFont="1" applyBorder="1" applyAlignment="1">
      <alignment horizontal="center" wrapText="1"/>
    </xf>
    <xf numFmtId="0" fontId="13" fillId="0" borderId="149" xfId="17" applyFont="1" applyBorder="1" applyAlignment="1">
      <alignment horizontal="center" wrapText="1"/>
    </xf>
    <xf numFmtId="0" fontId="13" fillId="0" borderId="97" xfId="16" applyFont="1" applyBorder="1" applyAlignment="1">
      <alignment horizontal="left"/>
    </xf>
    <xf numFmtId="0" fontId="13" fillId="0" borderId="29" xfId="16" applyFont="1" applyBorder="1" applyAlignment="1">
      <alignment horizontal="left"/>
    </xf>
    <xf numFmtId="188" fontId="13" fillId="0" borderId="16" xfId="1" applyNumberFormat="1" applyFont="1" applyBorder="1" applyAlignment="1">
      <alignment horizontal="center" wrapText="1" shrinkToFit="1"/>
    </xf>
    <xf numFmtId="0" fontId="12" fillId="0" borderId="97" xfId="16" applyFont="1" applyBorder="1" applyAlignment="1">
      <alignment horizontal="center"/>
    </xf>
    <xf numFmtId="0" fontId="12" fillId="0" borderId="16" xfId="16" applyFont="1" applyBorder="1" applyAlignment="1">
      <alignment horizontal="left"/>
    </xf>
    <xf numFmtId="188" fontId="50" fillId="0" borderId="107" xfId="1" applyNumberFormat="1" applyFont="1" applyBorder="1" applyAlignment="1">
      <alignment horizontal="center" wrapText="1" shrinkToFit="1"/>
    </xf>
    <xf numFmtId="0" fontId="12" fillId="0" borderId="115" xfId="16" applyFont="1" applyBorder="1" applyAlignment="1">
      <alignment horizontal="center"/>
    </xf>
    <xf numFmtId="188" fontId="50" fillId="0" borderId="108" xfId="1" applyNumberFormat="1" applyFont="1" applyBorder="1" applyAlignment="1">
      <alignment wrapText="1" shrinkToFit="1"/>
    </xf>
    <xf numFmtId="0" fontId="12" fillId="0" borderId="29" xfId="16" applyFont="1" applyBorder="1" applyAlignment="1">
      <alignment horizontal="left"/>
    </xf>
    <xf numFmtId="0" fontId="12" fillId="0" borderId="116" xfId="16" applyFont="1" applyBorder="1" applyAlignment="1">
      <alignment horizontal="center"/>
    </xf>
    <xf numFmtId="0" fontId="12" fillId="0" borderId="117" xfId="16" applyFont="1" applyBorder="1" applyAlignment="1">
      <alignment horizontal="left"/>
    </xf>
    <xf numFmtId="0" fontId="51" fillId="0" borderId="0" xfId="16" applyFont="1" applyAlignment="1">
      <alignment horizontal="left"/>
    </xf>
    <xf numFmtId="0" fontId="13" fillId="0" borderId="0" xfId="17" applyFont="1" applyAlignment="1">
      <alignment horizontal="left"/>
    </xf>
    <xf numFmtId="0" fontId="16" fillId="0" borderId="4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/>
    </xf>
    <xf numFmtId="0" fontId="16" fillId="7" borderId="0" xfId="0" applyFont="1" applyFill="1"/>
    <xf numFmtId="49" fontId="15" fillId="7" borderId="0" xfId="0" applyNumberFormat="1" applyFont="1" applyFill="1"/>
    <xf numFmtId="0" fontId="16" fillId="7" borderId="0" xfId="0" applyFont="1" applyFill="1" applyAlignment="1">
      <alignment horizontal="left"/>
    </xf>
    <xf numFmtId="0" fontId="16" fillId="0" borderId="0" xfId="11" applyFont="1"/>
    <xf numFmtId="49" fontId="16" fillId="2" borderId="0" xfId="11" applyNumberFormat="1" applyFont="1" applyFill="1" applyAlignment="1">
      <alignment horizontal="center" vertical="center"/>
    </xf>
    <xf numFmtId="49" fontId="16" fillId="2" borderId="0" xfId="11" applyNumberFormat="1" applyFont="1" applyFill="1" applyAlignment="1">
      <alignment horizontal="left" vertical="center"/>
    </xf>
    <xf numFmtId="49" fontId="16" fillId="6" borderId="0" xfId="11" applyNumberFormat="1" applyFont="1" applyFill="1" applyAlignment="1">
      <alignment horizontal="center" vertical="center"/>
    </xf>
    <xf numFmtId="49" fontId="27" fillId="6" borderId="0" xfId="11" applyNumberFormat="1" applyFont="1" applyFill="1" applyAlignment="1">
      <alignment vertical="center"/>
    </xf>
    <xf numFmtId="49" fontId="16" fillId="6" borderId="0" xfId="11" applyNumberFormat="1" applyFont="1" applyFill="1" applyAlignment="1">
      <alignment horizontal="left" vertical="center"/>
    </xf>
    <xf numFmtId="188" fontId="16" fillId="0" borderId="0" xfId="11" applyNumberFormat="1" applyFont="1"/>
    <xf numFmtId="49" fontId="27" fillId="6" borderId="0" xfId="11" applyNumberFormat="1" applyFont="1" applyFill="1" applyAlignment="1">
      <alignment horizontal="left" vertical="center"/>
    </xf>
    <xf numFmtId="0" fontId="15" fillId="0" borderId="0" xfId="11" applyFont="1"/>
    <xf numFmtId="49" fontId="15" fillId="0" borderId="0" xfId="11" applyNumberFormat="1" applyFont="1" applyAlignment="1">
      <alignment horizontal="center" vertical="center"/>
    </xf>
    <xf numFmtId="49" fontId="15" fillId="0" borderId="0" xfId="11" applyNumberFormat="1" applyFont="1" applyAlignment="1">
      <alignment horizontal="left" vertical="center"/>
    </xf>
    <xf numFmtId="49" fontId="15" fillId="0" borderId="15" xfId="11" applyNumberFormat="1" applyFont="1" applyBorder="1" applyAlignment="1">
      <alignment horizontal="center" vertical="center"/>
    </xf>
    <xf numFmtId="49" fontId="15" fillId="9" borderId="0" xfId="11" applyNumberFormat="1" applyFont="1" applyFill="1" applyAlignment="1">
      <alignment horizontal="center"/>
    </xf>
    <xf numFmtId="0" fontId="15" fillId="9" borderId="0" xfId="14" applyFont="1" applyFill="1" applyAlignment="1">
      <alignment horizontal="left" vertical="center"/>
    </xf>
    <xf numFmtId="49" fontId="15" fillId="0" borderId="0" xfId="11" applyNumberFormat="1" applyFont="1" applyAlignment="1">
      <alignment horizontal="center"/>
    </xf>
    <xf numFmtId="0" fontId="15" fillId="0" borderId="0" xfId="14" applyFont="1" applyAlignment="1">
      <alignment horizontal="left" vertical="center"/>
    </xf>
    <xf numFmtId="49" fontId="15" fillId="0" borderId="0" xfId="11" applyNumberFormat="1" applyFont="1" applyAlignment="1">
      <alignment horizontal="left"/>
    </xf>
    <xf numFmtId="49" fontId="15" fillId="0" borderId="15" xfId="11" applyNumberFormat="1" applyFont="1" applyBorder="1" applyAlignment="1">
      <alignment horizontal="center"/>
    </xf>
    <xf numFmtId="3" fontId="15" fillId="0" borderId="15" xfId="14" applyNumberFormat="1" applyFont="1" applyBorder="1" applyAlignment="1">
      <alignment vertical="center"/>
    </xf>
    <xf numFmtId="0" fontId="15" fillId="9" borderId="0" xfId="11" applyFont="1" applyFill="1"/>
    <xf numFmtId="49" fontId="27" fillId="6" borderId="0" xfId="11" applyNumberFormat="1" applyFont="1" applyFill="1" applyAlignment="1">
      <alignment horizontal="center" vertical="center"/>
    </xf>
    <xf numFmtId="0" fontId="27" fillId="0" borderId="0" xfId="11" applyFont="1"/>
    <xf numFmtId="188" fontId="27" fillId="0" borderId="0" xfId="1" applyNumberFormat="1" applyFont="1" applyFill="1" applyBorder="1"/>
    <xf numFmtId="49" fontId="16" fillId="2" borderId="0" xfId="11" applyNumberFormat="1" applyFont="1" applyFill="1" applyAlignment="1">
      <alignment horizontal="left"/>
    </xf>
    <xf numFmtId="49" fontId="16" fillId="2" borderId="0" xfId="11" applyNumberFormat="1" applyFont="1" applyFill="1" applyAlignment="1">
      <alignment horizontal="center"/>
    </xf>
    <xf numFmtId="0" fontId="16" fillId="0" borderId="0" xfId="11" applyFont="1" applyAlignment="1">
      <alignment vertical="center"/>
    </xf>
    <xf numFmtId="188" fontId="16" fillId="0" borderId="0" xfId="1" applyNumberFormat="1" applyFont="1" applyFill="1" applyBorder="1" applyAlignment="1">
      <alignment vertical="center"/>
    </xf>
    <xf numFmtId="192" fontId="13" fillId="2" borderId="5" xfId="0" applyNumberFormat="1" applyFont="1" applyFill="1" applyBorder="1" applyAlignment="1">
      <alignment horizontal="right" vertical="top"/>
    </xf>
    <xf numFmtId="192" fontId="13" fillId="3" borderId="13" xfId="0" applyNumberFormat="1" applyFont="1" applyFill="1" applyBorder="1" applyAlignment="1">
      <alignment horizontal="right" vertical="top"/>
    </xf>
    <xf numFmtId="192" fontId="12" fillId="0" borderId="10" xfId="0" applyNumberFormat="1" applyFont="1" applyBorder="1" applyAlignment="1">
      <alignment horizontal="right" vertical="top"/>
    </xf>
    <xf numFmtId="192" fontId="12" fillId="0" borderId="18" xfId="0" applyNumberFormat="1" applyFont="1" applyBorder="1" applyAlignment="1">
      <alignment horizontal="right" vertical="top"/>
    </xf>
    <xf numFmtId="188" fontId="12" fillId="0" borderId="18" xfId="0" applyNumberFormat="1" applyFont="1" applyBorder="1" applyAlignment="1">
      <alignment horizontal="right" vertical="top"/>
    </xf>
    <xf numFmtId="192" fontId="12" fillId="0" borderId="13" xfId="0" applyNumberFormat="1" applyFont="1" applyBorder="1" applyAlignment="1">
      <alignment horizontal="right" vertical="top"/>
    </xf>
    <xf numFmtId="3" fontId="13" fillId="0" borderId="66" xfId="26" applyNumberFormat="1" applyFont="1" applyBorder="1" applyAlignment="1">
      <alignment horizontal="center" vertical="top"/>
    </xf>
    <xf numFmtId="193" fontId="13" fillId="2" borderId="64" xfId="0" applyNumberFormat="1" applyFont="1" applyFill="1" applyBorder="1" applyAlignment="1">
      <alignment horizontal="right" vertical="top"/>
    </xf>
    <xf numFmtId="193" fontId="13" fillId="3" borderId="15" xfId="0" applyNumberFormat="1" applyFont="1" applyFill="1" applyBorder="1" applyAlignment="1">
      <alignment horizontal="right" vertical="top"/>
    </xf>
    <xf numFmtId="193" fontId="12" fillId="0" borderId="33" xfId="0" applyNumberFormat="1" applyFont="1" applyBorder="1" applyAlignment="1">
      <alignment horizontal="right" vertical="top"/>
    </xf>
    <xf numFmtId="193" fontId="12" fillId="0" borderId="20" xfId="0" applyNumberFormat="1" applyFont="1" applyBorder="1" applyAlignment="1">
      <alignment horizontal="right" vertical="top"/>
    </xf>
    <xf numFmtId="193" fontId="12" fillId="0" borderId="15" xfId="0" applyNumberFormat="1" applyFont="1" applyBorder="1" applyAlignment="1">
      <alignment horizontal="right" vertical="top"/>
    </xf>
    <xf numFmtId="41" fontId="13" fillId="3" borderId="15" xfId="0" applyNumberFormat="1" applyFont="1" applyFill="1" applyBorder="1" applyAlignment="1">
      <alignment horizontal="right" vertical="top"/>
    </xf>
    <xf numFmtId="41" fontId="12" fillId="0" borderId="33" xfId="0" applyNumberFormat="1" applyFont="1" applyBorder="1" applyAlignment="1">
      <alignment horizontal="right" vertical="top"/>
    </xf>
    <xf numFmtId="193" fontId="12" fillId="0" borderId="56" xfId="0" applyNumberFormat="1" applyFont="1" applyBorder="1" applyAlignment="1">
      <alignment horizontal="right" vertical="top"/>
    </xf>
    <xf numFmtId="193" fontId="13" fillId="2" borderId="4" xfId="0" applyNumberFormat="1" applyFont="1" applyFill="1" applyBorder="1" applyAlignment="1">
      <alignment horizontal="right" vertical="top"/>
    </xf>
    <xf numFmtId="193" fontId="13" fillId="3" borderId="12" xfId="0" applyNumberFormat="1" applyFont="1" applyFill="1" applyBorder="1" applyAlignment="1">
      <alignment horizontal="right" vertical="top"/>
    </xf>
    <xf numFmtId="193" fontId="12" fillId="0" borderId="9" xfId="0" applyNumberFormat="1" applyFont="1" applyBorder="1" applyAlignment="1">
      <alignment horizontal="right" vertical="top"/>
    </xf>
    <xf numFmtId="193" fontId="12" fillId="0" borderId="17" xfId="0" applyNumberFormat="1" applyFont="1" applyBorder="1" applyAlignment="1">
      <alignment horizontal="right" vertical="top"/>
    </xf>
    <xf numFmtId="193" fontId="12" fillId="0" borderId="12" xfId="0" applyNumberFormat="1" applyFont="1" applyBorder="1" applyAlignment="1">
      <alignment horizontal="right" vertical="top"/>
    </xf>
    <xf numFmtId="193" fontId="12" fillId="0" borderId="7" xfId="0" applyNumberFormat="1" applyFont="1" applyBorder="1" applyAlignment="1">
      <alignment horizontal="right" vertical="top"/>
    </xf>
    <xf numFmtId="0" fontId="61" fillId="0" borderId="0" xfId="30" applyFont="1" applyAlignment="1">
      <alignment vertical="top"/>
    </xf>
    <xf numFmtId="0" fontId="62" fillId="0" borderId="0" xfId="30" applyFont="1" applyAlignment="1">
      <alignment vertical="top"/>
    </xf>
    <xf numFmtId="0" fontId="61" fillId="12" borderId="0" xfId="30" applyFont="1" applyFill="1" applyAlignment="1">
      <alignment vertical="top"/>
    </xf>
    <xf numFmtId="0" fontId="61" fillId="7" borderId="0" xfId="30" applyFont="1" applyFill="1" applyAlignment="1">
      <alignment vertical="top"/>
    </xf>
    <xf numFmtId="0" fontId="80" fillId="0" borderId="0" xfId="0" applyFont="1" applyAlignment="1">
      <alignment horizontal="right"/>
    </xf>
    <xf numFmtId="0" fontId="81" fillId="0" borderId="146" xfId="0" applyFont="1" applyBorder="1" applyAlignment="1">
      <alignment horizontal="center" vertical="center"/>
    </xf>
    <xf numFmtId="0" fontId="81" fillId="0" borderId="133" xfId="0" applyFont="1" applyBorder="1" applyAlignment="1">
      <alignment horizontal="center" vertical="center"/>
    </xf>
    <xf numFmtId="0" fontId="81" fillId="0" borderId="135" xfId="0" applyFont="1" applyBorder="1" applyAlignment="1">
      <alignment horizontal="center" vertical="center"/>
    </xf>
    <xf numFmtId="0" fontId="81" fillId="0" borderId="131" xfId="0" applyFont="1" applyBorder="1" applyAlignment="1">
      <alignment horizontal="center" vertical="center"/>
    </xf>
    <xf numFmtId="0" fontId="79" fillId="0" borderId="164" xfId="0" applyFont="1" applyBorder="1" applyAlignment="1">
      <alignment horizontal="center"/>
    </xf>
    <xf numFmtId="0" fontId="79" fillId="0" borderId="171" xfId="9" applyNumberFormat="1" applyFont="1" applyBorder="1" applyAlignment="1" applyProtection="1">
      <alignment horizontal="center"/>
    </xf>
    <xf numFmtId="0" fontId="79" fillId="0" borderId="171" xfId="0" applyFont="1" applyBorder="1" applyAlignment="1">
      <alignment horizontal="center"/>
    </xf>
    <xf numFmtId="0" fontId="79" fillId="0" borderId="179" xfId="0" applyFont="1" applyBorder="1" applyAlignment="1">
      <alignment horizontal="center"/>
    </xf>
    <xf numFmtId="0" fontId="79" fillId="0" borderId="0" xfId="2" applyNumberFormat="1" applyFont="1" applyBorder="1" applyAlignment="1">
      <alignment horizontal="center" wrapText="1" shrinkToFit="1"/>
    </xf>
    <xf numFmtId="0" fontId="79" fillId="0" borderId="0" xfId="17" applyFont="1"/>
    <xf numFmtId="0" fontId="80" fillId="0" borderId="0" xfId="17" applyFont="1" applyAlignment="1">
      <alignment horizontal="center"/>
    </xf>
    <xf numFmtId="0" fontId="83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12" xfId="0" applyFont="1" applyFill="1" applyBorder="1" applyAlignment="1">
      <alignment vertical="center"/>
    </xf>
    <xf numFmtId="188" fontId="16" fillId="3" borderId="13" xfId="1" applyNumberFormat="1" applyFont="1" applyFill="1" applyBorder="1" applyAlignment="1">
      <alignment vertical="center"/>
    </xf>
    <xf numFmtId="188" fontId="16" fillId="3" borderId="14" xfId="1" applyNumberFormat="1" applyFont="1" applyFill="1" applyBorder="1" applyAlignment="1">
      <alignment vertical="center"/>
    </xf>
    <xf numFmtId="188" fontId="16" fillId="3" borderId="12" xfId="1" applyNumberFormat="1" applyFont="1" applyFill="1" applyBorder="1" applyAlignment="1">
      <alignment vertical="center"/>
    </xf>
    <xf numFmtId="188" fontId="16" fillId="3" borderId="0" xfId="1" applyNumberFormat="1" applyFont="1" applyFill="1" applyBorder="1" applyAlignment="1">
      <alignment vertical="center"/>
    </xf>
    <xf numFmtId="188" fontId="16" fillId="8" borderId="142" xfId="1" applyNumberFormat="1" applyFont="1" applyFill="1" applyBorder="1" applyAlignment="1">
      <alignment vertical="center"/>
    </xf>
    <xf numFmtId="43" fontId="16" fillId="8" borderId="130" xfId="1" applyFont="1" applyFill="1" applyBorder="1" applyAlignment="1">
      <alignment vertical="center"/>
    </xf>
    <xf numFmtId="49" fontId="84" fillId="2" borderId="0" xfId="11" applyNumberFormat="1" applyFont="1" applyFill="1" applyAlignment="1">
      <alignment horizontal="left"/>
    </xf>
    <xf numFmtId="188" fontId="16" fillId="2" borderId="14" xfId="1" applyNumberFormat="1" applyFont="1" applyFill="1" applyBorder="1" applyAlignment="1">
      <alignment vertical="center"/>
    </xf>
    <xf numFmtId="43" fontId="16" fillId="2" borderId="0" xfId="1" applyFont="1" applyFill="1" applyBorder="1" applyAlignment="1">
      <alignment vertical="center"/>
    </xf>
    <xf numFmtId="49" fontId="16" fillId="6" borderId="0" xfId="11" applyNumberFormat="1" applyFont="1" applyFill="1" applyAlignment="1">
      <alignment vertical="center"/>
    </xf>
    <xf numFmtId="188" fontId="16" fillId="6" borderId="14" xfId="1" applyNumberFormat="1" applyFont="1" applyFill="1" applyBorder="1" applyAlignment="1">
      <alignment vertical="center"/>
    </xf>
    <xf numFmtId="3" fontId="16" fillId="6" borderId="15" xfId="5" applyNumberFormat="1" applyFont="1" applyFill="1" applyBorder="1" applyAlignment="1">
      <alignment vertical="center"/>
    </xf>
    <xf numFmtId="43" fontId="16" fillId="6" borderId="0" xfId="1" applyFont="1" applyFill="1" applyBorder="1" applyAlignment="1">
      <alignment vertical="center"/>
    </xf>
    <xf numFmtId="188" fontId="16" fillId="6" borderId="0" xfId="5" applyNumberFormat="1" applyFont="1" applyFill="1" applyBorder="1" applyAlignment="1">
      <alignment vertical="center"/>
    </xf>
    <xf numFmtId="188" fontId="27" fillId="6" borderId="14" xfId="1" applyNumberFormat="1" applyFont="1" applyFill="1" applyBorder="1" applyAlignment="1">
      <alignment horizontal="right" vertical="center"/>
    </xf>
    <xf numFmtId="43" fontId="27" fillId="6" borderId="0" xfId="1" applyFont="1" applyFill="1" applyBorder="1" applyAlignment="1">
      <alignment horizontal="right" vertical="center"/>
    </xf>
    <xf numFmtId="188" fontId="15" fillId="0" borderId="14" xfId="1" applyNumberFormat="1" applyFont="1" applyFill="1" applyBorder="1" applyAlignment="1">
      <alignment horizontal="right" vertical="center"/>
    </xf>
    <xf numFmtId="43" fontId="15" fillId="0" borderId="0" xfId="1" applyFont="1" applyFill="1" applyBorder="1" applyAlignment="1">
      <alignment horizontal="right" vertical="center"/>
    </xf>
    <xf numFmtId="188" fontId="15" fillId="0" borderId="0" xfId="1" applyNumberFormat="1" applyFont="1" applyFill="1" applyBorder="1" applyAlignment="1">
      <alignment horizontal="right" vertical="center"/>
    </xf>
    <xf numFmtId="188" fontId="15" fillId="9" borderId="14" xfId="1" applyNumberFormat="1" applyFont="1" applyFill="1" applyBorder="1" applyAlignment="1">
      <alignment vertical="center"/>
    </xf>
    <xf numFmtId="43" fontId="15" fillId="9" borderId="0" xfId="1" applyFont="1" applyFill="1" applyBorder="1" applyAlignment="1">
      <alignment vertical="center"/>
    </xf>
    <xf numFmtId="188" fontId="15" fillId="0" borderId="14" xfId="1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vertical="center"/>
    </xf>
    <xf numFmtId="188" fontId="15" fillId="0" borderId="0" xfId="1" applyNumberFormat="1" applyFont="1" applyFill="1" applyBorder="1" applyAlignment="1">
      <alignment vertical="center"/>
    </xf>
    <xf numFmtId="188" fontId="15" fillId="9" borderId="0" xfId="1" applyNumberFormat="1" applyFont="1" applyFill="1" applyBorder="1" applyAlignment="1">
      <alignment vertical="center"/>
    </xf>
    <xf numFmtId="188" fontId="16" fillId="2" borderId="14" xfId="1" applyNumberFormat="1" applyFont="1" applyFill="1" applyBorder="1" applyAlignment="1">
      <alignment horizontal="right"/>
    </xf>
    <xf numFmtId="43" fontId="16" fillId="2" borderId="0" xfId="1" applyFont="1" applyFill="1" applyBorder="1" applyAlignment="1">
      <alignment horizontal="right"/>
    </xf>
    <xf numFmtId="188" fontId="16" fillId="2" borderId="14" xfId="1" applyNumberFormat="1" applyFont="1" applyFill="1" applyBorder="1"/>
    <xf numFmtId="43" fontId="16" fillId="2" borderId="0" xfId="1" applyFont="1" applyFill="1" applyBorder="1"/>
    <xf numFmtId="0" fontId="15" fillId="0" borderId="0" xfId="11" applyFont="1" applyAlignment="1">
      <alignment vertical="top"/>
    </xf>
    <xf numFmtId="0" fontId="15" fillId="0" borderId="0" xfId="14" applyFont="1" applyAlignment="1">
      <alignment horizontal="left" vertical="top"/>
    </xf>
    <xf numFmtId="188" fontId="15" fillId="0" borderId="14" xfId="1" applyNumberFormat="1" applyFont="1" applyFill="1" applyBorder="1" applyAlignment="1">
      <alignment vertical="top"/>
    </xf>
    <xf numFmtId="3" fontId="15" fillId="0" borderId="15" xfId="14" applyNumberFormat="1" applyFont="1" applyBorder="1">
      <alignment vertical="top"/>
    </xf>
    <xf numFmtId="43" fontId="15" fillId="0" borderId="0" xfId="1" applyFont="1" applyFill="1" applyBorder="1" applyAlignment="1">
      <alignment vertical="top"/>
    </xf>
    <xf numFmtId="188" fontId="15" fillId="0" borderId="0" xfId="2" applyNumberFormat="1" applyFont="1" applyFill="1" applyBorder="1" applyAlignment="1">
      <alignment vertical="top"/>
    </xf>
    <xf numFmtId="188" fontId="15" fillId="0" borderId="0" xfId="1" applyNumberFormat="1" applyFont="1" applyFill="1" applyBorder="1" applyAlignment="1">
      <alignment vertical="top"/>
    </xf>
    <xf numFmtId="49" fontId="84" fillId="2" borderId="0" xfId="11" applyNumberFormat="1" applyFont="1" applyFill="1" applyAlignment="1">
      <alignment horizontal="left" vertical="center"/>
    </xf>
    <xf numFmtId="49" fontId="15" fillId="0" borderId="0" xfId="11" applyNumberFormat="1" applyFont="1" applyAlignment="1">
      <alignment horizontal="left" vertical="top"/>
    </xf>
    <xf numFmtId="188" fontId="15" fillId="0" borderId="14" xfId="1" applyNumberFormat="1" applyFont="1" applyFill="1" applyBorder="1" applyAlignment="1">
      <alignment horizontal="left" vertical="top"/>
    </xf>
    <xf numFmtId="3" fontId="15" fillId="0" borderId="15" xfId="14" applyNumberFormat="1" applyFont="1" applyBorder="1" applyAlignment="1">
      <alignment horizontal="left" vertical="top"/>
    </xf>
    <xf numFmtId="43" fontId="15" fillId="0" borderId="0" xfId="1" applyFont="1" applyFill="1" applyBorder="1" applyAlignment="1">
      <alignment horizontal="left" vertical="top"/>
    </xf>
    <xf numFmtId="188" fontId="15" fillId="0" borderId="0" xfId="2" applyNumberFormat="1" applyFont="1" applyFill="1" applyBorder="1" applyAlignment="1">
      <alignment horizontal="left" vertical="top"/>
    </xf>
    <xf numFmtId="0" fontId="15" fillId="0" borderId="0" xfId="11" applyFont="1" applyAlignment="1">
      <alignment horizontal="left" vertical="top"/>
    </xf>
    <xf numFmtId="188" fontId="15" fillId="0" borderId="0" xfId="1" applyNumberFormat="1" applyFont="1" applyFill="1" applyBorder="1" applyAlignment="1">
      <alignment horizontal="left" vertical="top"/>
    </xf>
    <xf numFmtId="0" fontId="2" fillId="0" borderId="0" xfId="32"/>
    <xf numFmtId="0" fontId="16" fillId="0" borderId="0" xfId="32" applyFont="1" applyAlignment="1">
      <alignment horizontal="right"/>
    </xf>
    <xf numFmtId="0" fontId="47" fillId="0" borderId="0" xfId="32" applyFont="1"/>
    <xf numFmtId="0" fontId="48" fillId="0" borderId="0" xfId="32" applyFont="1"/>
    <xf numFmtId="0" fontId="62" fillId="11" borderId="49" xfId="10" applyFont="1" applyFill="1" applyBorder="1" applyAlignment="1">
      <alignment horizontal="center" vertical="center" wrapText="1"/>
    </xf>
    <xf numFmtId="0" fontId="62" fillId="11" borderId="49" xfId="10" applyFont="1" applyFill="1" applyBorder="1" applyAlignment="1">
      <alignment horizontal="center" vertical="center"/>
    </xf>
    <xf numFmtId="0" fontId="62" fillId="11" borderId="66" xfId="10" applyFont="1" applyFill="1" applyBorder="1" applyAlignment="1">
      <alignment horizontal="center" vertical="top" wrapText="1"/>
    </xf>
    <xf numFmtId="0" fontId="62" fillId="11" borderId="43" xfId="10" applyFont="1" applyFill="1" applyBorder="1" applyAlignment="1">
      <alignment horizontal="center" vertical="top" wrapText="1"/>
    </xf>
    <xf numFmtId="0" fontId="62" fillId="11" borderId="43" xfId="10" applyFont="1" applyFill="1" applyBorder="1" applyAlignment="1">
      <alignment horizontal="center" vertical="center"/>
    </xf>
    <xf numFmtId="0" fontId="86" fillId="13" borderId="0" xfId="0" applyFont="1" applyFill="1"/>
    <xf numFmtId="0" fontId="87" fillId="13" borderId="0" xfId="0" applyFont="1" applyFill="1"/>
    <xf numFmtId="0" fontId="88" fillId="13" borderId="15" xfId="0" applyFont="1" applyFill="1" applyBorder="1"/>
    <xf numFmtId="0" fontId="86" fillId="13" borderId="15" xfId="0" applyFont="1" applyFill="1" applyBorder="1" applyAlignment="1">
      <alignment horizontal="left" vertical="top" wrapText="1"/>
    </xf>
    <xf numFmtId="0" fontId="86" fillId="13" borderId="15" xfId="0" applyFont="1" applyFill="1" applyBorder="1" applyAlignment="1">
      <alignment wrapText="1"/>
    </xf>
    <xf numFmtId="0" fontId="86" fillId="13" borderId="0" xfId="0" applyFont="1" applyFill="1" applyAlignment="1">
      <alignment wrapText="1"/>
    </xf>
    <xf numFmtId="0" fontId="86" fillId="14" borderId="0" xfId="0" applyFont="1" applyFill="1"/>
    <xf numFmtId="0" fontId="87" fillId="14" borderId="0" xfId="0" applyFont="1" applyFill="1"/>
    <xf numFmtId="0" fontId="88" fillId="14" borderId="15" xfId="0" applyFont="1" applyFill="1" applyBorder="1"/>
    <xf numFmtId="0" fontId="86" fillId="14" borderId="15" xfId="0" applyFont="1" applyFill="1" applyBorder="1" applyAlignment="1">
      <alignment horizontal="left" vertical="top" wrapText="1"/>
    </xf>
    <xf numFmtId="0" fontId="86" fillId="14" borderId="15" xfId="0" applyFont="1" applyFill="1" applyBorder="1" applyAlignment="1">
      <alignment wrapText="1"/>
    </xf>
    <xf numFmtId="0" fontId="86" fillId="14" borderId="0" xfId="0" applyFont="1" applyFill="1" applyAlignment="1">
      <alignment wrapText="1"/>
    </xf>
    <xf numFmtId="0" fontId="86" fillId="0" borderId="0" xfId="0" applyFont="1"/>
    <xf numFmtId="0" fontId="87" fillId="0" borderId="0" xfId="0" applyFont="1"/>
    <xf numFmtId="0" fontId="88" fillId="0" borderId="15" xfId="0" applyFont="1" applyBorder="1"/>
    <xf numFmtId="0" fontId="86" fillId="0" borderId="15" xfId="0" applyFont="1" applyBorder="1" applyAlignment="1">
      <alignment horizontal="left" vertical="top" wrapText="1"/>
    </xf>
    <xf numFmtId="0" fontId="86" fillId="0" borderId="15" xfId="0" applyFont="1" applyBorder="1" applyAlignment="1">
      <alignment wrapText="1"/>
    </xf>
    <xf numFmtId="0" fontId="86" fillId="0" borderId="0" xfId="0" applyFont="1" applyAlignment="1">
      <alignment wrapText="1"/>
    </xf>
    <xf numFmtId="0" fontId="86" fillId="0" borderId="1" xfId="0" applyFont="1" applyBorder="1"/>
    <xf numFmtId="0" fontId="87" fillId="0" borderId="1" xfId="0" applyFont="1" applyBorder="1"/>
    <xf numFmtId="0" fontId="88" fillId="0" borderId="56" xfId="0" applyFont="1" applyBorder="1"/>
    <xf numFmtId="0" fontId="86" fillId="0" borderId="56" xfId="0" applyFont="1" applyBorder="1" applyAlignment="1">
      <alignment horizontal="left" vertical="top" wrapText="1"/>
    </xf>
    <xf numFmtId="0" fontId="86" fillId="0" borderId="56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11" fillId="0" borderId="0" xfId="22" applyFont="1" applyAlignment="1">
      <alignment vertical="top"/>
    </xf>
    <xf numFmtId="0" fontId="10" fillId="0" borderId="0" xfId="22" applyFont="1" applyAlignment="1">
      <alignment horizontal="right" vertical="top"/>
    </xf>
    <xf numFmtId="0" fontId="67" fillId="0" borderId="0" xfId="0" applyFont="1" applyAlignment="1">
      <alignment vertical="top"/>
    </xf>
    <xf numFmtId="0" fontId="10" fillId="0" borderId="0" xfId="22" applyFont="1" applyAlignment="1">
      <alignment vertical="top"/>
    </xf>
    <xf numFmtId="0" fontId="11" fillId="0" borderId="0" xfId="0" applyFont="1" applyAlignment="1">
      <alignment vertical="top"/>
    </xf>
    <xf numFmtId="0" fontId="75" fillId="10" borderId="155" xfId="0" applyFont="1" applyFill="1" applyBorder="1" applyAlignment="1">
      <alignment horizontal="center" vertical="center" textRotation="90"/>
    </xf>
    <xf numFmtId="0" fontId="66" fillId="0" borderId="169" xfId="1" applyNumberFormat="1" applyFont="1" applyBorder="1" applyAlignment="1">
      <alignment horizontal="center"/>
    </xf>
    <xf numFmtId="0" fontId="75" fillId="0" borderId="133" xfId="0" applyFont="1" applyBorder="1" applyAlignment="1">
      <alignment vertical="top"/>
    </xf>
    <xf numFmtId="0" fontId="75" fillId="0" borderId="0" xfId="0" applyFont="1" applyAlignment="1">
      <alignment vertical="top"/>
    </xf>
    <xf numFmtId="0" fontId="75" fillId="0" borderId="31" xfId="0" applyFont="1" applyBorder="1" applyAlignment="1">
      <alignment vertical="top" wrapText="1"/>
    </xf>
    <xf numFmtId="0" fontId="66" fillId="0" borderId="159" xfId="0" applyFont="1" applyBorder="1" applyAlignment="1">
      <alignment horizontal="center" vertical="top"/>
    </xf>
    <xf numFmtId="0" fontId="66" fillId="0" borderId="160" xfId="0" applyFont="1" applyBorder="1" applyAlignment="1">
      <alignment horizontal="center" vertical="top"/>
    </xf>
    <xf numFmtId="0" fontId="66" fillId="0" borderId="161" xfId="0" applyFont="1" applyBorder="1" applyAlignment="1">
      <alignment horizontal="center" vertical="top" wrapText="1"/>
    </xf>
    <xf numFmtId="190" fontId="66" fillId="0" borderId="162" xfId="1" applyNumberFormat="1" applyFont="1" applyBorder="1" applyAlignment="1">
      <alignment horizontal="center" vertical="top"/>
    </xf>
    <xf numFmtId="0" fontId="66" fillId="0" borderId="159" xfId="0" applyFont="1" applyBorder="1" applyAlignment="1">
      <alignment horizontal="right" vertical="top"/>
    </xf>
    <xf numFmtId="0" fontId="66" fillId="0" borderId="161" xfId="0" applyFont="1" applyBorder="1" applyAlignment="1">
      <alignment vertical="top"/>
    </xf>
    <xf numFmtId="0" fontId="66" fillId="0" borderId="162" xfId="0" applyFont="1" applyBorder="1" applyAlignment="1">
      <alignment vertical="top"/>
    </xf>
    <xf numFmtId="0" fontId="76" fillId="0" borderId="166" xfId="0" applyFont="1" applyBorder="1" applyAlignment="1">
      <alignment horizontal="center" vertical="top"/>
    </xf>
    <xf numFmtId="0" fontId="66" fillId="0" borderId="166" xfId="0" applyFont="1" applyBorder="1" applyAlignment="1">
      <alignment horizontal="left" vertical="top" wrapText="1"/>
    </xf>
    <xf numFmtId="0" fontId="66" fillId="0" borderId="168" xfId="0" applyFont="1" applyBorder="1" applyAlignment="1">
      <alignment horizontal="center" vertical="top"/>
    </xf>
    <xf numFmtId="0" fontId="66" fillId="0" borderId="166" xfId="0" applyFont="1" applyBorder="1" applyAlignment="1">
      <alignment horizontal="center" vertical="top"/>
    </xf>
    <xf numFmtId="190" fontId="66" fillId="0" borderId="169" xfId="1" applyNumberFormat="1" applyFont="1" applyBorder="1" applyAlignment="1">
      <alignment horizontal="center" vertical="top"/>
    </xf>
    <xf numFmtId="0" fontId="66" fillId="0" borderId="170" xfId="0" applyFont="1" applyBorder="1" applyAlignment="1">
      <alignment horizontal="right" vertical="top"/>
    </xf>
    <xf numFmtId="0" fontId="66" fillId="0" borderId="168" xfId="0" applyFont="1" applyBorder="1" applyAlignment="1">
      <alignment horizontal="right" vertical="top"/>
    </xf>
    <xf numFmtId="0" fontId="66" fillId="0" borderId="169" xfId="0" applyFont="1" applyBorder="1" applyAlignment="1">
      <alignment vertical="top"/>
    </xf>
    <xf numFmtId="0" fontId="66" fillId="0" borderId="166" xfId="0" applyFont="1" applyBorder="1" applyAlignment="1">
      <alignment horizontal="right" vertical="top"/>
    </xf>
    <xf numFmtId="0" fontId="66" fillId="0" borderId="165" xfId="0" applyFont="1" applyBorder="1" applyAlignment="1">
      <alignment vertical="top"/>
    </xf>
    <xf numFmtId="0" fontId="66" fillId="0" borderId="169" xfId="1" applyNumberFormat="1" applyFont="1" applyBorder="1" applyAlignment="1">
      <alignment horizontal="center" vertical="top"/>
    </xf>
    <xf numFmtId="0" fontId="66" fillId="0" borderId="176" xfId="0" applyFont="1" applyBorder="1" applyAlignment="1">
      <alignment horizontal="center" vertical="top"/>
    </xf>
    <xf numFmtId="0" fontId="66" fillId="0" borderId="173" xfId="0" applyFont="1" applyBorder="1" applyAlignment="1">
      <alignment horizontal="center" vertical="top"/>
    </xf>
    <xf numFmtId="190" fontId="66" fillId="0" borderId="177" xfId="1" applyNumberFormat="1" applyFont="1" applyBorder="1" applyAlignment="1">
      <alignment horizontal="center" vertical="top"/>
    </xf>
    <xf numFmtId="0" fontId="66" fillId="0" borderId="173" xfId="0" applyFont="1" applyBorder="1" applyAlignment="1">
      <alignment horizontal="right" vertical="top"/>
    </xf>
    <xf numFmtId="0" fontId="66" fillId="0" borderId="175" xfId="0" applyFont="1" applyBorder="1" applyAlignment="1">
      <alignment vertical="top"/>
    </xf>
    <xf numFmtId="0" fontId="66" fillId="0" borderId="177" xfId="0" applyFont="1" applyBorder="1" applyAlignment="1">
      <alignment vertical="top"/>
    </xf>
    <xf numFmtId="0" fontId="66" fillId="0" borderId="167" xfId="0" applyFont="1" applyBorder="1" applyAlignment="1">
      <alignment horizontal="left" vertical="top" wrapText="1"/>
    </xf>
    <xf numFmtId="0" fontId="66" fillId="0" borderId="172" xfId="0" applyFont="1" applyBorder="1" applyAlignment="1">
      <alignment horizontal="left" vertical="top" wrapText="1"/>
    </xf>
    <xf numFmtId="0" fontId="66" fillId="0" borderId="173" xfId="0" applyFont="1" applyBorder="1" applyAlignment="1">
      <alignment horizontal="left" vertical="top" wrapText="1"/>
    </xf>
    <xf numFmtId="0" fontId="66" fillId="0" borderId="174" xfId="0" applyFont="1" applyBorder="1" applyAlignment="1">
      <alignment horizontal="left" vertical="top" wrapText="1"/>
    </xf>
    <xf numFmtId="0" fontId="66" fillId="0" borderId="165" xfId="0" applyFont="1" applyBorder="1" applyAlignment="1">
      <alignment horizontal="left" vertical="top" wrapText="1"/>
    </xf>
    <xf numFmtId="0" fontId="75" fillId="0" borderId="161" xfId="0" applyFont="1" applyBorder="1" applyAlignment="1">
      <alignment horizontal="center" vertical="top"/>
    </xf>
    <xf numFmtId="14" fontId="66" fillId="0" borderId="166" xfId="0" applyNumberFormat="1" applyFont="1" applyBorder="1" applyAlignment="1">
      <alignment horizontal="left" vertical="top" wrapText="1"/>
    </xf>
    <xf numFmtId="0" fontId="75" fillId="0" borderId="134" xfId="0" applyFont="1" applyBorder="1" applyAlignment="1">
      <alignment vertical="top" wrapText="1"/>
    </xf>
    <xf numFmtId="0" fontId="66" fillId="0" borderId="169" xfId="0" applyFont="1" applyBorder="1" applyAlignment="1">
      <alignment horizontal="left" vertical="top" wrapText="1"/>
    </xf>
    <xf numFmtId="0" fontId="66" fillId="0" borderId="177" xfId="0" applyFont="1" applyBorder="1" applyAlignment="1">
      <alignment horizontal="left" vertical="top" wrapText="1"/>
    </xf>
    <xf numFmtId="14" fontId="66" fillId="0" borderId="169" xfId="0" applyNumberFormat="1" applyFont="1" applyBorder="1" applyAlignment="1">
      <alignment horizontal="left" vertical="top" wrapText="1"/>
    </xf>
    <xf numFmtId="0" fontId="24" fillId="0" borderId="0" xfId="0" applyFont="1"/>
    <xf numFmtId="0" fontId="66" fillId="0" borderId="167" xfId="0" applyFont="1" applyBorder="1" applyAlignment="1">
      <alignment horizontal="center" vertical="top"/>
    </xf>
    <xf numFmtId="0" fontId="75" fillId="0" borderId="169" xfId="0" applyFont="1" applyBorder="1" applyAlignment="1">
      <alignment vertical="top"/>
    </xf>
    <xf numFmtId="0" fontId="75" fillId="0" borderId="165" xfId="0" applyFont="1" applyBorder="1" applyAlignment="1">
      <alignment horizontal="center" vertical="top"/>
    </xf>
    <xf numFmtId="0" fontId="75" fillId="0" borderId="162" xfId="0" applyFont="1" applyBorder="1" applyAlignment="1">
      <alignment vertical="top"/>
    </xf>
    <xf numFmtId="0" fontId="16" fillId="0" borderId="0" xfId="17" applyFont="1" applyAlignment="1">
      <alignment vertical="top"/>
    </xf>
    <xf numFmtId="188" fontId="16" fillId="0" borderId="0" xfId="2" applyNumberFormat="1" applyFont="1" applyBorder="1" applyAlignment="1">
      <alignment horizontal="left" shrinkToFit="1"/>
    </xf>
    <xf numFmtId="0" fontId="16" fillId="0" borderId="0" xfId="2" applyNumberFormat="1" applyFont="1" applyBorder="1" applyAlignment="1">
      <alignment horizontal="left" shrinkToFit="1"/>
    </xf>
    <xf numFmtId="0" fontId="16" fillId="0" borderId="0" xfId="2" applyNumberFormat="1" applyFont="1" applyBorder="1" applyAlignment="1">
      <alignment horizontal="left"/>
    </xf>
    <xf numFmtId="0" fontId="76" fillId="0" borderId="168" xfId="0" applyFont="1" applyBorder="1" applyAlignment="1">
      <alignment horizontal="center" vertical="top"/>
    </xf>
    <xf numFmtId="188" fontId="15" fillId="0" borderId="0" xfId="2" applyNumberFormat="1" applyFont="1" applyBorder="1" applyAlignment="1">
      <alignment horizontal="center" shrinkToFit="1"/>
    </xf>
    <xf numFmtId="188" fontId="15" fillId="0" borderId="0" xfId="2" applyNumberFormat="1" applyFont="1" applyFill="1" applyBorder="1" applyAlignment="1">
      <alignment horizontal="center" shrinkToFit="1"/>
    </xf>
    <xf numFmtId="0" fontId="72" fillId="0" borderId="0" xfId="0" applyFont="1" applyAlignment="1">
      <alignment horizontal="right"/>
    </xf>
    <xf numFmtId="0" fontId="68" fillId="0" borderId="0" xfId="17" applyFont="1" applyAlignment="1">
      <alignment horizontal="left"/>
    </xf>
    <xf numFmtId="0" fontId="77" fillId="0" borderId="0" xfId="17" applyFont="1" applyAlignment="1">
      <alignment horizontal="left"/>
    </xf>
    <xf numFmtId="0" fontId="75" fillId="0" borderId="184" xfId="0" applyFont="1" applyBorder="1" applyAlignment="1">
      <alignment horizontal="center" vertical="center" textRotation="90"/>
    </xf>
    <xf numFmtId="0" fontId="75" fillId="0" borderId="185" xfId="0" applyFont="1" applyBorder="1" applyAlignment="1">
      <alignment horizontal="center" vertical="center" textRotation="90"/>
    </xf>
    <xf numFmtId="0" fontId="75" fillId="0" borderId="186" xfId="0" applyFont="1" applyBorder="1" applyAlignment="1">
      <alignment horizontal="center" vertical="center" textRotation="90"/>
    </xf>
    <xf numFmtId="0" fontId="75" fillId="0" borderId="187" xfId="0" applyFont="1" applyBorder="1" applyAlignment="1">
      <alignment horizontal="center" vertical="center" textRotation="90"/>
    </xf>
    <xf numFmtId="0" fontId="75" fillId="0" borderId="188" xfId="0" applyFont="1" applyBorder="1" applyAlignment="1">
      <alignment horizontal="center" vertical="center" wrapText="1"/>
    </xf>
    <xf numFmtId="0" fontId="75" fillId="0" borderId="189" xfId="0" applyFont="1" applyBorder="1" applyAlignment="1">
      <alignment horizontal="center" vertical="center" wrapText="1"/>
    </xf>
    <xf numFmtId="0" fontId="75" fillId="0" borderId="185" xfId="0" applyFont="1" applyBorder="1" applyAlignment="1">
      <alignment horizontal="center" vertical="center" wrapText="1"/>
    </xf>
    <xf numFmtId="0" fontId="75" fillId="0" borderId="190" xfId="0" applyFont="1" applyBorder="1" applyAlignment="1">
      <alignment horizontal="center" vertical="center"/>
    </xf>
    <xf numFmtId="0" fontId="75" fillId="0" borderId="191" xfId="0" applyFont="1" applyBorder="1" applyAlignment="1">
      <alignment horizontal="center" vertical="center"/>
    </xf>
    <xf numFmtId="0" fontId="75" fillId="0" borderId="187" xfId="0" applyFont="1" applyBorder="1" applyAlignment="1">
      <alignment horizontal="center" vertical="center"/>
    </xf>
    <xf numFmtId="0" fontId="75" fillId="0" borderId="18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88" fontId="16" fillId="2" borderId="46" xfId="1" applyNumberFormat="1" applyFont="1" applyFill="1" applyBorder="1" applyAlignment="1">
      <alignment vertical="center"/>
    </xf>
    <xf numFmtId="188" fontId="16" fillId="2" borderId="5" xfId="1" applyNumberFormat="1" applyFont="1" applyFill="1" applyBorder="1" applyAlignment="1">
      <alignment vertical="center"/>
    </xf>
    <xf numFmtId="188" fontId="16" fillId="2" borderId="4" xfId="1" applyNumberFormat="1" applyFont="1" applyFill="1" applyBorder="1" applyAlignment="1">
      <alignment vertical="center"/>
    </xf>
    <xf numFmtId="188" fontId="16" fillId="2" borderId="39" xfId="1" applyNumberFormat="1" applyFont="1" applyFill="1" applyBorder="1" applyAlignment="1">
      <alignment vertical="center"/>
    </xf>
    <xf numFmtId="188" fontId="16" fillId="2" borderId="58" xfId="1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188" fontId="16" fillId="3" borderId="31" xfId="1" applyNumberFormat="1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188" fontId="15" fillId="0" borderId="10" xfId="1" applyNumberFormat="1" applyFont="1" applyFill="1" applyBorder="1" applyAlignment="1">
      <alignment vertical="center"/>
    </xf>
    <xf numFmtId="188" fontId="15" fillId="0" borderId="29" xfId="1" applyNumberFormat="1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188" fontId="16" fillId="0" borderId="9" xfId="1" applyNumberFormat="1" applyFont="1" applyFill="1" applyBorder="1" applyAlignment="1">
      <alignment vertical="center"/>
    </xf>
    <xf numFmtId="188" fontId="16" fillId="0" borderId="29" xfId="1" applyNumberFormat="1" applyFont="1" applyFill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188" fontId="15" fillId="0" borderId="18" xfId="1" applyNumberFormat="1" applyFont="1" applyFill="1" applyBorder="1" applyAlignment="1">
      <alignment vertical="center"/>
    </xf>
    <xf numFmtId="188" fontId="15" fillId="0" borderId="16" xfId="1" applyNumberFormat="1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188" fontId="16" fillId="0" borderId="17" xfId="1" applyNumberFormat="1" applyFont="1" applyFill="1" applyBorder="1" applyAlignment="1">
      <alignment vertical="center"/>
    </xf>
    <xf numFmtId="188" fontId="16" fillId="0" borderId="16" xfId="1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88" fontId="15" fillId="0" borderId="22" xfId="1" applyNumberFormat="1" applyFont="1" applyFill="1" applyBorder="1" applyAlignment="1">
      <alignment vertical="center"/>
    </xf>
    <xf numFmtId="188" fontId="15" fillId="0" borderId="2" xfId="1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188" fontId="16" fillId="0" borderId="21" xfId="1" applyNumberFormat="1" applyFont="1" applyFill="1" applyBorder="1" applyAlignment="1">
      <alignment vertical="center"/>
    </xf>
    <xf numFmtId="188" fontId="16" fillId="0" borderId="2" xfId="1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88" fontId="15" fillId="0" borderId="26" xfId="1" applyNumberFormat="1" applyFont="1" applyFill="1" applyBorder="1" applyAlignment="1">
      <alignment vertical="center"/>
    </xf>
    <xf numFmtId="188" fontId="15" fillId="0" borderId="24" xfId="1" applyNumberFormat="1" applyFont="1" applyFill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188" fontId="16" fillId="0" borderId="25" xfId="1" applyNumberFormat="1" applyFont="1" applyFill="1" applyBorder="1" applyAlignment="1">
      <alignment vertical="center"/>
    </xf>
    <xf numFmtId="188" fontId="16" fillId="0" borderId="24" xfId="1" applyNumberFormat="1" applyFont="1" applyFill="1" applyBorder="1" applyAlignment="1">
      <alignment vertical="center"/>
    </xf>
    <xf numFmtId="0" fontId="18" fillId="7" borderId="15" xfId="0" applyFont="1" applyFill="1" applyBorder="1" applyAlignment="1">
      <alignment vertical="center"/>
    </xf>
    <xf numFmtId="188" fontId="15" fillId="7" borderId="0" xfId="1" applyNumberFormat="1" applyFont="1" applyFill="1" applyBorder="1" applyAlignment="1">
      <alignment vertical="center"/>
    </xf>
    <xf numFmtId="188" fontId="20" fillId="0" borderId="0" xfId="1" applyNumberFormat="1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188" fontId="15" fillId="0" borderId="13" xfId="1" applyNumberFormat="1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188" fontId="16" fillId="0" borderId="12" xfId="1" applyNumberFormat="1" applyFont="1" applyFill="1" applyBorder="1" applyAlignment="1">
      <alignment vertical="center"/>
    </xf>
    <xf numFmtId="188" fontId="16" fillId="3" borderId="15" xfId="1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188" fontId="15" fillId="0" borderId="15" xfId="1" applyNumberFormat="1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188" fontId="24" fillId="0" borderId="12" xfId="1" applyNumberFormat="1" applyFont="1" applyFill="1" applyBorder="1" applyAlignment="1">
      <alignment vertical="center"/>
    </xf>
    <xf numFmtId="188" fontId="15" fillId="3" borderId="13" xfId="1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188" fontId="15" fillId="0" borderId="31" xfId="1" applyNumberFormat="1" applyFont="1" applyFill="1" applyBorder="1" applyAlignment="1">
      <alignment vertical="center"/>
    </xf>
    <xf numFmtId="188" fontId="15" fillId="0" borderId="12" xfId="1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188" fontId="15" fillId="3" borderId="0" xfId="1" applyNumberFormat="1" applyFont="1" applyFill="1" applyBorder="1" applyAlignment="1">
      <alignment vertical="center"/>
    </xf>
    <xf numFmtId="188" fontId="24" fillId="3" borderId="12" xfId="1" applyNumberFormat="1" applyFont="1" applyFill="1" applyBorder="1" applyAlignment="1">
      <alignment vertical="center"/>
    </xf>
    <xf numFmtId="188" fontId="24" fillId="0" borderId="9" xfId="1" applyNumberFormat="1" applyFont="1" applyFill="1" applyBorder="1" applyAlignment="1">
      <alignment vertical="center"/>
    </xf>
    <xf numFmtId="188" fontId="24" fillId="0" borderId="17" xfId="1" applyNumberFormat="1" applyFont="1" applyFill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6" fillId="0" borderId="12" xfId="0" applyNumberFormat="1" applyFont="1" applyBorder="1" applyAlignment="1">
      <alignment vertical="center"/>
    </xf>
    <xf numFmtId="188" fontId="16" fillId="3" borderId="12" xfId="0" applyNumberFormat="1" applyFont="1" applyFill="1" applyBorder="1" applyAlignment="1">
      <alignment vertical="center"/>
    </xf>
    <xf numFmtId="188" fontId="16" fillId="3" borderId="32" xfId="1" applyNumberFormat="1" applyFont="1" applyFill="1" applyBorder="1" applyAlignment="1">
      <alignment vertical="center"/>
    </xf>
    <xf numFmtId="188" fontId="16" fillId="0" borderId="32" xfId="1" applyNumberFormat="1" applyFont="1" applyFill="1" applyBorder="1" applyAlignment="1">
      <alignment vertical="center"/>
    </xf>
    <xf numFmtId="0" fontId="15" fillId="0" borderId="28" xfId="0" applyFont="1" applyBorder="1" applyAlignment="1">
      <alignment vertical="center"/>
    </xf>
    <xf numFmtId="188" fontId="50" fillId="0" borderId="125" xfId="1" applyNumberFormat="1" applyFont="1" applyFill="1" applyBorder="1" applyAlignment="1">
      <alignment horizontal="center" wrapText="1" shrinkToFit="1"/>
    </xf>
    <xf numFmtId="188" fontId="50" fillId="0" borderId="124" xfId="1" applyNumberFormat="1" applyFont="1" applyBorder="1" applyAlignment="1">
      <alignment horizontal="center" wrapText="1" shrinkToFit="1"/>
    </xf>
    <xf numFmtId="188" fontId="50" fillId="0" borderId="192" xfId="1" applyNumberFormat="1" applyFont="1" applyBorder="1" applyAlignment="1">
      <alignment horizontal="center" wrapText="1" shrinkToFit="1"/>
    </xf>
    <xf numFmtId="0" fontId="45" fillId="0" borderId="0" xfId="17" applyFont="1" applyAlignment="1">
      <alignment horizontal="center"/>
    </xf>
    <xf numFmtId="0" fontId="12" fillId="0" borderId="41" xfId="0" applyFont="1" applyBorder="1"/>
    <xf numFmtId="0" fontId="12" fillId="0" borderId="21" xfId="0" applyFont="1" applyBorder="1"/>
    <xf numFmtId="0" fontId="12" fillId="0" borderId="37" xfId="0" applyFont="1" applyBorder="1"/>
    <xf numFmtId="49" fontId="15" fillId="0" borderId="48" xfId="24" applyNumberFormat="1" applyFont="1" applyBorder="1" applyAlignment="1">
      <alignment horizontal="left" vertical="top"/>
    </xf>
    <xf numFmtId="49" fontId="15" fillId="0" borderId="2" xfId="18" applyNumberFormat="1" applyFont="1" applyFill="1" applyBorder="1" applyAlignment="1">
      <alignment horizontal="left" vertical="top"/>
    </xf>
    <xf numFmtId="0" fontId="16" fillId="0" borderId="42" xfId="0" applyFont="1" applyBorder="1" applyAlignment="1">
      <alignment horizontal="center" vertical="top"/>
    </xf>
    <xf numFmtId="0" fontId="16" fillId="0" borderId="66" xfId="0" applyFont="1" applyBorder="1" applyAlignment="1">
      <alignment horizontal="center" vertical="top"/>
    </xf>
    <xf numFmtId="0" fontId="93" fillId="0" borderId="0" xfId="32" applyFont="1"/>
    <xf numFmtId="0" fontId="46" fillId="0" borderId="0" xfId="32" applyFont="1" applyAlignment="1">
      <alignment vertical="top" wrapText="1"/>
    </xf>
    <xf numFmtId="43" fontId="12" fillId="0" borderId="0" xfId="1" applyFont="1" applyBorder="1" applyAlignment="1">
      <alignment horizontal="center" wrapText="1" shrinkToFit="1"/>
    </xf>
    <xf numFmtId="0" fontId="93" fillId="0" borderId="0" xfId="32" applyFont="1" applyAlignment="1">
      <alignment vertical="center"/>
    </xf>
    <xf numFmtId="0" fontId="46" fillId="0" borderId="0" xfId="32" applyFont="1" applyAlignment="1">
      <alignment vertical="center" wrapText="1"/>
    </xf>
    <xf numFmtId="0" fontId="13" fillId="0" borderId="0" xfId="17" applyFont="1" applyAlignment="1">
      <alignment vertical="center"/>
    </xf>
    <xf numFmtId="0" fontId="2" fillId="0" borderId="0" xfId="32" applyAlignment="1">
      <alignment vertical="center"/>
    </xf>
    <xf numFmtId="0" fontId="2" fillId="0" borderId="133" xfId="32" applyBorder="1" applyAlignment="1">
      <alignment vertical="center"/>
    </xf>
    <xf numFmtId="0" fontId="12" fillId="0" borderId="0" xfId="17" applyFont="1" applyAlignment="1">
      <alignment vertical="center"/>
    </xf>
    <xf numFmtId="0" fontId="13" fillId="15" borderId="193" xfId="17" applyFont="1" applyFill="1" applyBorder="1" applyAlignment="1">
      <alignment horizontal="centerContinuous" vertical="center"/>
    </xf>
    <xf numFmtId="0" fontId="13" fillId="15" borderId="194" xfId="17" applyFont="1" applyFill="1" applyBorder="1" applyAlignment="1">
      <alignment horizontal="centerContinuous" vertical="center"/>
    </xf>
    <xf numFmtId="0" fontId="13" fillId="15" borderId="71" xfId="17" applyFont="1" applyFill="1" applyBorder="1" applyAlignment="1">
      <alignment horizontal="centerContinuous" vertical="center"/>
    </xf>
    <xf numFmtId="0" fontId="13" fillId="15" borderId="72" xfId="17" applyFont="1" applyFill="1" applyBorder="1" applyAlignment="1">
      <alignment horizontal="centerContinuous" vertical="center"/>
    </xf>
    <xf numFmtId="0" fontId="13" fillId="15" borderId="131" xfId="17" applyFont="1" applyFill="1" applyBorder="1" applyAlignment="1">
      <alignment horizontal="centerContinuous" vertical="center"/>
    </xf>
    <xf numFmtId="0" fontId="13" fillId="15" borderId="137" xfId="17" applyFont="1" applyFill="1" applyBorder="1" applyAlignment="1">
      <alignment horizontal="centerContinuous" vertical="center"/>
    </xf>
    <xf numFmtId="0" fontId="13" fillId="15" borderId="132" xfId="17" applyFont="1" applyFill="1" applyBorder="1" applyAlignment="1">
      <alignment horizontal="centerContinuous" vertical="center"/>
    </xf>
    <xf numFmtId="0" fontId="13" fillId="15" borderId="69" xfId="17" applyFont="1" applyFill="1" applyBorder="1" applyAlignment="1">
      <alignment horizontal="centerContinuous" vertical="center"/>
    </xf>
    <xf numFmtId="0" fontId="13" fillId="15" borderId="69" xfId="17" applyFont="1" applyFill="1" applyBorder="1" applyAlignment="1">
      <alignment horizontal="center" vertical="center"/>
    </xf>
    <xf numFmtId="0" fontId="13" fillId="15" borderId="78" xfId="17" applyFont="1" applyFill="1" applyBorder="1" applyAlignment="1">
      <alignment horizontal="center" vertical="center" wrapText="1"/>
    </xf>
    <xf numFmtId="0" fontId="13" fillId="15" borderId="77" xfId="17" applyFont="1" applyFill="1" applyBorder="1" applyAlignment="1">
      <alignment horizontal="center" vertical="center" wrapText="1"/>
    </xf>
    <xf numFmtId="0" fontId="13" fillId="15" borderId="170" xfId="17" applyFont="1" applyFill="1" applyBorder="1" applyAlignment="1">
      <alignment horizontal="center" vertical="center"/>
    </xf>
    <xf numFmtId="0" fontId="13" fillId="15" borderId="51" xfId="17" applyFont="1" applyFill="1" applyBorder="1" applyAlignment="1">
      <alignment horizontal="center" vertical="center"/>
    </xf>
    <xf numFmtId="0" fontId="13" fillId="15" borderId="199" xfId="17" applyFont="1" applyFill="1" applyBorder="1" applyAlignment="1">
      <alignment horizontal="center" vertical="center"/>
    </xf>
    <xf numFmtId="0" fontId="13" fillId="15" borderId="200" xfId="17" applyFont="1" applyFill="1" applyBorder="1" applyAlignment="1">
      <alignment horizontal="center" vertical="center" wrapText="1"/>
    </xf>
    <xf numFmtId="0" fontId="13" fillId="15" borderId="55" xfId="17" applyFont="1" applyFill="1" applyBorder="1" applyAlignment="1">
      <alignment horizontal="centerContinuous" vertical="center"/>
    </xf>
    <xf numFmtId="0" fontId="13" fillId="15" borderId="201" xfId="17" applyFont="1" applyFill="1" applyBorder="1" applyAlignment="1">
      <alignment horizontal="center" vertical="center" wrapText="1"/>
    </xf>
    <xf numFmtId="0" fontId="13" fillId="15" borderId="202" xfId="17" applyFont="1" applyFill="1" applyBorder="1" applyAlignment="1">
      <alignment horizontal="center" vertical="center" wrapText="1"/>
    </xf>
    <xf numFmtId="0" fontId="13" fillId="15" borderId="91" xfId="17" applyFont="1" applyFill="1" applyBorder="1" applyAlignment="1">
      <alignment horizontal="center" vertical="center" wrapText="1"/>
    </xf>
    <xf numFmtId="0" fontId="13" fillId="15" borderId="90" xfId="17" applyFont="1" applyFill="1" applyBorder="1" applyAlignment="1">
      <alignment horizontal="center" vertical="center" wrapText="1"/>
    </xf>
    <xf numFmtId="0" fontId="13" fillId="15" borderId="90" xfId="17" applyFont="1" applyFill="1" applyBorder="1" applyAlignment="1">
      <alignment horizontal="center" vertical="center"/>
    </xf>
    <xf numFmtId="0" fontId="13" fillId="15" borderId="152" xfId="17" applyFont="1" applyFill="1" applyBorder="1" applyAlignment="1">
      <alignment horizontal="center" vertical="center"/>
    </xf>
    <xf numFmtId="0" fontId="13" fillId="15" borderId="91" xfId="17" applyFont="1" applyFill="1" applyBorder="1" applyAlignment="1">
      <alignment horizontal="center" vertical="center"/>
    </xf>
    <xf numFmtId="0" fontId="13" fillId="15" borderId="152" xfId="17" applyFont="1" applyFill="1" applyBorder="1" applyAlignment="1">
      <alignment horizontal="center" vertical="center" wrapText="1"/>
    </xf>
    <xf numFmtId="0" fontId="13" fillId="15" borderId="203" xfId="17" applyFont="1" applyFill="1" applyBorder="1" applyAlignment="1">
      <alignment horizontal="center" vertical="center" wrapText="1"/>
    </xf>
    <xf numFmtId="0" fontId="13" fillId="15" borderId="95" xfId="17" applyFont="1" applyFill="1" applyBorder="1" applyAlignment="1">
      <alignment horizontal="center" vertical="center"/>
    </xf>
    <xf numFmtId="0" fontId="13" fillId="15" borderId="150" xfId="17" applyFont="1" applyFill="1" applyBorder="1" applyAlignment="1">
      <alignment horizontal="center" vertical="center"/>
    </xf>
    <xf numFmtId="0" fontId="13" fillId="15" borderId="88" xfId="17" applyFont="1" applyFill="1" applyBorder="1" applyAlignment="1">
      <alignment horizontal="center" vertical="center"/>
    </xf>
    <xf numFmtId="0" fontId="13" fillId="15" borderId="204" xfId="17" applyFont="1" applyFill="1" applyBorder="1" applyAlignment="1">
      <alignment horizontal="center" vertical="center" wrapText="1"/>
    </xf>
    <xf numFmtId="0" fontId="13" fillId="15" borderId="205" xfId="17" applyFont="1" applyFill="1" applyBorder="1" applyAlignment="1">
      <alignment horizontal="center" vertical="center"/>
    </xf>
    <xf numFmtId="0" fontId="2" fillId="0" borderId="97" xfId="32" applyBorder="1" applyAlignment="1">
      <alignment vertical="center"/>
    </xf>
    <xf numFmtId="0" fontId="2" fillId="0" borderId="207" xfId="32" applyBorder="1" applyAlignment="1">
      <alignment horizontal="center" vertical="center"/>
    </xf>
    <xf numFmtId="0" fontId="2" fillId="0" borderId="206" xfId="32" applyBorder="1" applyAlignment="1">
      <alignment vertical="center"/>
    </xf>
    <xf numFmtId="0" fontId="12" fillId="0" borderId="206" xfId="16" applyFont="1" applyBorder="1" applyAlignment="1">
      <alignment horizontal="left" vertical="center"/>
    </xf>
    <xf numFmtId="188" fontId="50" fillId="0" borderId="102" xfId="1" applyNumberFormat="1" applyFont="1" applyBorder="1" applyAlignment="1">
      <alignment vertical="center" wrapText="1" shrinkToFit="1"/>
    </xf>
    <xf numFmtId="188" fontId="50" fillId="0" borderId="54" xfId="1" applyNumberFormat="1" applyFont="1" applyBorder="1" applyAlignment="1">
      <alignment horizontal="center" vertical="center" wrapText="1" shrinkToFit="1"/>
    </xf>
    <xf numFmtId="188" fontId="50" fillId="0" borderId="103" xfId="1" applyNumberFormat="1" applyFont="1" applyBorder="1" applyAlignment="1">
      <alignment horizontal="center" vertical="center" wrapText="1" shrinkToFit="1"/>
    </xf>
    <xf numFmtId="188" fontId="50" fillId="0" borderId="102" xfId="1" applyNumberFormat="1" applyFont="1" applyBorder="1" applyAlignment="1">
      <alignment horizontal="center" vertical="center" wrapText="1" shrinkToFit="1"/>
    </xf>
    <xf numFmtId="188" fontId="50" fillId="0" borderId="102" xfId="1" applyNumberFormat="1" applyFont="1" applyFill="1" applyBorder="1" applyAlignment="1">
      <alignment horizontal="center" vertical="center" wrapText="1" shrinkToFit="1"/>
    </xf>
    <xf numFmtId="43" fontId="12" fillId="0" borderId="206" xfId="1" applyFont="1" applyBorder="1" applyAlignment="1">
      <alignment horizontal="center" vertical="center" wrapText="1" shrinkToFit="1"/>
    </xf>
    <xf numFmtId="188" fontId="12" fillId="0" borderId="102" xfId="1" applyNumberFormat="1" applyFont="1" applyBorder="1" applyAlignment="1">
      <alignment horizontal="center" vertical="center" wrapText="1" shrinkToFit="1"/>
    </xf>
    <xf numFmtId="188" fontId="50" fillId="0" borderId="103" xfId="1" applyNumberFormat="1" applyFont="1" applyBorder="1" applyAlignment="1">
      <alignment vertical="center" wrapText="1" shrinkToFit="1"/>
    </xf>
    <xf numFmtId="188" fontId="50" fillId="0" borderId="97" xfId="1" applyNumberFormat="1" applyFont="1" applyBorder="1" applyAlignment="1">
      <alignment horizontal="center" vertical="center" wrapText="1" shrinkToFit="1"/>
    </xf>
    <xf numFmtId="188" fontId="50" fillId="0" borderId="207" xfId="1" applyNumberFormat="1" applyFont="1" applyBorder="1" applyAlignment="1">
      <alignment horizontal="center" vertical="center" wrapText="1" shrinkToFit="1"/>
    </xf>
    <xf numFmtId="0" fontId="2" fillId="0" borderId="208" xfId="32" applyBorder="1" applyAlignment="1">
      <alignment horizontal="center" vertical="center"/>
    </xf>
    <xf numFmtId="0" fontId="2" fillId="0" borderId="209" xfId="32" applyBorder="1" applyAlignment="1">
      <alignment vertical="center"/>
    </xf>
    <xf numFmtId="0" fontId="12" fillId="0" borderId="209" xfId="16" applyFont="1" applyBorder="1" applyAlignment="1">
      <alignment horizontal="left" vertical="center"/>
    </xf>
    <xf numFmtId="188" fontId="50" fillId="0" borderId="113" xfId="1" applyNumberFormat="1" applyFont="1" applyBorder="1" applyAlignment="1">
      <alignment vertical="center" wrapText="1" shrinkToFit="1"/>
    </xf>
    <xf numFmtId="188" fontId="50" fillId="0" borderId="50" xfId="1" applyNumberFormat="1" applyFont="1" applyBorder="1" applyAlignment="1">
      <alignment horizontal="center" vertical="center" wrapText="1" shrinkToFit="1"/>
    </xf>
    <xf numFmtId="188" fontId="50" fillId="0" borderId="114" xfId="1" applyNumberFormat="1" applyFont="1" applyBorder="1" applyAlignment="1">
      <alignment horizontal="center" vertical="center" wrapText="1" shrinkToFit="1"/>
    </xf>
    <xf numFmtId="188" fontId="50" fillId="0" borderId="113" xfId="1" applyNumberFormat="1" applyFont="1" applyBorder="1" applyAlignment="1">
      <alignment horizontal="center" vertical="center" wrapText="1" shrinkToFit="1"/>
    </xf>
    <xf numFmtId="188" fontId="50" fillId="0" borderId="113" xfId="1" applyNumberFormat="1" applyFont="1" applyFill="1" applyBorder="1" applyAlignment="1">
      <alignment horizontal="center" vertical="center" wrapText="1" shrinkToFit="1"/>
    </xf>
    <xf numFmtId="43" fontId="12" fillId="0" borderId="209" xfId="1" applyFont="1" applyBorder="1" applyAlignment="1">
      <alignment horizontal="center" vertical="center" wrapText="1" shrinkToFit="1"/>
    </xf>
    <xf numFmtId="188" fontId="12" fillId="0" borderId="113" xfId="1" applyNumberFormat="1" applyFont="1" applyBorder="1" applyAlignment="1">
      <alignment horizontal="center" vertical="center" wrapText="1" shrinkToFit="1"/>
    </xf>
    <xf numFmtId="188" fontId="50" fillId="0" borderId="114" xfId="1" applyNumberFormat="1" applyFont="1" applyBorder="1" applyAlignment="1">
      <alignment vertical="center" wrapText="1" shrinkToFit="1"/>
    </xf>
    <xf numFmtId="188" fontId="50" fillId="0" borderId="115" xfId="1" applyNumberFormat="1" applyFont="1" applyBorder="1" applyAlignment="1">
      <alignment horizontal="center" vertical="center" wrapText="1" shrinkToFit="1"/>
    </xf>
    <xf numFmtId="188" fontId="50" fillId="0" borderId="208" xfId="1" applyNumberFormat="1" applyFont="1" applyBorder="1" applyAlignment="1">
      <alignment horizontal="center" vertical="center" wrapText="1" shrinkToFit="1"/>
    </xf>
    <xf numFmtId="0" fontId="2" fillId="0" borderId="115" xfId="32" applyBorder="1" applyAlignment="1">
      <alignment vertical="center"/>
    </xf>
    <xf numFmtId="0" fontId="2" fillId="0" borderId="50" xfId="32" applyBorder="1" applyAlignment="1">
      <alignment vertical="center"/>
    </xf>
    <xf numFmtId="0" fontId="13" fillId="0" borderId="191" xfId="16" applyFont="1" applyBorder="1" applyAlignment="1">
      <alignment horizontal="left" vertical="center"/>
    </xf>
    <xf numFmtId="0" fontId="2" fillId="0" borderId="188" xfId="32" applyBorder="1" applyAlignment="1">
      <alignment vertical="center"/>
    </xf>
    <xf numFmtId="0" fontId="2" fillId="0" borderId="210" xfId="32" applyBorder="1" applyAlignment="1">
      <alignment vertical="center"/>
    </xf>
    <xf numFmtId="0" fontId="13" fillId="0" borderId="210" xfId="17" applyFont="1" applyBorder="1" applyAlignment="1">
      <alignment vertical="center"/>
    </xf>
    <xf numFmtId="188" fontId="13" fillId="0" borderId="184" xfId="1" applyNumberFormat="1" applyFont="1" applyBorder="1" applyAlignment="1">
      <alignment horizontal="center" vertical="center" wrapText="1" shrinkToFit="1"/>
    </xf>
    <xf numFmtId="188" fontId="13" fillId="0" borderId="187" xfId="1" applyNumberFormat="1" applyFont="1" applyBorder="1" applyAlignment="1">
      <alignment horizontal="center" vertical="center" wrapText="1" shrinkToFit="1"/>
    </xf>
    <xf numFmtId="188" fontId="13" fillId="0" borderId="190" xfId="1" applyNumberFormat="1" applyFont="1" applyBorder="1" applyAlignment="1">
      <alignment horizontal="center" vertical="center" wrapText="1" shrinkToFit="1"/>
    </xf>
    <xf numFmtId="43" fontId="13" fillId="0" borderId="210" xfId="1" applyFont="1" applyBorder="1" applyAlignment="1">
      <alignment horizontal="center" vertical="center" wrapText="1" shrinkToFit="1"/>
    </xf>
    <xf numFmtId="188" fontId="13" fillId="0" borderId="191" xfId="1" applyNumberFormat="1" applyFont="1" applyBorder="1" applyAlignment="1">
      <alignment horizontal="center" vertical="center" wrapText="1" shrinkToFit="1"/>
    </xf>
    <xf numFmtId="188" fontId="13" fillId="0" borderId="188" xfId="1" applyNumberFormat="1" applyFont="1" applyBorder="1" applyAlignment="1">
      <alignment horizontal="center" vertical="center" wrapText="1" shrinkToFit="1"/>
    </xf>
    <xf numFmtId="0" fontId="16" fillId="0" borderId="0" xfId="32" applyFont="1" applyAlignment="1">
      <alignment horizontal="right" vertical="center"/>
    </xf>
    <xf numFmtId="0" fontId="2" fillId="0" borderId="208" xfId="32" applyBorder="1" applyAlignment="1">
      <alignment vertical="center"/>
    </xf>
    <xf numFmtId="0" fontId="13" fillId="0" borderId="209" xfId="17" applyFont="1" applyBorder="1" applyAlignment="1">
      <alignment vertical="center"/>
    </xf>
    <xf numFmtId="0" fontId="12" fillId="0" borderId="113" xfId="17" applyFont="1" applyBorder="1" applyAlignment="1">
      <alignment vertical="center"/>
    </xf>
    <xf numFmtId="0" fontId="12" fillId="0" borderId="50" xfId="17" applyFont="1" applyBorder="1" applyAlignment="1">
      <alignment vertical="center"/>
    </xf>
    <xf numFmtId="0" fontId="12" fillId="0" borderId="114" xfId="17" applyFont="1" applyBorder="1" applyAlignment="1">
      <alignment vertical="center"/>
    </xf>
    <xf numFmtId="0" fontId="12" fillId="0" borderId="115" xfId="17" applyFont="1" applyBorder="1" applyAlignment="1">
      <alignment vertical="center"/>
    </xf>
    <xf numFmtId="0" fontId="12" fillId="0" borderId="208" xfId="17" applyFont="1" applyBorder="1" applyAlignment="1">
      <alignment vertical="center"/>
    </xf>
    <xf numFmtId="0" fontId="94" fillId="0" borderId="0" xfId="32" applyFont="1" applyAlignment="1">
      <alignment vertical="top" wrapText="1"/>
    </xf>
    <xf numFmtId="3" fontId="15" fillId="0" borderId="10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2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53" xfId="0" applyNumberFormat="1" applyFont="1" applyBorder="1" applyAlignment="1">
      <alignment vertical="center"/>
    </xf>
    <xf numFmtId="0" fontId="16" fillId="0" borderId="43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81" fillId="10" borderId="0" xfId="0" applyFont="1" applyFill="1" applyAlignment="1">
      <alignment horizontal="center" vertical="top"/>
    </xf>
    <xf numFmtId="0" fontId="81" fillId="10" borderId="14" xfId="0" applyFont="1" applyFill="1" applyBorder="1" applyAlignment="1">
      <alignment horizontal="center" vertical="top"/>
    </xf>
    <xf numFmtId="0" fontId="81" fillId="10" borderId="15" xfId="0" applyFont="1" applyFill="1" applyBorder="1" applyAlignment="1">
      <alignment horizontal="center" vertical="top"/>
    </xf>
    <xf numFmtId="188" fontId="81" fillId="10" borderId="0" xfId="1" applyNumberFormat="1" applyFont="1" applyFill="1" applyBorder="1" applyAlignment="1">
      <alignment horizontal="center" vertical="top"/>
    </xf>
    <xf numFmtId="188" fontId="81" fillId="10" borderId="55" xfId="1" applyNumberFormat="1" applyFont="1" applyFill="1" applyBorder="1" applyAlignment="1">
      <alignment horizontal="center" vertical="top"/>
    </xf>
    <xf numFmtId="0" fontId="81" fillId="10" borderId="0" xfId="0" applyFont="1" applyFill="1" applyAlignment="1">
      <alignment horizontal="center" vertical="top" wrapText="1"/>
    </xf>
    <xf numFmtId="0" fontId="79" fillId="2" borderId="0" xfId="0" applyFont="1" applyFill="1" applyAlignment="1">
      <alignment vertical="top"/>
    </xf>
    <xf numFmtId="0" fontId="81" fillId="2" borderId="14" xfId="0" applyFont="1" applyFill="1" applyBorder="1" applyAlignment="1">
      <alignment vertical="top"/>
    </xf>
    <xf numFmtId="0" fontId="79" fillId="2" borderId="15" xfId="0" applyFont="1" applyFill="1" applyBorder="1" applyAlignment="1">
      <alignment vertical="top"/>
    </xf>
    <xf numFmtId="188" fontId="81" fillId="2" borderId="0" xfId="1" applyNumberFormat="1" applyFont="1" applyFill="1" applyBorder="1" applyAlignment="1">
      <alignment horizontal="center" vertical="top"/>
    </xf>
    <xf numFmtId="188" fontId="81" fillId="2" borderId="55" xfId="1" applyNumberFormat="1" applyFont="1" applyFill="1" applyBorder="1" applyAlignment="1">
      <alignment horizontal="center" vertical="top"/>
    </xf>
    <xf numFmtId="0" fontId="79" fillId="2" borderId="0" xfId="0" applyFont="1" applyFill="1" applyAlignment="1">
      <alignment vertical="top" wrapText="1"/>
    </xf>
    <xf numFmtId="0" fontId="81" fillId="6" borderId="0" xfId="0" applyFont="1" applyFill="1" applyAlignment="1">
      <alignment vertical="top"/>
    </xf>
    <xf numFmtId="0" fontId="81" fillId="6" borderId="14" xfId="0" applyFont="1" applyFill="1" applyBorder="1" applyAlignment="1">
      <alignment vertical="top"/>
    </xf>
    <xf numFmtId="0" fontId="81" fillId="6" borderId="15" xfId="0" applyFont="1" applyFill="1" applyBorder="1" applyAlignment="1">
      <alignment vertical="top"/>
    </xf>
    <xf numFmtId="188" fontId="81" fillId="6" borderId="0" xfId="1" applyNumberFormat="1" applyFont="1" applyFill="1" applyBorder="1" applyAlignment="1">
      <alignment horizontal="center" vertical="top"/>
    </xf>
    <xf numFmtId="188" fontId="81" fillId="6" borderId="55" xfId="1" applyNumberFormat="1" applyFont="1" applyFill="1" applyBorder="1" applyAlignment="1">
      <alignment horizontal="center" vertical="top"/>
    </xf>
    <xf numFmtId="0" fontId="81" fillId="6" borderId="0" xfId="0" applyFont="1" applyFill="1" applyAlignment="1">
      <alignment vertical="top" wrapText="1"/>
    </xf>
    <xf numFmtId="0" fontId="79" fillId="0" borderId="0" xfId="0" applyFont="1" applyAlignment="1">
      <alignment horizontal="center" vertical="top"/>
    </xf>
    <xf numFmtId="0" fontId="79" fillId="0" borderId="14" xfId="0" applyFont="1" applyBorder="1" applyAlignment="1">
      <alignment vertical="top"/>
    </xf>
    <xf numFmtId="0" fontId="79" fillId="0" borderId="15" xfId="0" applyFont="1" applyBorder="1" applyAlignment="1">
      <alignment vertical="top"/>
    </xf>
    <xf numFmtId="3" fontId="79" fillId="0" borderId="55" xfId="0" applyNumberFormat="1" applyFont="1" applyBorder="1" applyAlignment="1">
      <alignment horizontal="center" vertical="top"/>
    </xf>
    <xf numFmtId="3" fontId="79" fillId="0" borderId="0" xfId="0" applyNumberFormat="1" applyFont="1" applyAlignment="1">
      <alignment horizontal="center" vertical="top"/>
    </xf>
    <xf numFmtId="0" fontId="79" fillId="0" borderId="0" xfId="0" applyFont="1" applyAlignment="1">
      <alignment vertical="top" wrapText="1"/>
    </xf>
    <xf numFmtId="0" fontId="79" fillId="0" borderId="55" xfId="0" applyFont="1" applyBorder="1" applyAlignment="1">
      <alignment horizontal="center" vertical="top"/>
    </xf>
    <xf numFmtId="3" fontId="15" fillId="0" borderId="55" xfId="0" applyNumberFormat="1" applyFont="1" applyBorder="1" applyAlignment="1">
      <alignment horizontal="center" vertical="top"/>
    </xf>
    <xf numFmtId="3" fontId="15" fillId="0" borderId="0" xfId="0" applyNumberFormat="1" applyFont="1" applyAlignment="1">
      <alignment horizontal="center" vertical="top"/>
    </xf>
    <xf numFmtId="0" fontId="89" fillId="0" borderId="15" xfId="0" applyFont="1" applyBorder="1" applyAlignment="1">
      <alignment vertical="top"/>
    </xf>
    <xf numFmtId="0" fontId="89" fillId="0" borderId="0" xfId="0" applyFont="1" applyAlignment="1">
      <alignment horizontal="center" vertical="top"/>
    </xf>
    <xf numFmtId="0" fontId="89" fillId="0" borderId="14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188" fontId="15" fillId="0" borderId="0" xfId="1" applyNumberFormat="1" applyFont="1" applyFill="1" applyBorder="1" applyAlignment="1">
      <alignment horizontal="right" vertical="top"/>
    </xf>
    <xf numFmtId="0" fontId="58" fillId="0" borderId="0" xfId="0" applyFont="1" applyAlignment="1">
      <alignment vertical="top"/>
    </xf>
    <xf numFmtId="3" fontId="15" fillId="0" borderId="0" xfId="0" applyNumberFormat="1" applyFont="1" applyAlignment="1">
      <alignment horizontal="left" vertical="top"/>
    </xf>
    <xf numFmtId="3" fontId="15" fillId="0" borderId="0" xfId="0" applyNumberFormat="1" applyFont="1" applyAlignment="1">
      <alignment horizontal="left" vertical="top" wrapText="1"/>
    </xf>
    <xf numFmtId="3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79" fillId="0" borderId="0" xfId="0" applyFont="1" applyAlignment="1">
      <alignment vertical="top"/>
    </xf>
    <xf numFmtId="188" fontId="79" fillId="0" borderId="0" xfId="1" applyNumberFormat="1" applyFont="1" applyFill="1" applyBorder="1" applyAlignment="1">
      <alignment horizontal="center" vertical="top"/>
    </xf>
    <xf numFmtId="0" fontId="79" fillId="6" borderId="0" xfId="0" applyFont="1" applyFill="1" applyAlignment="1">
      <alignment horizontal="center" vertical="top"/>
    </xf>
    <xf numFmtId="0" fontId="79" fillId="6" borderId="15" xfId="0" applyFont="1" applyFill="1" applyBorder="1" applyAlignment="1">
      <alignment vertical="top"/>
    </xf>
    <xf numFmtId="0" fontId="79" fillId="6" borderId="0" xfId="0" applyFont="1" applyFill="1" applyAlignment="1">
      <alignment vertical="top" wrapText="1"/>
    </xf>
    <xf numFmtId="1" fontId="79" fillId="0" borderId="14" xfId="0" applyNumberFormat="1" applyFont="1" applyBorder="1" applyAlignment="1">
      <alignment vertical="top"/>
    </xf>
    <xf numFmtId="1" fontId="79" fillId="0" borderId="15" xfId="0" applyNumberFormat="1" applyFont="1" applyBorder="1" applyAlignment="1">
      <alignment vertical="top"/>
    </xf>
    <xf numFmtId="1" fontId="79" fillId="0" borderId="0" xfId="0" applyNumberFormat="1" applyFont="1" applyAlignment="1">
      <alignment horizontal="center" vertical="top"/>
    </xf>
    <xf numFmtId="1" fontId="79" fillId="0" borderId="0" xfId="0" applyNumberFormat="1" applyFont="1" applyAlignment="1">
      <alignment vertical="top" wrapText="1"/>
    </xf>
    <xf numFmtId="0" fontId="79" fillId="0" borderId="1" xfId="0" applyFont="1" applyBorder="1" applyAlignment="1">
      <alignment horizontal="center" vertical="top"/>
    </xf>
    <xf numFmtId="0" fontId="79" fillId="0" borderId="3" xfId="0" applyFont="1" applyBorder="1" applyAlignment="1">
      <alignment vertical="top"/>
    </xf>
    <xf numFmtId="0" fontId="79" fillId="0" borderId="56" xfId="0" applyFont="1" applyBorder="1" applyAlignment="1">
      <alignment vertical="top"/>
    </xf>
    <xf numFmtId="3" fontId="79" fillId="0" borderId="57" xfId="0" applyNumberFormat="1" applyFont="1" applyBorder="1" applyAlignment="1">
      <alignment horizontal="center" vertical="top"/>
    </xf>
    <xf numFmtId="3" fontId="79" fillId="0" borderId="1" xfId="0" applyNumberFormat="1" applyFont="1" applyBorder="1" applyAlignment="1">
      <alignment horizontal="center" vertical="top"/>
    </xf>
    <xf numFmtId="0" fontId="79" fillId="0" borderId="1" xfId="0" applyFont="1" applyBorder="1" applyAlignment="1">
      <alignment vertical="top" wrapText="1"/>
    </xf>
    <xf numFmtId="3" fontId="79" fillId="0" borderId="14" xfId="0" applyNumberFormat="1" applyFont="1" applyBorder="1" applyAlignment="1">
      <alignment horizontal="center" vertical="top"/>
    </xf>
    <xf numFmtId="3" fontId="79" fillId="0" borderId="0" xfId="0" applyNumberFormat="1" applyFont="1" applyAlignment="1">
      <alignment horizontal="left" vertical="top"/>
    </xf>
    <xf numFmtId="0" fontId="79" fillId="0" borderId="14" xfId="0" applyFont="1" applyBorder="1" applyAlignment="1">
      <alignment horizontal="left" vertical="top"/>
    </xf>
    <xf numFmtId="0" fontId="79" fillId="0" borderId="0" xfId="0" applyFont="1" applyAlignment="1">
      <alignment horizontal="left" vertical="top" wrapText="1"/>
    </xf>
    <xf numFmtId="0" fontId="79" fillId="2" borderId="0" xfId="0" applyFont="1" applyFill="1" applyAlignment="1">
      <alignment horizontal="center" vertical="top"/>
    </xf>
    <xf numFmtId="0" fontId="79" fillId="0" borderId="14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188" fontId="16" fillId="0" borderId="5" xfId="1" applyNumberFormat="1" applyFont="1" applyFill="1" applyBorder="1" applyAlignment="1">
      <alignment horizontal="center" vertical="center"/>
    </xf>
    <xf numFmtId="188" fontId="16" fillId="0" borderId="64" xfId="1" applyNumberFormat="1" applyFont="1" applyFill="1" applyBorder="1" applyAlignment="1">
      <alignment horizontal="center" vertical="center"/>
    </xf>
    <xf numFmtId="188" fontId="16" fillId="0" borderId="6" xfId="1" applyNumberFormat="1" applyFont="1" applyFill="1" applyBorder="1" applyAlignment="1">
      <alignment horizontal="center" vertical="center"/>
    </xf>
    <xf numFmtId="188" fontId="16" fillId="0" borderId="8" xfId="1" applyNumberFormat="1" applyFont="1" applyFill="1" applyBorder="1" applyAlignment="1">
      <alignment horizontal="center" vertical="center"/>
    </xf>
    <xf numFmtId="188" fontId="16" fillId="0" borderId="56" xfId="1" applyNumberFormat="1" applyFont="1" applyFill="1" applyBorder="1" applyAlignment="1">
      <alignment horizontal="center" vertical="center"/>
    </xf>
    <xf numFmtId="188" fontId="16" fillId="0" borderId="1" xfId="1" applyNumberFormat="1" applyFont="1" applyFill="1" applyBorder="1" applyAlignment="1">
      <alignment horizontal="center" vertical="center"/>
    </xf>
    <xf numFmtId="188" fontId="15" fillId="0" borderId="33" xfId="1" applyNumberFormat="1" applyFont="1" applyFill="1" applyBorder="1" applyAlignment="1">
      <alignment vertical="center"/>
    </xf>
    <xf numFmtId="188" fontId="15" fillId="0" borderId="35" xfId="1" applyNumberFormat="1" applyFont="1" applyFill="1" applyBorder="1" applyAlignment="1">
      <alignment vertical="center"/>
    </xf>
    <xf numFmtId="188" fontId="15" fillId="0" borderId="9" xfId="1" applyNumberFormat="1" applyFont="1" applyFill="1" applyBorder="1" applyAlignment="1">
      <alignment vertical="center"/>
    </xf>
    <xf numFmtId="188" fontId="16" fillId="0" borderId="9" xfId="0" applyNumberFormat="1" applyFont="1" applyBorder="1" applyAlignment="1">
      <alignment vertical="center"/>
    </xf>
    <xf numFmtId="188" fontId="16" fillId="0" borderId="11" xfId="1" applyNumberFormat="1" applyFont="1" applyFill="1" applyBorder="1" applyAlignment="1">
      <alignment vertical="center"/>
    </xf>
    <xf numFmtId="188" fontId="16" fillId="0" borderId="17" xfId="0" applyNumberFormat="1" applyFont="1" applyBorder="1" applyAlignment="1">
      <alignment vertical="center"/>
    </xf>
    <xf numFmtId="0" fontId="18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0" borderId="6" xfId="0" applyFont="1" applyBorder="1" applyAlignment="1">
      <alignment vertical="center"/>
    </xf>
    <xf numFmtId="188" fontId="15" fillId="0" borderId="6" xfId="1" applyNumberFormat="1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188" fontId="16" fillId="0" borderId="6" xfId="1" applyNumberFormat="1" applyFont="1" applyFill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88" fontId="15" fillId="0" borderId="8" xfId="1" applyNumberFormat="1" applyFont="1" applyFill="1" applyBorder="1" applyAlignment="1">
      <alignment vertical="center"/>
    </xf>
    <xf numFmtId="188" fontId="15" fillId="0" borderId="1" xfId="1" applyNumberFormat="1" applyFont="1" applyFill="1" applyBorder="1" applyAlignment="1">
      <alignment vertical="center"/>
    </xf>
    <xf numFmtId="188" fontId="16" fillId="0" borderId="7" xfId="0" applyNumberFormat="1" applyFont="1" applyBorder="1" applyAlignment="1">
      <alignment vertical="center"/>
    </xf>
    <xf numFmtId="188" fontId="16" fillId="0" borderId="1" xfId="1" applyNumberFormat="1" applyFont="1" applyFill="1" applyBorder="1" applyAlignment="1">
      <alignment vertical="center"/>
    </xf>
    <xf numFmtId="188" fontId="16" fillId="0" borderId="40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2" fillId="2" borderId="6" xfId="0" applyFont="1" applyFill="1" applyBorder="1" applyAlignment="1">
      <alignment horizontal="center"/>
    </xf>
    <xf numFmtId="0" fontId="62" fillId="2" borderId="64" xfId="0" applyFont="1" applyFill="1" applyBorder="1" applyAlignment="1">
      <alignment horizontal="center"/>
    </xf>
    <xf numFmtId="0" fontId="43" fillId="0" borderId="0" xfId="22" applyFont="1" applyAlignment="1">
      <alignment horizontal="center" vertical="top"/>
    </xf>
    <xf numFmtId="0" fontId="13" fillId="0" borderId="42" xfId="22" applyFont="1" applyBorder="1" applyAlignment="1">
      <alignment horizontal="center" vertical="top"/>
    </xf>
    <xf numFmtId="0" fontId="13" fillId="0" borderId="49" xfId="22" applyFont="1" applyBorder="1" applyAlignment="1">
      <alignment horizontal="center" vertical="top"/>
    </xf>
    <xf numFmtId="0" fontId="13" fillId="0" borderId="66" xfId="22" applyFont="1" applyBorder="1" applyAlignment="1">
      <alignment horizontal="center" vertical="top"/>
    </xf>
    <xf numFmtId="0" fontId="13" fillId="0" borderId="46" xfId="22" applyFont="1" applyBorder="1" applyAlignment="1">
      <alignment horizontal="center" vertical="center"/>
    </xf>
    <xf numFmtId="0" fontId="13" fillId="0" borderId="6" xfId="22" applyFont="1" applyBorder="1" applyAlignment="1">
      <alignment horizontal="center" vertical="center"/>
    </xf>
    <xf numFmtId="0" fontId="13" fillId="0" borderId="3" xfId="22" applyFont="1" applyBorder="1" applyAlignment="1">
      <alignment horizontal="center" vertical="center"/>
    </xf>
    <xf numFmtId="0" fontId="13" fillId="0" borderId="1" xfId="22" applyFont="1" applyBorder="1" applyAlignment="1">
      <alignment horizontal="center" vertical="center"/>
    </xf>
    <xf numFmtId="0" fontId="13" fillId="0" borderId="1" xfId="22" applyFont="1" applyBorder="1" applyAlignment="1">
      <alignment horizontal="center" vertical="top"/>
    </xf>
    <xf numFmtId="0" fontId="13" fillId="0" borderId="56" xfId="22" applyFont="1" applyBorder="1" applyAlignment="1">
      <alignment horizontal="center" vertical="top"/>
    </xf>
    <xf numFmtId="0" fontId="10" fillId="0" borderId="0" xfId="22" applyFont="1" applyAlignment="1">
      <alignment horizontal="center" vertical="top"/>
    </xf>
    <xf numFmtId="0" fontId="13" fillId="0" borderId="64" xfId="22" applyFont="1" applyBorder="1" applyAlignment="1">
      <alignment horizontal="center" vertical="center"/>
    </xf>
    <xf numFmtId="0" fontId="13" fillId="0" borderId="0" xfId="22" applyFont="1" applyAlignment="1">
      <alignment horizontal="center" vertical="center"/>
    </xf>
    <xf numFmtId="0" fontId="13" fillId="0" borderId="15" xfId="22" applyFont="1" applyBorder="1" applyAlignment="1">
      <alignment horizontal="center" vertical="center"/>
    </xf>
    <xf numFmtId="0" fontId="13" fillId="0" borderId="56" xfId="22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66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0" borderId="49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0" fontId="16" fillId="0" borderId="6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56" xfId="0" applyFont="1" applyBorder="1" applyAlignment="1">
      <alignment horizontal="center" vertical="top"/>
    </xf>
    <xf numFmtId="0" fontId="16" fillId="0" borderId="4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top"/>
    </xf>
    <xf numFmtId="0" fontId="16" fillId="0" borderId="66" xfId="0" applyFont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44" fontId="16" fillId="0" borderId="6" xfId="8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4" fontId="16" fillId="0" borderId="6" xfId="8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8" fillId="0" borderId="0" xfId="0" applyFont="1" applyAlignment="1" applyProtection="1">
      <alignment horizontal="center"/>
      <protection locked="0"/>
    </xf>
    <xf numFmtId="0" fontId="10" fillId="0" borderId="0" xfId="17" applyFont="1" applyAlignment="1">
      <alignment horizontal="center"/>
    </xf>
    <xf numFmtId="0" fontId="75" fillId="0" borderId="143" xfId="0" applyFont="1" applyBorder="1" applyAlignment="1">
      <alignment horizontal="center" vertical="center"/>
    </xf>
    <xf numFmtId="0" fontId="75" fillId="0" borderId="144" xfId="0" applyFont="1" applyBorder="1" applyAlignment="1">
      <alignment horizontal="center" vertical="center"/>
    </xf>
    <xf numFmtId="0" fontId="75" fillId="0" borderId="145" xfId="0" applyFont="1" applyBorder="1" applyAlignment="1">
      <alignment horizontal="center" vertical="center"/>
    </xf>
    <xf numFmtId="0" fontId="75" fillId="0" borderId="146" xfId="0" applyFont="1" applyBorder="1" applyAlignment="1">
      <alignment horizontal="center" vertical="center"/>
    </xf>
    <xf numFmtId="0" fontId="75" fillId="0" borderId="147" xfId="0" applyFont="1" applyBorder="1" applyAlignment="1">
      <alignment horizontal="center" vertical="center"/>
    </xf>
    <xf numFmtId="0" fontId="75" fillId="0" borderId="148" xfId="0" applyFont="1" applyBorder="1" applyAlignment="1">
      <alignment horizontal="center" vertical="center"/>
    </xf>
    <xf numFmtId="0" fontId="75" fillId="0" borderId="138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5" fillId="0" borderId="73" xfId="0" applyFont="1" applyBorder="1" applyAlignment="1">
      <alignment horizontal="center" vertical="center"/>
    </xf>
    <xf numFmtId="0" fontId="75" fillId="0" borderId="133" xfId="0" applyFont="1" applyBorder="1" applyAlignment="1">
      <alignment horizontal="center" vertical="center"/>
    </xf>
    <xf numFmtId="0" fontId="75" fillId="0" borderId="134" xfId="0" applyFont="1" applyBorder="1" applyAlignment="1">
      <alignment horizontal="center" vertical="center"/>
    </xf>
    <xf numFmtId="0" fontId="75" fillId="0" borderId="135" xfId="0" applyFont="1" applyBorder="1" applyAlignment="1">
      <alignment horizontal="center" vertical="center"/>
    </xf>
    <xf numFmtId="0" fontId="75" fillId="0" borderId="136" xfId="0" applyFont="1" applyBorder="1" applyAlignment="1">
      <alignment horizontal="center" vertical="center"/>
    </xf>
    <xf numFmtId="0" fontId="75" fillId="0" borderId="6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141" xfId="0" applyFont="1" applyBorder="1" applyAlignment="1">
      <alignment horizontal="center" vertical="center"/>
    </xf>
    <xf numFmtId="0" fontId="75" fillId="0" borderId="150" xfId="0" applyFont="1" applyBorder="1" applyAlignment="1">
      <alignment horizontal="center" vertical="center"/>
    </xf>
    <xf numFmtId="0" fontId="75" fillId="0" borderId="149" xfId="0" applyFont="1" applyBorder="1" applyAlignment="1">
      <alignment horizontal="center" vertical="center"/>
    </xf>
    <xf numFmtId="0" fontId="75" fillId="0" borderId="151" xfId="0" applyFont="1" applyBorder="1" applyAlignment="1">
      <alignment horizontal="center" vertical="center"/>
    </xf>
    <xf numFmtId="0" fontId="75" fillId="0" borderId="139" xfId="0" applyFont="1" applyBorder="1" applyAlignment="1">
      <alignment horizontal="center" vertical="center"/>
    </xf>
    <xf numFmtId="49" fontId="16" fillId="8" borderId="130" xfId="11" applyNumberFormat="1" applyFont="1" applyFill="1" applyBorder="1" applyAlignment="1">
      <alignment horizontal="center"/>
    </xf>
    <xf numFmtId="49" fontId="16" fillId="8" borderId="129" xfId="11" applyNumberFormat="1" applyFont="1" applyFill="1" applyBorder="1" applyAlignment="1">
      <alignment horizontal="center"/>
    </xf>
    <xf numFmtId="49" fontId="15" fillId="0" borderId="0" xfId="11" applyNumberFormat="1" applyFont="1" applyAlignment="1">
      <alignment horizontal="left" vertical="top" wrapText="1"/>
    </xf>
    <xf numFmtId="49" fontId="15" fillId="0" borderId="15" xfId="11" applyNumberFormat="1" applyFont="1" applyBorder="1" applyAlignment="1">
      <alignment horizontal="left" vertical="top" wrapText="1"/>
    </xf>
    <xf numFmtId="49" fontId="10" fillId="0" borderId="0" xfId="10" applyNumberFormat="1" applyFont="1" applyAlignment="1">
      <alignment horizontal="center"/>
    </xf>
    <xf numFmtId="0" fontId="85" fillId="0" borderId="0" xfId="0" applyFont="1" applyAlignment="1">
      <alignment horizontal="center"/>
    </xf>
    <xf numFmtId="49" fontId="16" fillId="0" borderId="6" xfId="11" applyNumberFormat="1" applyFont="1" applyBorder="1" applyAlignment="1">
      <alignment horizontal="center" vertical="center"/>
    </xf>
    <xf numFmtId="49" fontId="16" fillId="0" borderId="64" xfId="11" applyNumberFormat="1" applyFont="1" applyBorder="1" applyAlignment="1">
      <alignment horizontal="center" vertical="center"/>
    </xf>
    <xf numFmtId="49" fontId="16" fillId="0" borderId="1" xfId="11" applyNumberFormat="1" applyFont="1" applyBorder="1" applyAlignment="1">
      <alignment horizontal="center" vertical="center"/>
    </xf>
    <xf numFmtId="49" fontId="16" fillId="0" borderId="56" xfId="11" applyNumberFormat="1" applyFont="1" applyBorder="1" applyAlignment="1">
      <alignment horizontal="center" vertical="center"/>
    </xf>
    <xf numFmtId="188" fontId="16" fillId="0" borderId="49" xfId="5" applyNumberFormat="1" applyFont="1" applyFill="1" applyBorder="1" applyAlignment="1">
      <alignment horizontal="center"/>
    </xf>
    <xf numFmtId="188" fontId="16" fillId="0" borderId="42" xfId="5" applyNumberFormat="1" applyFont="1" applyFill="1" applyBorder="1" applyAlignment="1">
      <alignment horizontal="center"/>
    </xf>
    <xf numFmtId="188" fontId="16" fillId="0" borderId="66" xfId="5" applyNumberFormat="1" applyFont="1" applyFill="1" applyBorder="1" applyAlignment="1">
      <alignment horizontal="center"/>
    </xf>
    <xf numFmtId="188" fontId="16" fillId="0" borderId="1" xfId="2" applyNumberFormat="1" applyFont="1" applyFill="1" applyBorder="1" applyAlignment="1">
      <alignment horizontal="center"/>
    </xf>
    <xf numFmtId="0" fontId="37" fillId="0" borderId="14" xfId="26" applyFont="1" applyBorder="1" applyAlignment="1">
      <alignment horizontal="center" vertical="top"/>
    </xf>
    <xf numFmtId="0" fontId="37" fillId="0" borderId="0" xfId="26" applyFont="1" applyAlignment="1">
      <alignment horizontal="center" vertical="top"/>
    </xf>
    <xf numFmtId="3" fontId="37" fillId="0" borderId="46" xfId="10" applyNumberFormat="1" applyFont="1" applyBorder="1" applyAlignment="1">
      <alignment horizontal="center" vertical="top"/>
    </xf>
    <xf numFmtId="3" fontId="37" fillId="0" borderId="64" xfId="10" applyNumberFormat="1" applyFont="1" applyBorder="1" applyAlignment="1">
      <alignment horizontal="center" vertical="top"/>
    </xf>
    <xf numFmtId="3" fontId="13" fillId="0" borderId="0" xfId="2" applyNumberFormat="1" applyFont="1" applyFill="1" applyBorder="1" applyAlignment="1">
      <alignment horizontal="center" vertical="top"/>
    </xf>
    <xf numFmtId="3" fontId="13" fillId="0" borderId="15" xfId="2" applyNumberFormat="1" applyFont="1" applyFill="1" applyBorder="1" applyAlignment="1">
      <alignment horizontal="center" vertical="top"/>
    </xf>
    <xf numFmtId="3" fontId="13" fillId="0" borderId="46" xfId="2" applyNumberFormat="1" applyFont="1" applyFill="1" applyBorder="1" applyAlignment="1">
      <alignment horizontal="center" vertical="top"/>
    </xf>
    <xf numFmtId="3" fontId="13" fillId="0" borderId="64" xfId="2" applyNumberFormat="1" applyFont="1" applyFill="1" applyBorder="1" applyAlignment="1">
      <alignment horizontal="center" vertical="top"/>
    </xf>
    <xf numFmtId="3" fontId="37" fillId="0" borderId="3" xfId="10" applyNumberFormat="1" applyFont="1" applyBorder="1" applyAlignment="1">
      <alignment horizontal="center" vertical="top"/>
    </xf>
    <xf numFmtId="3" fontId="37" fillId="0" borderId="56" xfId="10" applyNumberFormat="1" applyFont="1" applyBorder="1" applyAlignment="1">
      <alignment horizontal="center" vertical="top"/>
    </xf>
    <xf numFmtId="3" fontId="37" fillId="0" borderId="14" xfId="10" applyNumberFormat="1" applyFont="1" applyBorder="1" applyAlignment="1">
      <alignment horizontal="center" vertical="top"/>
    </xf>
    <xf numFmtId="3" fontId="37" fillId="0" borderId="15" xfId="10" applyNumberFormat="1" applyFont="1" applyBorder="1" applyAlignment="1">
      <alignment horizontal="center" vertical="top"/>
    </xf>
    <xf numFmtId="0" fontId="13" fillId="0" borderId="6" xfId="26" applyFont="1" applyBorder="1" applyAlignment="1">
      <alignment horizontal="center" vertical="center"/>
    </xf>
    <xf numFmtId="0" fontId="13" fillId="0" borderId="0" xfId="26" applyFont="1" applyAlignment="1">
      <alignment horizontal="center" vertical="center"/>
    </xf>
    <xf numFmtId="0" fontId="13" fillId="0" borderId="1" xfId="26" applyFont="1" applyBorder="1" applyAlignment="1">
      <alignment horizontal="center" vertical="center"/>
    </xf>
    <xf numFmtId="0" fontId="13" fillId="2" borderId="6" xfId="10" applyFont="1" applyFill="1" applyBorder="1" applyAlignment="1">
      <alignment horizontal="center" vertical="center"/>
    </xf>
    <xf numFmtId="3" fontId="37" fillId="0" borderId="0" xfId="10" applyNumberFormat="1" applyFont="1" applyAlignment="1">
      <alignment horizontal="center" vertical="top"/>
    </xf>
    <xf numFmtId="3" fontId="70" fillId="0" borderId="3" xfId="2" applyNumberFormat="1" applyFont="1" applyFill="1" applyBorder="1" applyAlignment="1">
      <alignment horizontal="center" vertical="top"/>
    </xf>
    <xf numFmtId="3" fontId="70" fillId="0" borderId="56" xfId="2" applyNumberFormat="1" applyFont="1" applyFill="1" applyBorder="1" applyAlignment="1">
      <alignment horizontal="center" vertical="top"/>
    </xf>
    <xf numFmtId="188" fontId="16" fillId="0" borderId="3" xfId="1" applyNumberFormat="1" applyFont="1" applyFill="1" applyBorder="1" applyAlignment="1">
      <alignment horizontal="center" vertical="center" readingOrder="1"/>
    </xf>
    <xf numFmtId="188" fontId="16" fillId="0" borderId="56" xfId="1" applyNumberFormat="1" applyFont="1" applyFill="1" applyBorder="1" applyAlignment="1">
      <alignment horizontal="center" vertical="center" readingOrder="1"/>
    </xf>
    <xf numFmtId="188" fontId="16" fillId="0" borderId="14" xfId="1" applyNumberFormat="1" applyFont="1" applyFill="1" applyBorder="1" applyAlignment="1">
      <alignment horizontal="center" vertical="center" readingOrder="1"/>
    </xf>
    <xf numFmtId="188" fontId="16" fillId="0" borderId="15" xfId="1" applyNumberFormat="1" applyFont="1" applyFill="1" applyBorder="1" applyAlignment="1">
      <alignment horizontal="center" vertical="center" readingOrder="1"/>
    </xf>
    <xf numFmtId="3" fontId="13" fillId="0" borderId="42" xfId="10" applyNumberFormat="1" applyFont="1" applyBorder="1" applyAlignment="1">
      <alignment horizontal="center" vertical="top"/>
    </xf>
    <xf numFmtId="3" fontId="13" fillId="0" borderId="49" xfId="10" applyNumberFormat="1" applyFont="1" applyBorder="1" applyAlignment="1">
      <alignment horizontal="center" vertical="top"/>
    </xf>
    <xf numFmtId="188" fontId="16" fillId="0" borderId="46" xfId="1" applyNumberFormat="1" applyFont="1" applyFill="1" applyBorder="1" applyAlignment="1">
      <alignment horizontal="center" vertical="center" readingOrder="1"/>
    </xf>
    <xf numFmtId="188" fontId="16" fillId="0" borderId="64" xfId="1" applyNumberFormat="1" applyFont="1" applyFill="1" applyBorder="1" applyAlignment="1">
      <alignment horizontal="center" vertical="center" readingOrder="1"/>
    </xf>
    <xf numFmtId="49" fontId="12" fillId="0" borderId="0" xfId="0" applyNumberFormat="1" applyFont="1" applyAlignment="1">
      <alignment horizontal="left" vertical="top" wrapText="1" readingOrder="1"/>
    </xf>
    <xf numFmtId="0" fontId="10" fillId="0" borderId="0" xfId="26" applyFont="1" applyAlignment="1">
      <alignment horizontal="center" vertical="top"/>
    </xf>
    <xf numFmtId="0" fontId="13" fillId="0" borderId="49" xfId="26" applyFont="1" applyBorder="1" applyAlignment="1">
      <alignment horizontal="center" vertical="top"/>
    </xf>
    <xf numFmtId="0" fontId="13" fillId="0" borderId="42" xfId="26" applyFont="1" applyBorder="1" applyAlignment="1">
      <alignment horizontal="center" vertical="top"/>
    </xf>
    <xf numFmtId="0" fontId="13" fillId="0" borderId="66" xfId="26" applyFont="1" applyBorder="1" applyAlignment="1">
      <alignment horizontal="center" vertical="top"/>
    </xf>
    <xf numFmtId="0" fontId="13" fillId="0" borderId="46" xfId="26" applyFont="1" applyBorder="1" applyAlignment="1">
      <alignment horizontal="center" vertical="center"/>
    </xf>
    <xf numFmtId="0" fontId="13" fillId="0" borderId="14" xfId="26" applyFont="1" applyBorder="1" applyAlignment="1">
      <alignment horizontal="center" vertical="center"/>
    </xf>
    <xf numFmtId="0" fontId="13" fillId="0" borderId="3" xfId="26" applyFont="1" applyBorder="1" applyAlignment="1">
      <alignment horizontal="center" vertical="center"/>
    </xf>
    <xf numFmtId="188" fontId="13" fillId="0" borderId="46" xfId="26" applyNumberFormat="1" applyFont="1" applyBorder="1" applyAlignment="1">
      <alignment horizontal="center" vertical="top"/>
    </xf>
    <xf numFmtId="188" fontId="13" fillId="0" borderId="64" xfId="26" applyNumberFormat="1" applyFont="1" applyBorder="1" applyAlignment="1">
      <alignment horizontal="center" vertical="top"/>
    </xf>
    <xf numFmtId="0" fontId="37" fillId="0" borderId="15" xfId="26" applyFont="1" applyBorder="1" applyAlignment="1">
      <alignment horizontal="center" vertical="top"/>
    </xf>
    <xf numFmtId="3" fontId="13" fillId="0" borderId="14" xfId="2" applyNumberFormat="1" applyFont="1" applyFill="1" applyBorder="1" applyAlignment="1">
      <alignment horizontal="center" vertical="top"/>
    </xf>
    <xf numFmtId="188" fontId="16" fillId="0" borderId="49" xfId="7" applyNumberFormat="1" applyFont="1" applyFill="1" applyBorder="1" applyAlignment="1">
      <alignment horizontal="center" vertical="center"/>
    </xf>
    <xf numFmtId="0" fontId="16" fillId="5" borderId="130" xfId="0" applyFont="1" applyFill="1" applyBorder="1" applyAlignment="1">
      <alignment horizontal="center"/>
    </xf>
    <xf numFmtId="188" fontId="16" fillId="0" borderId="66" xfId="7" applyNumberFormat="1" applyFont="1" applyFill="1" applyBorder="1" applyAlignment="1">
      <alignment horizontal="center" vertical="center"/>
    </xf>
    <xf numFmtId="188" fontId="16" fillId="0" borderId="42" xfId="7" applyNumberFormat="1" applyFont="1" applyFill="1" applyBorder="1" applyAlignment="1">
      <alignment horizontal="center" vertical="center"/>
    </xf>
    <xf numFmtId="0" fontId="10" fillId="0" borderId="0" xfId="10" applyFont="1" applyAlignment="1">
      <alignment horizontal="center" vertical="top"/>
    </xf>
    <xf numFmtId="0" fontId="16" fillId="0" borderId="6" xfId="27" applyFont="1" applyBorder="1" applyAlignment="1">
      <alignment horizontal="center" vertical="center" wrapText="1"/>
    </xf>
    <xf numFmtId="0" fontId="16" fillId="0" borderId="1" xfId="27" applyFont="1" applyBorder="1" applyAlignment="1">
      <alignment horizontal="center" vertical="center" wrapText="1"/>
    </xf>
    <xf numFmtId="3" fontId="16" fillId="0" borderId="40" xfId="20" applyNumberFormat="1" applyFont="1" applyFill="1" applyBorder="1" applyAlignment="1">
      <alignment horizontal="center" vertical="top" wrapText="1"/>
    </xf>
    <xf numFmtId="3" fontId="16" fillId="0" borderId="56" xfId="20" applyNumberFormat="1" applyFont="1" applyFill="1" applyBorder="1" applyAlignment="1">
      <alignment horizontal="center" vertical="top" wrapText="1"/>
    </xf>
    <xf numFmtId="49" fontId="34" fillId="0" borderId="0" xfId="29" applyNumberFormat="1" applyFont="1" applyAlignment="1">
      <alignment horizontal="left" vertical="top" wrapText="1"/>
    </xf>
    <xf numFmtId="49" fontId="16" fillId="0" borderId="0" xfId="29" applyNumberFormat="1" applyFont="1" applyAlignment="1">
      <alignment horizontal="left" vertical="top" wrapText="1"/>
    </xf>
    <xf numFmtId="3" fontId="16" fillId="0" borderId="1" xfId="20" applyNumberFormat="1" applyFont="1" applyFill="1" applyBorder="1" applyAlignment="1">
      <alignment horizontal="center" vertical="top" wrapText="1"/>
    </xf>
    <xf numFmtId="49" fontId="34" fillId="0" borderId="29" xfId="29" applyNumberFormat="1" applyFont="1" applyBorder="1" applyAlignment="1">
      <alignment horizontal="left" vertical="top" wrapText="1"/>
    </xf>
    <xf numFmtId="49" fontId="16" fillId="0" borderId="29" xfId="29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 readingOrder="1"/>
    </xf>
    <xf numFmtId="49" fontId="71" fillId="0" borderId="0" xfId="29" applyNumberFormat="1" applyFont="1" applyAlignment="1">
      <alignment horizontal="left" vertical="top" wrapText="1"/>
    </xf>
    <xf numFmtId="49" fontId="68" fillId="0" borderId="0" xfId="29" applyNumberFormat="1" applyFont="1" applyAlignment="1">
      <alignment horizontal="left" vertical="top" wrapText="1"/>
    </xf>
    <xf numFmtId="0" fontId="68" fillId="0" borderId="49" xfId="0" applyFont="1" applyBorder="1" applyAlignment="1">
      <alignment horizontal="center"/>
    </xf>
    <xf numFmtId="0" fontId="16" fillId="0" borderId="139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75" fillId="0" borderId="70" xfId="0" applyFont="1" applyBorder="1" applyAlignment="1">
      <alignment horizontal="center" vertical="center"/>
    </xf>
    <xf numFmtId="0" fontId="75" fillId="0" borderId="71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0" fontId="75" fillId="0" borderId="91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75" fillId="0" borderId="181" xfId="0" applyFont="1" applyBorder="1" applyAlignment="1">
      <alignment horizontal="center" vertical="center"/>
    </xf>
    <xf numFmtId="0" fontId="75" fillId="0" borderId="182" xfId="0" applyFont="1" applyBorder="1" applyAlignment="1">
      <alignment horizontal="center" vertical="center"/>
    </xf>
    <xf numFmtId="0" fontId="75" fillId="0" borderId="183" xfId="0" applyFont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3" fontId="16" fillId="0" borderId="42" xfId="0" applyNumberFormat="1" applyFont="1" applyBorder="1" applyAlignment="1">
      <alignment horizontal="center"/>
    </xf>
    <xf numFmtId="3" fontId="16" fillId="0" borderId="49" xfId="0" applyNumberFormat="1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45" fillId="0" borderId="0" xfId="17" applyFont="1" applyAlignment="1">
      <alignment horizontal="center"/>
    </xf>
    <xf numFmtId="0" fontId="18" fillId="0" borderId="0" xfId="17" applyFont="1" applyAlignment="1">
      <alignment horizontal="center"/>
    </xf>
    <xf numFmtId="0" fontId="49" fillId="0" borderId="0" xfId="17" applyFont="1" applyAlignment="1">
      <alignment horizontal="center"/>
    </xf>
    <xf numFmtId="0" fontId="13" fillId="0" borderId="131" xfId="17" applyFont="1" applyBorder="1" applyAlignment="1">
      <alignment horizontal="center" vertical="center"/>
    </xf>
    <xf numFmtId="0" fontId="13" fillId="0" borderId="132" xfId="17" applyFont="1" applyBorder="1" applyAlignment="1">
      <alignment horizontal="center" vertical="center"/>
    </xf>
    <xf numFmtId="0" fontId="13" fillId="0" borderId="133" xfId="17" applyFont="1" applyBorder="1" applyAlignment="1">
      <alignment horizontal="center" vertical="center"/>
    </xf>
    <xf numFmtId="0" fontId="13" fillId="0" borderId="134" xfId="17" applyFont="1" applyBorder="1" applyAlignment="1">
      <alignment horizontal="center" vertical="center"/>
    </xf>
    <xf numFmtId="0" fontId="13" fillId="0" borderId="135" xfId="17" applyFont="1" applyBorder="1" applyAlignment="1">
      <alignment horizontal="center" vertical="center"/>
    </xf>
    <xf numFmtId="0" fontId="13" fillId="0" borderId="136" xfId="17" applyFont="1" applyBorder="1" applyAlignment="1">
      <alignment horizontal="center" vertical="center"/>
    </xf>
    <xf numFmtId="0" fontId="13" fillId="0" borderId="137" xfId="17" applyFont="1" applyBorder="1" applyAlignment="1">
      <alignment horizontal="center" vertical="center"/>
    </xf>
    <xf numFmtId="0" fontId="13" fillId="0" borderId="138" xfId="17" applyFont="1" applyBorder="1" applyAlignment="1">
      <alignment horizontal="center" vertical="center"/>
    </xf>
    <xf numFmtId="0" fontId="13" fillId="0" borderId="1" xfId="17" applyFont="1" applyBorder="1" applyAlignment="1">
      <alignment horizontal="center" vertical="center"/>
    </xf>
    <xf numFmtId="0" fontId="13" fillId="0" borderId="73" xfId="17" applyFont="1" applyBorder="1" applyAlignment="1">
      <alignment horizontal="center" vertical="center"/>
    </xf>
    <xf numFmtId="0" fontId="13" fillId="0" borderId="139" xfId="17" applyFont="1" applyBorder="1" applyAlignment="1">
      <alignment horizontal="center"/>
    </xf>
    <xf numFmtId="0" fontId="13" fillId="0" borderId="64" xfId="17" applyFont="1" applyBorder="1" applyAlignment="1">
      <alignment horizontal="center"/>
    </xf>
    <xf numFmtId="0" fontId="13" fillId="0" borderId="46" xfId="17" applyFont="1" applyBorder="1" applyAlignment="1">
      <alignment horizontal="center" vertical="center"/>
    </xf>
    <xf numFmtId="0" fontId="13" fillId="0" borderId="141" xfId="17" applyFont="1" applyBorder="1" applyAlignment="1">
      <alignment horizontal="center" vertical="center"/>
    </xf>
    <xf numFmtId="0" fontId="13" fillId="0" borderId="3" xfId="17" applyFont="1" applyBorder="1" applyAlignment="1">
      <alignment horizontal="center" vertical="center"/>
    </xf>
    <xf numFmtId="0" fontId="13" fillId="0" borderId="133" xfId="17" applyFont="1" applyBorder="1" applyAlignment="1">
      <alignment horizontal="center"/>
    </xf>
    <xf numFmtId="0" fontId="13" fillId="0" borderId="0" xfId="17" applyFont="1" applyAlignment="1">
      <alignment horizontal="center"/>
    </xf>
    <xf numFmtId="0" fontId="13" fillId="0" borderId="140" xfId="17" applyFont="1" applyBorder="1" applyAlignment="1">
      <alignment horizontal="center" wrapText="1"/>
    </xf>
    <xf numFmtId="0" fontId="2" fillId="0" borderId="66" xfId="32" applyBorder="1"/>
    <xf numFmtId="0" fontId="13" fillId="0" borderId="138" xfId="17" applyFont="1" applyBorder="1" applyAlignment="1">
      <alignment horizontal="center"/>
    </xf>
    <xf numFmtId="0" fontId="13" fillId="0" borderId="56" xfId="17" applyFont="1" applyBorder="1" applyAlignment="1">
      <alignment horizontal="center"/>
    </xf>
    <xf numFmtId="0" fontId="2" fillId="15" borderId="131" xfId="32" applyFill="1" applyBorder="1" applyAlignment="1">
      <alignment horizontal="center" vertical="center"/>
    </xf>
    <xf numFmtId="0" fontId="2" fillId="15" borderId="132" xfId="32" applyFill="1" applyBorder="1" applyAlignment="1">
      <alignment horizontal="center" vertical="center"/>
    </xf>
    <xf numFmtId="0" fontId="2" fillId="15" borderId="133" xfId="32" applyFill="1" applyBorder="1" applyAlignment="1">
      <alignment horizontal="center" vertical="center"/>
    </xf>
    <xf numFmtId="0" fontId="2" fillId="15" borderId="134" xfId="32" applyFill="1" applyBorder="1" applyAlignment="1">
      <alignment horizontal="center" vertical="center"/>
    </xf>
    <xf numFmtId="0" fontId="2" fillId="15" borderId="135" xfId="32" applyFill="1" applyBorder="1" applyAlignment="1">
      <alignment horizontal="center" vertical="center"/>
    </xf>
    <xf numFmtId="0" fontId="2" fillId="15" borderId="136" xfId="32" applyFill="1" applyBorder="1" applyAlignment="1">
      <alignment horizontal="center" vertical="center"/>
    </xf>
    <xf numFmtId="0" fontId="13" fillId="15" borderId="157" xfId="17" applyFont="1" applyFill="1" applyBorder="1" applyAlignment="1">
      <alignment horizontal="center" vertical="center"/>
    </xf>
    <xf numFmtId="0" fontId="13" fillId="15" borderId="155" xfId="17" applyFont="1" applyFill="1" applyBorder="1" applyAlignment="1">
      <alignment horizontal="center" vertical="center"/>
    </xf>
    <xf numFmtId="0" fontId="13" fillId="15" borderId="158" xfId="17" applyFont="1" applyFill="1" applyBorder="1" applyAlignment="1">
      <alignment horizontal="center" vertical="center"/>
    </xf>
    <xf numFmtId="0" fontId="13" fillId="15" borderId="195" xfId="17" applyFont="1" applyFill="1" applyBorder="1" applyAlignment="1">
      <alignment horizontal="center" vertical="center"/>
    </xf>
    <xf numFmtId="0" fontId="13" fillId="15" borderId="196" xfId="17" applyFont="1" applyFill="1" applyBorder="1" applyAlignment="1">
      <alignment horizontal="center" vertical="center"/>
    </xf>
    <xf numFmtId="0" fontId="13" fillId="15" borderId="197" xfId="17" applyFont="1" applyFill="1" applyBorder="1" applyAlignment="1">
      <alignment horizontal="center" vertical="center"/>
    </xf>
    <xf numFmtId="0" fontId="2" fillId="15" borderId="181" xfId="32" applyFill="1" applyBorder="1" applyAlignment="1">
      <alignment horizontal="center" vertical="center"/>
    </xf>
    <xf numFmtId="0" fontId="2" fillId="15" borderId="182" xfId="32" applyFill="1" applyBorder="1" applyAlignment="1">
      <alignment horizontal="center" vertical="center"/>
    </xf>
    <xf numFmtId="0" fontId="2" fillId="15" borderId="183" xfId="32" applyFill="1" applyBorder="1" applyAlignment="1">
      <alignment horizontal="center" vertical="center"/>
    </xf>
    <xf numFmtId="0" fontId="94" fillId="0" borderId="0" xfId="32" applyFont="1" applyAlignment="1">
      <alignment horizontal="center" vertical="center" wrapText="1"/>
    </xf>
    <xf numFmtId="0" fontId="46" fillId="0" borderId="0" xfId="32" applyFont="1" applyAlignment="1">
      <alignment horizontal="left" vertical="top" wrapText="1"/>
    </xf>
    <xf numFmtId="0" fontId="13" fillId="15" borderId="46" xfId="17" applyFont="1" applyFill="1" applyBorder="1" applyAlignment="1">
      <alignment horizontal="center" vertical="center"/>
    </xf>
    <xf numFmtId="0" fontId="13" fillId="15" borderId="141" xfId="17" applyFont="1" applyFill="1" applyBorder="1" applyAlignment="1">
      <alignment horizontal="center" vertical="center"/>
    </xf>
    <xf numFmtId="0" fontId="13" fillId="15" borderId="3" xfId="17" applyFont="1" applyFill="1" applyBorder="1" applyAlignment="1">
      <alignment horizontal="center" vertical="center"/>
    </xf>
    <xf numFmtId="0" fontId="13" fillId="15" borderId="73" xfId="17" applyFont="1" applyFill="1" applyBorder="1" applyAlignment="1">
      <alignment horizontal="center" vertical="center"/>
    </xf>
    <xf numFmtId="0" fontId="13" fillId="15" borderId="198" xfId="17" applyFont="1" applyFill="1" applyBorder="1" applyAlignment="1">
      <alignment horizontal="center" vertical="center" wrapText="1"/>
    </xf>
    <xf numFmtId="0" fontId="2" fillId="15" borderId="63" xfId="32" applyFill="1" applyBorder="1" applyAlignment="1">
      <alignment vertical="center"/>
    </xf>
    <xf numFmtId="0" fontId="13" fillId="15" borderId="8" xfId="17" applyFont="1" applyFill="1" applyBorder="1" applyAlignment="1">
      <alignment horizontal="center" vertical="center"/>
    </xf>
    <xf numFmtId="0" fontId="13" fillId="15" borderId="138" xfId="17" applyFont="1" applyFill="1" applyBorder="1" applyAlignment="1">
      <alignment horizontal="center" vertical="center"/>
    </xf>
    <xf numFmtId="0" fontId="13" fillId="15" borderId="1" xfId="17" applyFont="1" applyFill="1" applyBorder="1" applyAlignment="1">
      <alignment horizontal="center" vertical="center"/>
    </xf>
    <xf numFmtId="0" fontId="13" fillId="15" borderId="77" xfId="17" applyFont="1" applyFill="1" applyBorder="1" applyAlignment="1">
      <alignment horizontal="center" vertical="center"/>
    </xf>
    <xf numFmtId="0" fontId="13" fillId="15" borderId="5" xfId="17" applyFont="1" applyFill="1" applyBorder="1" applyAlignment="1">
      <alignment horizontal="center" vertical="center"/>
    </xf>
    <xf numFmtId="0" fontId="13" fillId="15" borderId="39" xfId="17" applyFont="1" applyFill="1" applyBorder="1" applyAlignment="1">
      <alignment horizontal="center" vertical="center"/>
    </xf>
    <xf numFmtId="0" fontId="13" fillId="15" borderId="78" xfId="17" applyFont="1" applyFill="1" applyBorder="1" applyAlignment="1">
      <alignment horizontal="center" vertical="center"/>
    </xf>
    <xf numFmtId="0" fontId="13" fillId="15" borderId="47" xfId="17" applyFont="1" applyFill="1" applyBorder="1" applyAlignment="1">
      <alignment horizontal="center" vertical="center"/>
    </xf>
    <xf numFmtId="0" fontId="13" fillId="15" borderId="139" xfId="17" applyFont="1" applyFill="1" applyBorder="1" applyAlignment="1">
      <alignment horizontal="center" vertical="center"/>
    </xf>
    <xf numFmtId="0" fontId="13" fillId="15" borderId="6" xfId="17" applyFont="1" applyFill="1" applyBorder="1" applyAlignment="1">
      <alignment horizontal="center" vertical="center"/>
    </xf>
  </cellXfs>
  <cellStyles count="34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Currency" xfId="8" builtinId="4"/>
    <cellStyle name="Hyperlink" xfId="9" builtinId="8"/>
    <cellStyle name="Normal" xfId="0" builtinId="0"/>
    <cellStyle name="Normal 2" xfId="10" xr:uid="{00000000-0005-0000-0000-00000A000000}"/>
    <cellStyle name="Normal 2 2" xfId="30" xr:uid="{894E3646-F535-4070-AA7A-24D3998B5CE0}"/>
    <cellStyle name="Normal 2 2 3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32" xr:uid="{B36B777F-7D9B-4526-950C-56F4CEF818A0}"/>
    <cellStyle name="Normal 6" xfId="31" xr:uid="{829005DE-041D-404F-AF9B-FBD09BDC6938}"/>
    <cellStyle name="Normal_Campus431" xfId="15" xr:uid="{00000000-0005-0000-0000-00000F000000}"/>
    <cellStyle name="Normal_Sheet1" xfId="16" xr:uid="{00000000-0005-0000-0000-000010000000}"/>
    <cellStyle name="Normal_ฟอร์มพิเศษ44" xfId="17" xr:uid="{00000000-0005-0000-0000-000011000000}"/>
    <cellStyle name="Percent 2" xfId="33" xr:uid="{0A81A609-3E2D-4708-BDEF-95F1E207CC8A}"/>
    <cellStyle name="เครื่องหมายจุลภาค 6" xfId="18" xr:uid="{00000000-0005-0000-0000-000012000000}"/>
    <cellStyle name="เครื่องหมายจุลภาค 7" xfId="19" xr:uid="{00000000-0005-0000-0000-000013000000}"/>
    <cellStyle name="เครื่องหมายจุลภาค_ตาราง 9 ปี 46" xfId="20" xr:uid="{00000000-0005-0000-0000-000014000000}"/>
    <cellStyle name="ปกติ 2" xfId="21" xr:uid="{00000000-0005-0000-0000-000015000000}"/>
    <cellStyle name="ปกติ 3" xfId="22" xr:uid="{00000000-0005-0000-0000-000016000000}"/>
    <cellStyle name="ปกติ 5" xfId="23" xr:uid="{00000000-0005-0000-0000-000017000000}"/>
    <cellStyle name="ปกติ 7" xfId="24" xr:uid="{00000000-0005-0000-0000-000018000000}"/>
    <cellStyle name="ปกติ 8" xfId="25" xr:uid="{00000000-0005-0000-0000-000019000000}"/>
    <cellStyle name="ปกติ_ตาราง 8 ปี46" xfId="26" xr:uid="{00000000-0005-0000-0000-00001A000000}"/>
    <cellStyle name="ปกติ_ตาราง 9 ปี 46" xfId="27" xr:uid="{00000000-0005-0000-0000-00001B000000}"/>
    <cellStyle name="ปกติ_นิสิตเต็มเวลา_บางเขน_462" xfId="28" xr:uid="{00000000-0005-0000-0000-00001C000000}"/>
    <cellStyle name="ปกติ_สรุปโครงการวิจัย และถ่ายทอดเทคโนโลยี ทุกแหล่งทุน ปีงบประมาณ 51-แยกตามแหล่งทุน_form_fac 2552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21</xdr:row>
      <xdr:rowOff>0</xdr:rowOff>
    </xdr:from>
    <xdr:to>
      <xdr:col>17</xdr:col>
      <xdr:colOff>219075</xdr:colOff>
      <xdr:row>30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72C4F-304A-478E-B302-D6EDF6955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5038725"/>
          <a:ext cx="2505075" cy="2505075"/>
        </a:xfrm>
        <a:prstGeom prst="rect">
          <a:avLst/>
        </a:prstGeom>
      </xdr:spPr>
    </xdr:pic>
    <xdr:clientData/>
  </xdr:twoCellAnchor>
  <xdr:twoCellAnchor>
    <xdr:from>
      <xdr:col>12</xdr:col>
      <xdr:colOff>371475</xdr:colOff>
      <xdr:row>29</xdr:row>
      <xdr:rowOff>47624</xdr:rowOff>
    </xdr:from>
    <xdr:to>
      <xdr:col>17</xdr:col>
      <xdr:colOff>609600</xdr:colOff>
      <xdr:row>35</xdr:row>
      <xdr:rowOff>95249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3C94D2-0A73-4EF6-83BD-2DE9346CAB92}"/>
            </a:ext>
          </a:extLst>
        </xdr:cNvPr>
        <xdr:cNvSpPr txBox="1"/>
      </xdr:nvSpPr>
      <xdr:spPr>
        <a:xfrm>
          <a:off x="8010525" y="7143749"/>
          <a:ext cx="3286125" cy="159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/>
            <a:t>แสกน</a:t>
          </a:r>
          <a:r>
            <a:rPr lang="th-TH" sz="2000" b="1" baseline="0"/>
            <a:t> </a:t>
          </a:r>
          <a:r>
            <a:rPr lang="en-US" sz="2000" b="1" baseline="0"/>
            <a:t>QR Code </a:t>
          </a:r>
          <a:r>
            <a:rPr lang="th-TH" sz="2000" b="1" baseline="0"/>
            <a:t>เพื่อเข้ากลุ่ม </a:t>
          </a:r>
          <a:endParaRPr lang="en-US" sz="2000" b="1" baseline="0"/>
        </a:p>
        <a:p>
          <a:pPr algn="ctr"/>
          <a:r>
            <a:rPr lang="en-US" sz="2000" b="1" baseline="0"/>
            <a:t>KU Facts and Figures</a:t>
          </a:r>
          <a:endParaRPr lang="th-TH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13</xdr:row>
      <xdr:rowOff>161925</xdr:rowOff>
    </xdr:from>
    <xdr:to>
      <xdr:col>17</xdr:col>
      <xdr:colOff>133350</xdr:colOff>
      <xdr:row>26</xdr:row>
      <xdr:rowOff>238124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5765407-5D32-4C1F-9254-6D247315CCF7}"/>
            </a:ext>
          </a:extLst>
        </xdr:cNvPr>
        <xdr:cNvGrpSpPr/>
      </xdr:nvGrpSpPr>
      <xdr:grpSpPr>
        <a:xfrm>
          <a:off x="7162800" y="3657600"/>
          <a:ext cx="2895600" cy="3419474"/>
          <a:chOff x="8049910" y="3838575"/>
          <a:chExt cx="3286125" cy="3419474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A1F19374-1A6D-46FE-ACA1-A4C5384209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7725" y="3838575"/>
            <a:ext cx="2505075" cy="2200275"/>
          </a:xfrm>
          <a:prstGeom prst="rect">
            <a:avLst/>
          </a:prstGeom>
        </xdr:spPr>
      </xdr:pic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CADEB409-AFC1-436A-B4E6-D9A912E8E31C}"/>
              </a:ext>
            </a:extLst>
          </xdr:cNvPr>
          <xdr:cNvSpPr txBox="1"/>
        </xdr:nvSpPr>
        <xdr:spPr>
          <a:xfrm>
            <a:off x="8049910" y="5667374"/>
            <a:ext cx="3286125" cy="1590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h-TH" sz="2000" b="1"/>
              <a:t>แสกน</a:t>
            </a:r>
            <a:r>
              <a:rPr lang="th-TH" sz="2000" b="1" baseline="0"/>
              <a:t> </a:t>
            </a:r>
            <a:r>
              <a:rPr lang="en-US" sz="2000" b="1" baseline="0"/>
              <a:t>QR Code </a:t>
            </a:r>
            <a:endParaRPr lang="th-TH" sz="2000" b="1" baseline="0"/>
          </a:p>
          <a:p>
            <a:pPr algn="ctr"/>
            <a:r>
              <a:rPr lang="th-TH" sz="2000" b="1" baseline="0"/>
              <a:t>เพื่อเข้ากลุ่ม </a:t>
            </a:r>
            <a:endParaRPr lang="en-US" sz="2000" b="1" baseline="0"/>
          </a:p>
          <a:p>
            <a:pPr algn="ctr"/>
            <a:r>
              <a:rPr lang="en-US" sz="2000" b="1" baseline="0"/>
              <a:t>KU Facts and Figures</a:t>
            </a:r>
            <a:endParaRPr lang="th-TH" sz="2000" b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89298</xdr:colOff>
      <xdr:row>32</xdr:row>
      <xdr:rowOff>148828</xdr:rowOff>
    </xdr:from>
    <xdr:to>
      <xdr:col>24</xdr:col>
      <xdr:colOff>248048</xdr:colOff>
      <xdr:row>34</xdr:row>
      <xdr:rowOff>29766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44B8A8-EEB8-4E76-99F5-0AEFF2209959}"/>
            </a:ext>
          </a:extLst>
        </xdr:cNvPr>
        <xdr:cNvSpPr txBox="1"/>
      </xdr:nvSpPr>
      <xdr:spPr>
        <a:xfrm>
          <a:off x="8383986" y="8403828"/>
          <a:ext cx="3492500" cy="396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solidFill>
                <a:srgbClr val="FF0000"/>
              </a:solidFill>
            </a:rPr>
            <a:t>กรุณากรอกข้อมูลในส่วนนี้ด้วย</a:t>
          </a:r>
        </a:p>
      </xdr:txBody>
    </xdr:sp>
    <xdr:clientData/>
  </xdr:twoCellAnchor>
  <xdr:twoCellAnchor>
    <xdr:from>
      <xdr:col>15</xdr:col>
      <xdr:colOff>168672</xdr:colOff>
      <xdr:row>33</xdr:row>
      <xdr:rowOff>119063</xdr:rowOff>
    </xdr:from>
    <xdr:to>
      <xdr:col>18</xdr:col>
      <xdr:colOff>89298</xdr:colOff>
      <xdr:row>33</xdr:row>
      <xdr:rowOff>128984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E0CA3FB-5560-4385-AFEF-5C6B69109DF3}"/>
            </a:ext>
          </a:extLst>
        </xdr:cNvPr>
        <xdr:cNvCxnSpPr/>
      </xdr:nvCxnSpPr>
      <xdr:spPr>
        <a:xfrm flipH="1">
          <a:off x="6915547" y="8632032"/>
          <a:ext cx="1468439" cy="992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188599</xdr:colOff>
      <xdr:row>10</xdr:row>
      <xdr:rowOff>256045</xdr:rowOff>
    </xdr:from>
    <xdr:to>
      <xdr:col>17</xdr:col>
      <xdr:colOff>892157</xdr:colOff>
      <xdr:row>18</xdr:row>
      <xdr:rowOff>234734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1F8FC3-6701-4829-86B3-F4E0C6DB2C25}"/>
            </a:ext>
          </a:extLst>
        </xdr:cNvPr>
        <xdr:cNvSpPr txBox="1"/>
      </xdr:nvSpPr>
      <xdr:spPr>
        <a:xfrm rot="20281475">
          <a:off x="845824" y="2646820"/>
          <a:ext cx="9771358" cy="3188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ตัวอย่าง</a:t>
          </a:r>
        </a:p>
      </xdr:txBody>
    </xdr:sp>
    <xdr:clientData/>
  </xdr:twoCellAnchor>
  <xdr:twoCellAnchor>
    <xdr:from>
      <xdr:col>13</xdr:col>
      <xdr:colOff>600075</xdr:colOff>
      <xdr:row>13</xdr:row>
      <xdr:rowOff>57150</xdr:rowOff>
    </xdr:from>
    <xdr:to>
      <xdr:col>20</xdr:col>
      <xdr:colOff>542925</xdr:colOff>
      <xdr:row>26</xdr:row>
      <xdr:rowOff>171144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44643AA5-51B0-4F88-B7FA-C784D775817F}"/>
            </a:ext>
          </a:extLst>
        </xdr:cNvPr>
        <xdr:cNvGrpSpPr/>
      </xdr:nvGrpSpPr>
      <xdr:grpSpPr>
        <a:xfrm>
          <a:off x="7134225" y="4114800"/>
          <a:ext cx="4591050" cy="3457269"/>
          <a:chOff x="7229475" y="3790950"/>
          <a:chExt cx="4591050" cy="371444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607B1EF2-F031-4214-9A0A-0999091DA2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229475" y="5522087"/>
            <a:ext cx="3362325" cy="1983307"/>
          </a:xfrm>
          <a:prstGeom prst="rect">
            <a:avLst/>
          </a:prstGeom>
          <a:ln w="57150">
            <a:solidFill>
              <a:schemeClr val="accent6"/>
            </a:solidFill>
          </a:ln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9322B149-63FA-47FF-8005-55EDC05286BE}"/>
              </a:ext>
            </a:extLst>
          </xdr:cNvPr>
          <xdr:cNvSpPr txBox="1"/>
        </xdr:nvSpPr>
        <xdr:spPr>
          <a:xfrm>
            <a:off x="8886825" y="5572125"/>
            <a:ext cx="1657350" cy="6953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KU Account </a:t>
            </a:r>
            <a:r>
              <a:rPr lang="th-TH" sz="1100" b="1"/>
              <a:t>เช็คได้ที่</a:t>
            </a:r>
          </a:p>
          <a:p>
            <a:r>
              <a:rPr lang="en-US" sz="1100"/>
              <a:t>https://directory.ku.ac.th/ver3/index.php</a:t>
            </a:r>
            <a:endParaRPr lang="th-TH" sz="1100"/>
          </a:p>
        </xdr:txBody>
      </xdr:sp>
      <xdr:cxnSp macro="">
        <xdr:nvCxnSpPr>
          <xdr:cNvPr id="5" name="Connector: Elbow 4">
            <a:extLst>
              <a:ext uri="{FF2B5EF4-FFF2-40B4-BE49-F238E27FC236}">
                <a16:creationId xmlns:a16="http://schemas.microsoft.com/office/drawing/2014/main" id="{55D05AC1-F58B-4A56-88C3-877931EC104C}"/>
              </a:ext>
            </a:extLst>
          </xdr:cNvPr>
          <xdr:cNvCxnSpPr>
            <a:stCxn id="2" idx="3"/>
          </xdr:cNvCxnSpPr>
        </xdr:nvCxnSpPr>
        <xdr:spPr>
          <a:xfrm flipV="1">
            <a:off x="10591800" y="3790950"/>
            <a:ext cx="1228725" cy="2722791"/>
          </a:xfrm>
          <a:prstGeom prst="bentConnector2">
            <a:avLst/>
          </a:prstGeom>
          <a:ln w="5715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D0B497C-CE64-4C60-ABA5-4B1428337352}"/>
              </a:ext>
            </a:extLst>
          </xdr:cNvPr>
          <xdr:cNvSpPr/>
        </xdr:nvSpPr>
        <xdr:spPr>
          <a:xfrm>
            <a:off x="7410450" y="6600825"/>
            <a:ext cx="1409700" cy="1905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>
              <a:noFill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200026</xdr:colOff>
      <xdr:row>13</xdr:row>
      <xdr:rowOff>28573</xdr:rowOff>
    </xdr:from>
    <xdr:to>
      <xdr:col>6</xdr:col>
      <xdr:colOff>1360784</xdr:colOff>
      <xdr:row>24</xdr:row>
      <xdr:rowOff>178712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6755C4-3464-414F-B529-24F227BEF5B8}"/>
            </a:ext>
          </a:extLst>
        </xdr:cNvPr>
        <xdr:cNvSpPr txBox="1"/>
      </xdr:nvSpPr>
      <xdr:spPr>
        <a:xfrm rot="20281475">
          <a:off x="923926" y="3371848"/>
          <a:ext cx="9552283" cy="293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ตัวอย่าง</a:t>
          </a:r>
        </a:p>
      </xdr:txBody>
    </xdr:sp>
    <xdr:clientData/>
  </xdr:twoCellAnchor>
  <xdr:twoCellAnchor>
    <xdr:from>
      <xdr:col>3</xdr:col>
      <xdr:colOff>390524</xdr:colOff>
      <xdr:row>39</xdr:row>
      <xdr:rowOff>190501</xdr:rowOff>
    </xdr:from>
    <xdr:to>
      <xdr:col>7</xdr:col>
      <xdr:colOff>370182</xdr:colOff>
      <xdr:row>51</xdr:row>
      <xdr:rowOff>35840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D5E405-C528-4628-8ACD-2168A66A01E9}"/>
            </a:ext>
          </a:extLst>
        </xdr:cNvPr>
        <xdr:cNvSpPr txBox="1"/>
      </xdr:nvSpPr>
      <xdr:spPr>
        <a:xfrm rot="20281475">
          <a:off x="1581149" y="10029826"/>
          <a:ext cx="9552283" cy="293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ตัวอย่าง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10</xdr:row>
      <xdr:rowOff>38100</xdr:rowOff>
    </xdr:from>
    <xdr:to>
      <xdr:col>4</xdr:col>
      <xdr:colOff>1809751</xdr:colOff>
      <xdr:row>10</xdr:row>
      <xdr:rowOff>1133475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557763-28CB-407F-B407-21B15D13924A}"/>
            </a:ext>
          </a:extLst>
        </xdr:cNvPr>
        <xdr:cNvSpPr txBox="1"/>
      </xdr:nvSpPr>
      <xdr:spPr>
        <a:xfrm>
          <a:off x="1019176" y="2800350"/>
          <a:ext cx="35814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การจัดประชุม/สัมมนา และการจัดฝึกอบรมนานาชาติ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จะต้อง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เป็นงานที่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ส่วนงาน/หน่วยงานเป็นผู้จัดงาน หรือ เป็นเจ้าภาพร่วม</a:t>
          </a:r>
          <a:r>
            <a:rPr lang="en-US" sz="1400" u="sng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ไม่นับ การเข้าร่วมงานที่ไม่ได้มีส่วนร่วมเป็นผู้จัด</a:t>
          </a:r>
        </a:p>
      </xdr:txBody>
    </xdr:sp>
    <xdr:clientData/>
  </xdr:twoCellAnchor>
  <xdr:twoCellAnchor>
    <xdr:from>
      <xdr:col>11</xdr:col>
      <xdr:colOff>38101</xdr:colOff>
      <xdr:row>10</xdr:row>
      <xdr:rowOff>38100</xdr:rowOff>
    </xdr:from>
    <xdr:to>
      <xdr:col>15</xdr:col>
      <xdr:colOff>1028700</xdr:colOff>
      <xdr:row>10</xdr:row>
      <xdr:rowOff>1162050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54E088-9054-4B2F-9AD5-6799903C8087}"/>
            </a:ext>
          </a:extLst>
        </xdr:cNvPr>
        <xdr:cNvSpPr txBox="1"/>
      </xdr:nvSpPr>
      <xdr:spPr>
        <a:xfrm>
          <a:off x="9048751" y="2790825"/>
          <a:ext cx="5114924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r>
            <a:rPr lang="en-US" sz="1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ประเภทหน่วยงานให้ทุน  :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องค์กรระหว่างประเทศ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เป็นองค์กรระหว่างประเทศกลางไม่สังกัดประเทศใด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องค์กรต่างประเทศ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เป็นองค์กรสังกัดประเทศอื่น ที่ไม่ใช่ประเทศไทย</a:t>
          </a:r>
        </a:p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องค์กรในประเทศ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เป็นองค์กรภายในประเทศ ทั้งภาครัฐและเอกชน</a:t>
          </a:r>
        </a:p>
      </xdr:txBody>
    </xdr:sp>
    <xdr:clientData/>
  </xdr:twoCellAnchor>
  <xdr:twoCellAnchor>
    <xdr:from>
      <xdr:col>5</xdr:col>
      <xdr:colOff>28576</xdr:colOff>
      <xdr:row>10</xdr:row>
      <xdr:rowOff>38101</xdr:rowOff>
    </xdr:from>
    <xdr:to>
      <xdr:col>6</xdr:col>
      <xdr:colOff>952500</xdr:colOff>
      <xdr:row>10</xdr:row>
      <xdr:rowOff>1152525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862D03-671F-49B8-8ACB-5C4477F66E45}"/>
            </a:ext>
          </a:extLst>
        </xdr:cNvPr>
        <xdr:cNvSpPr txBox="1"/>
      </xdr:nvSpPr>
      <xdr:spPr>
        <a:xfrm>
          <a:off x="4686301" y="2800351"/>
          <a:ext cx="1914524" cy="1114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หากเป็นการจัดงานวันเดียว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ให้ระบุวันที่เริ่มต้นและวันที่สิ้นสุด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เป็นวันเดียวกัน</a:t>
          </a:r>
        </a:p>
      </xdr:txBody>
    </xdr:sp>
    <xdr:clientData/>
  </xdr:twoCellAnchor>
  <xdr:twoCellAnchor>
    <xdr:from>
      <xdr:col>7</xdr:col>
      <xdr:colOff>28576</xdr:colOff>
      <xdr:row>10</xdr:row>
      <xdr:rowOff>38100</xdr:rowOff>
    </xdr:from>
    <xdr:to>
      <xdr:col>7</xdr:col>
      <xdr:colOff>1095375</xdr:colOff>
      <xdr:row>10</xdr:row>
      <xdr:rowOff>1143000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14CE53-51B8-4F8E-A25A-88F0AB0EE13F}"/>
            </a:ext>
          </a:extLst>
        </xdr:cNvPr>
        <xdr:cNvSpPr txBox="1"/>
      </xdr:nvSpPr>
      <xdr:spPr>
        <a:xfrm>
          <a:off x="6667501" y="2800350"/>
          <a:ext cx="1066799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การจัดงานแบบ 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Online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ให้ระบุว่า "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Online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</a:p>
      </xdr:txBody>
    </xdr:sp>
    <xdr:clientData/>
  </xdr:twoCellAnchor>
  <xdr:twoCellAnchor>
    <xdr:from>
      <xdr:col>3</xdr:col>
      <xdr:colOff>1504949</xdr:colOff>
      <xdr:row>12</xdr:row>
      <xdr:rowOff>414329</xdr:rowOff>
    </xdr:from>
    <xdr:to>
      <xdr:col>14</xdr:col>
      <xdr:colOff>1238249</xdr:colOff>
      <xdr:row>22</xdr:row>
      <xdr:rowOff>192993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6B90F6-ADB6-4AD8-AC36-58C0DFC43239}"/>
            </a:ext>
          </a:extLst>
        </xdr:cNvPr>
        <xdr:cNvSpPr txBox="1"/>
      </xdr:nvSpPr>
      <xdr:spPr>
        <a:xfrm rot="20281475">
          <a:off x="2457449" y="4643429"/>
          <a:ext cx="10658475" cy="3645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ตัวอย่าง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152400</xdr:rowOff>
    </xdr:from>
    <xdr:to>
      <xdr:col>28</xdr:col>
      <xdr:colOff>333376</xdr:colOff>
      <xdr:row>25</xdr:row>
      <xdr:rowOff>371475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613336-77CE-45B3-81AD-613B8CE6D031}"/>
            </a:ext>
          </a:extLst>
        </xdr:cNvPr>
        <xdr:cNvSpPr/>
      </xdr:nvSpPr>
      <xdr:spPr>
        <a:xfrm>
          <a:off x="28575" y="8086725"/>
          <a:ext cx="13916026" cy="17335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   </a:t>
          </a:r>
          <a:br>
            <a:rPr lang="en-US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1.อาจารย์พิเศษ   หมายถึง  บุคคลที่มาทำการสอน อย่างน้อย 1 รายวิชา ตลอดภาคการศึกษาหรือเป็นครั้งคราว </a:t>
          </a:r>
          <a:br>
            <a:rPr lang="en-US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6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</a:t>
          </a:r>
          <a:r>
            <a:rPr lang="th-TH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อาจารย์ภายใน </a:t>
          </a:r>
          <a:r>
            <a:rPr lang="en-US" sz="16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หมายถึง  ข้าราชการและพนักงาน ของมหาวิทยาลัยเกษตรศาสตร์  ที่ไม่ใช่อาจารย์ประจำในสังกัดของคณะ</a:t>
          </a:r>
          <a:br>
            <a:rPr lang="en-US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</a:t>
          </a:r>
          <a:r>
            <a:rPr lang="th-TH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อาจารย์ภายนอก  หมายถึง  บุคคลที่ ไม่สังกัด มหาวิทยาลัยเกษตรศาสตร์</a:t>
          </a:r>
          <a:br>
            <a:rPr lang="en-US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 กรุณาแนบไฟล์ ส่งกลับคืน คุณนิษฐนัญญ์ เทพสุข กองบริหารยุทธศาสตร์ เบอร์ติดต่อ สายใน 644725    </a:t>
          </a:r>
          <a:r>
            <a:rPr lang="en-US" sz="16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E-mail : nittanun.t@ku.th </a:t>
          </a:r>
          <a:endParaRPr lang="th-TH" sz="16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31</xdr:col>
      <xdr:colOff>340139</xdr:colOff>
      <xdr:row>16</xdr:row>
      <xdr:rowOff>170524</xdr:rowOff>
    </xdr:from>
    <xdr:to>
      <xdr:col>34</xdr:col>
      <xdr:colOff>452437</xdr:colOff>
      <xdr:row>22</xdr:row>
      <xdr:rowOff>23813</xdr:rowOff>
    </xdr:to>
    <xdr:pic>
      <xdr:nvPicPr>
        <xdr:cNvPr id="3" name="รูปภาพ 3">
          <a:extLst>
            <a:ext uri="{FF2B5EF4-FFF2-40B4-BE49-F238E27FC236}">
              <a16:creationId xmlns:a16="http://schemas.microsoft.com/office/drawing/2014/main" id="{3FFFF9D1-5A59-45E6-BC35-EDBE2371C8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69" t="9003" r="10289" b="7717"/>
        <a:stretch/>
      </xdr:blipFill>
      <xdr:spPr>
        <a:xfrm>
          <a:off x="15008639" y="5992680"/>
          <a:ext cx="1933954" cy="1996414"/>
        </a:xfrm>
        <a:prstGeom prst="rect">
          <a:avLst/>
        </a:prstGeom>
      </xdr:spPr>
    </xdr:pic>
    <xdr:clientData/>
  </xdr:twoCellAnchor>
  <xdr:twoCellAnchor>
    <xdr:from>
      <xdr:col>30</xdr:col>
      <xdr:colOff>95250</xdr:colOff>
      <xdr:row>22</xdr:row>
      <xdr:rowOff>11906</xdr:rowOff>
    </xdr:from>
    <xdr:to>
      <xdr:col>35</xdr:col>
      <xdr:colOff>726281</xdr:colOff>
      <xdr:row>24</xdr:row>
      <xdr:rowOff>440531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7CBFB83-01D2-C4F1-4F78-41E912438D12}"/>
            </a:ext>
          </a:extLst>
        </xdr:cNvPr>
        <xdr:cNvSpPr txBox="1"/>
      </xdr:nvSpPr>
      <xdr:spPr>
        <a:xfrm>
          <a:off x="14156531" y="7977187"/>
          <a:ext cx="36671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Scan QR Code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เพื่อเข้ากลุ่มไลน์ "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KU-SID"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ขอบพระคุณอย่างยิ่ง</a:t>
          </a:r>
          <a:endParaRPr lang="th-TH" sz="3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-Kom/Facts%20and%20Figures/Facts%202564/&#3627;&#3609;&#3633;&#3591;&#3626;&#3639;&#3629;&#3586;&#3629;&#3586;&#3657;&#3629;&#3617;&#3641;&#3621;/Draft-FormFact64-New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-Kom\Facts%20and%20Figures\Facts%202562\&#3627;&#3609;&#3633;&#3591;&#3626;&#3639;&#3629;&#3586;&#3629;&#3586;&#3657;&#3629;&#3617;&#3641;&#3621;62\FormFact62&#3607;&#3640;&#3609;&#3610;&#3640;&#3588;&#3621;&#3634;&#3585;&#3619;&#3651;&#3627;&#3617;&#36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-Kom/Facts%20and%20Figures/Facts%202562/&#3627;&#3609;&#3633;&#3591;&#3626;&#3639;&#3629;&#3586;&#3629;&#3586;&#3657;&#3629;&#3617;&#3641;&#3621;62/FormFact62&#3607;&#3640;&#3609;&#3610;&#3640;&#3588;&#3621;&#3634;&#3585;&#3619;&#3651;&#3627;&#3617;&#36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รายชื่อแบบฟอร์มBackUp"/>
      <sheetName val="รายชื่อแบบฟอร์ม"/>
      <sheetName val="เอกสารหมายเลข1.1"/>
      <sheetName val="เอกสารหมายเลข1.2"/>
      <sheetName val="เอกสารหมายเลข1.3"/>
      <sheetName val="เอกสารหมายเลข1.4"/>
      <sheetName val="เอกสารหมายเลข1.5"/>
      <sheetName val="เอกสารหมายเลข1.6"/>
      <sheetName val="เอกสารหมายเลข1.7"/>
      <sheetName val="เอกสารหมายเลข2.1"/>
      <sheetName val="เอกสารหมายเลข2.2"/>
      <sheetName val="เอกสารหมายเลข3.1"/>
      <sheetName val="เอกสารหมายเลข3.2Prnt"/>
      <sheetName val="เอกสารหมายเลข3.2"/>
      <sheetName val="64-เอกสารหมายเลข4.1"/>
      <sheetName val="64-เอกสารหมายเลข4.2"/>
      <sheetName val="64-เอกสารหมายเลข4.3"/>
      <sheetName val="ไม่ใช้-วิจัยแยกสขา"/>
      <sheetName val="ไม่ใช่-มแห่งชาติ"/>
      <sheetName val="เอกสารหมายเลข5"/>
      <sheetName val="Newเอกสารหมายเลข5.2"/>
      <sheetName val="Country_List"/>
      <sheetName val="ทุนประชุมต่างประเทศ5.2"/>
      <sheetName val="ทุนฝึกอบรมต่างประเทศ5.3"/>
      <sheetName val="เอกสารหมายเล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Country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Andorra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Australia</v>
          </cell>
        </row>
        <row r="11">
          <cell r="A11" t="str">
            <v>Austria</v>
          </cell>
        </row>
        <row r="12">
          <cell r="A12" t="str">
            <v>Azerbaijan</v>
          </cell>
        </row>
        <row r="13">
          <cell r="A13" t="str">
            <v>Bahamas</v>
          </cell>
        </row>
        <row r="14">
          <cell r="A14" t="str">
            <v>Bahrain</v>
          </cell>
        </row>
        <row r="15">
          <cell r="A15" t="str">
            <v>Bangladesh</v>
          </cell>
        </row>
        <row r="16">
          <cell r="A16" t="str">
            <v>Barbados</v>
          </cell>
        </row>
        <row r="17">
          <cell r="A17" t="str">
            <v>Belarus</v>
          </cell>
        </row>
        <row r="18">
          <cell r="A18" t="str">
            <v>Belgium</v>
          </cell>
        </row>
        <row r="19">
          <cell r="A19" t="str">
            <v>Belize</v>
          </cell>
        </row>
        <row r="20">
          <cell r="A20" t="str">
            <v>Benin</v>
          </cell>
        </row>
        <row r="21">
          <cell r="A21" t="str">
            <v>Bhutan</v>
          </cell>
        </row>
        <row r="22">
          <cell r="A22" t="str">
            <v>Bolivia</v>
          </cell>
        </row>
        <row r="23">
          <cell r="A23" t="str">
            <v>Bosnia and Herzegovina</v>
          </cell>
        </row>
        <row r="24">
          <cell r="A24" t="str">
            <v>Botswana</v>
          </cell>
        </row>
        <row r="25">
          <cell r="A25" t="str">
            <v>Brazil</v>
          </cell>
        </row>
        <row r="26">
          <cell r="A26" t="str">
            <v>Brunei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Côte d'Ivoire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Comoros</v>
          </cell>
        </row>
        <row r="41">
          <cell r="A41" t="str">
            <v>Congo (Congo-Brazzaville)</v>
          </cell>
        </row>
        <row r="42">
          <cell r="A42" t="str">
            <v>Costa Rica</v>
          </cell>
        </row>
        <row r="43">
          <cell r="A43" t="str">
            <v>Croatia</v>
          </cell>
        </row>
        <row r="44">
          <cell r="A44" t="str">
            <v>Cuba</v>
          </cell>
        </row>
        <row r="45">
          <cell r="A45" t="str">
            <v>Cyprus</v>
          </cell>
        </row>
        <row r="46">
          <cell r="A46" t="str">
            <v>Czechia (Czech Republic)</v>
          </cell>
        </row>
        <row r="47">
          <cell r="A47" t="str">
            <v>Democratic Republic of the Congo</v>
          </cell>
        </row>
        <row r="48">
          <cell r="A48" t="str">
            <v>Denmark</v>
          </cell>
        </row>
        <row r="49">
          <cell r="A49" t="str">
            <v>Djibouti</v>
          </cell>
        </row>
        <row r="50">
          <cell r="A50" t="str">
            <v>Dominica</v>
          </cell>
        </row>
        <row r="51">
          <cell r="A51" t="str">
            <v>Dominican Republic</v>
          </cell>
        </row>
        <row r="52">
          <cell r="A52" t="str">
            <v>Ecuador</v>
          </cell>
        </row>
        <row r="53">
          <cell r="A53" t="str">
            <v>Egypt</v>
          </cell>
        </row>
        <row r="54">
          <cell r="A54" t="str">
            <v>El Salvador</v>
          </cell>
        </row>
        <row r="55">
          <cell r="A55" t="str">
            <v>Equatorial Guinea</v>
          </cell>
        </row>
        <row r="56">
          <cell r="A56" t="str">
            <v>Eritrea</v>
          </cell>
        </row>
        <row r="57">
          <cell r="A57" t="str">
            <v>Estonia</v>
          </cell>
        </row>
        <row r="58">
          <cell r="A58" t="str">
            <v>Eswatini (fmr. "Swaziland")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Gabon</v>
          </cell>
        </row>
        <row r="64">
          <cell r="A64" t="str">
            <v>Gambia</v>
          </cell>
        </row>
        <row r="65">
          <cell r="A65" t="str">
            <v>Georgia</v>
          </cell>
        </row>
        <row r="66">
          <cell r="A66" t="str">
            <v>Germany</v>
          </cell>
        </row>
        <row r="67">
          <cell r="A67" t="str">
            <v>Ghana</v>
          </cell>
        </row>
        <row r="68">
          <cell r="A68" t="str">
            <v>Greece</v>
          </cell>
        </row>
        <row r="69">
          <cell r="A69" t="str">
            <v>Grenada</v>
          </cell>
        </row>
        <row r="70">
          <cell r="A70" t="str">
            <v>Guatemala</v>
          </cell>
        </row>
        <row r="71">
          <cell r="A71" t="str">
            <v>Guinea</v>
          </cell>
        </row>
        <row r="72">
          <cell r="A72" t="str">
            <v>Guinea-Bissau</v>
          </cell>
        </row>
        <row r="73">
          <cell r="A73" t="str">
            <v>Guyana</v>
          </cell>
        </row>
        <row r="74">
          <cell r="A74" t="str">
            <v>Haiti</v>
          </cell>
        </row>
        <row r="75">
          <cell r="A75" t="str">
            <v>Holy See</v>
          </cell>
        </row>
        <row r="76">
          <cell r="A76" t="str">
            <v>Honduras</v>
          </cell>
        </row>
        <row r="77">
          <cell r="A77" t="str">
            <v>Hungary</v>
          </cell>
        </row>
        <row r="78">
          <cell r="A78" t="str">
            <v>Iceland</v>
          </cell>
        </row>
        <row r="79">
          <cell r="A79" t="str">
            <v>India</v>
          </cell>
        </row>
        <row r="80">
          <cell r="A80" t="str">
            <v>Indonesia</v>
          </cell>
        </row>
        <row r="81">
          <cell r="A81" t="str">
            <v>Iran</v>
          </cell>
        </row>
        <row r="82">
          <cell r="A82" t="str">
            <v>Iraq</v>
          </cell>
        </row>
        <row r="83">
          <cell r="A83" t="str">
            <v>Ireland</v>
          </cell>
        </row>
        <row r="84">
          <cell r="A84" t="str">
            <v>Israel</v>
          </cell>
        </row>
        <row r="85">
          <cell r="A85" t="str">
            <v>Italy</v>
          </cell>
        </row>
        <row r="86">
          <cell r="A86" t="str">
            <v>Jamaica</v>
          </cell>
        </row>
        <row r="87">
          <cell r="A87" t="str">
            <v>Japan</v>
          </cell>
        </row>
        <row r="88">
          <cell r="A88" t="str">
            <v>Jordan</v>
          </cell>
        </row>
        <row r="89">
          <cell r="A89" t="str">
            <v>Kazakhstan</v>
          </cell>
        </row>
        <row r="90">
          <cell r="A90" t="str">
            <v>Kenya</v>
          </cell>
        </row>
        <row r="91">
          <cell r="A91" t="str">
            <v>Kiribati</v>
          </cell>
        </row>
        <row r="92">
          <cell r="A92" t="str">
            <v>Kuwait</v>
          </cell>
        </row>
        <row r="93">
          <cell r="A93" t="str">
            <v>Kyrgyzstan</v>
          </cell>
        </row>
        <row r="94">
          <cell r="A94" t="str">
            <v>Laos</v>
          </cell>
        </row>
        <row r="95">
          <cell r="A95" t="str">
            <v>Latvia</v>
          </cell>
        </row>
        <row r="96">
          <cell r="A96" t="str">
            <v>Lebanon</v>
          </cell>
        </row>
        <row r="97">
          <cell r="A97" t="str">
            <v>Lesotho</v>
          </cell>
        </row>
        <row r="98">
          <cell r="A98" t="str">
            <v>Liberia</v>
          </cell>
        </row>
        <row r="99">
          <cell r="A99" t="str">
            <v>Libya</v>
          </cell>
        </row>
        <row r="100">
          <cell r="A100" t="str">
            <v>Liechtenstein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Madagascar</v>
          </cell>
        </row>
        <row r="104">
          <cell r="A104" t="str">
            <v>Malawi</v>
          </cell>
        </row>
        <row r="105">
          <cell r="A105" t="str">
            <v>Malaysia</v>
          </cell>
        </row>
        <row r="106">
          <cell r="A106" t="str">
            <v>Maldives</v>
          </cell>
        </row>
        <row r="107">
          <cell r="A107" t="str">
            <v>Mali</v>
          </cell>
        </row>
        <row r="108">
          <cell r="A108" t="str">
            <v>Malta</v>
          </cell>
        </row>
        <row r="109">
          <cell r="A109" t="str">
            <v>Marshall Islands</v>
          </cell>
        </row>
        <row r="110">
          <cell r="A110" t="str">
            <v>Mauritania</v>
          </cell>
        </row>
        <row r="111">
          <cell r="A111" t="str">
            <v>Mauritius</v>
          </cell>
        </row>
        <row r="112">
          <cell r="A112" t="str">
            <v>Mexico</v>
          </cell>
        </row>
        <row r="113">
          <cell r="A113" t="str">
            <v>Micronesia</v>
          </cell>
        </row>
        <row r="114">
          <cell r="A114" t="str">
            <v>Moldova</v>
          </cell>
        </row>
        <row r="115">
          <cell r="A115" t="str">
            <v>Monaco</v>
          </cell>
        </row>
        <row r="116">
          <cell r="A116" t="str">
            <v>Mongolia</v>
          </cell>
        </row>
        <row r="117">
          <cell r="A117" t="str">
            <v>Montenegro</v>
          </cell>
        </row>
        <row r="118">
          <cell r="A118" t="str">
            <v>Morocco</v>
          </cell>
        </row>
        <row r="119">
          <cell r="A119" t="str">
            <v>Mozambique</v>
          </cell>
        </row>
        <row r="120">
          <cell r="A120" t="str">
            <v>Myanmar (formerly Burma)</v>
          </cell>
        </row>
        <row r="121">
          <cell r="A121" t="str">
            <v>Namibia</v>
          </cell>
        </row>
        <row r="122">
          <cell r="A122" t="str">
            <v>Nauru</v>
          </cell>
        </row>
        <row r="123">
          <cell r="A123" t="str">
            <v>Nepal</v>
          </cell>
        </row>
        <row r="124">
          <cell r="A124" t="str">
            <v>Netherlands</v>
          </cell>
        </row>
        <row r="125">
          <cell r="A125" t="str">
            <v>New Zealand</v>
          </cell>
        </row>
        <row r="126">
          <cell r="A126" t="str">
            <v>Nicaragua</v>
          </cell>
        </row>
        <row r="127">
          <cell r="A127" t="str">
            <v>Niger</v>
          </cell>
        </row>
        <row r="128">
          <cell r="A128" t="str">
            <v>Nigeria</v>
          </cell>
        </row>
        <row r="129">
          <cell r="A129" t="str">
            <v>North Korea</v>
          </cell>
        </row>
        <row r="130">
          <cell r="A130" t="str">
            <v>North Macedonia</v>
          </cell>
        </row>
        <row r="131">
          <cell r="A131" t="str">
            <v>Norway</v>
          </cell>
        </row>
        <row r="132">
          <cell r="A132" t="str">
            <v>Oman</v>
          </cell>
        </row>
        <row r="133">
          <cell r="A133" t="str">
            <v>Pakistan</v>
          </cell>
        </row>
        <row r="134">
          <cell r="A134" t="str">
            <v>Palau</v>
          </cell>
        </row>
        <row r="135">
          <cell r="A135" t="str">
            <v>Palestine State</v>
          </cell>
        </row>
        <row r="136">
          <cell r="A136" t="str">
            <v>Panama</v>
          </cell>
        </row>
        <row r="137">
          <cell r="A137" t="str">
            <v>Papua New Guinea</v>
          </cell>
        </row>
        <row r="138">
          <cell r="A138" t="str">
            <v>Paraguay</v>
          </cell>
        </row>
        <row r="139">
          <cell r="A139" t="str">
            <v>Peru</v>
          </cell>
        </row>
        <row r="140">
          <cell r="A140" t="str">
            <v>Philippines</v>
          </cell>
        </row>
        <row r="141">
          <cell r="A141" t="str">
            <v>Poland</v>
          </cell>
        </row>
        <row r="142">
          <cell r="A142" t="str">
            <v>Portugal</v>
          </cell>
        </row>
        <row r="143">
          <cell r="A143" t="str">
            <v>Qatar</v>
          </cell>
        </row>
        <row r="144">
          <cell r="A144" t="str">
            <v>Romania</v>
          </cell>
        </row>
        <row r="145">
          <cell r="A145" t="str">
            <v>Russia</v>
          </cell>
        </row>
        <row r="146">
          <cell r="A146" t="str">
            <v>Rwanda</v>
          </cell>
        </row>
        <row r="147">
          <cell r="A147" t="str">
            <v>Saint Kitts and Nevis</v>
          </cell>
        </row>
        <row r="148">
          <cell r="A148" t="str">
            <v>Saint Lucia</v>
          </cell>
        </row>
        <row r="149">
          <cell r="A149" t="str">
            <v>Saint Vincent and the Grenadines</v>
          </cell>
        </row>
        <row r="150">
          <cell r="A150" t="str">
            <v>Samoa</v>
          </cell>
        </row>
        <row r="151">
          <cell r="A151" t="str">
            <v>San Marino</v>
          </cell>
        </row>
        <row r="152">
          <cell r="A152" t="str">
            <v>Sao Tome and Principe</v>
          </cell>
        </row>
        <row r="153">
          <cell r="A153" t="str">
            <v>Saudi Arabia</v>
          </cell>
        </row>
        <row r="154">
          <cell r="A154" t="str">
            <v>Senegal</v>
          </cell>
        </row>
        <row r="155">
          <cell r="A155" t="str">
            <v>Serbia</v>
          </cell>
        </row>
        <row r="156">
          <cell r="A156" t="str">
            <v>Seychelles</v>
          </cell>
        </row>
        <row r="157">
          <cell r="A157" t="str">
            <v>Sierra Leone</v>
          </cell>
        </row>
        <row r="158">
          <cell r="A158" t="str">
            <v>Singapore</v>
          </cell>
        </row>
        <row r="159">
          <cell r="A159" t="str">
            <v>Slovakia</v>
          </cell>
        </row>
        <row r="160">
          <cell r="A160" t="str">
            <v>Slovenia</v>
          </cell>
        </row>
        <row r="161">
          <cell r="A161" t="str">
            <v>Solomon Islands</v>
          </cell>
        </row>
        <row r="162">
          <cell r="A162" t="str">
            <v>Somalia</v>
          </cell>
        </row>
        <row r="163">
          <cell r="A163" t="str">
            <v>South Africa</v>
          </cell>
        </row>
        <row r="164">
          <cell r="A164" t="str">
            <v>South Korea</v>
          </cell>
        </row>
        <row r="165">
          <cell r="A165" t="str">
            <v>South Sudan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Sweden</v>
          </cell>
        </row>
        <row r="171">
          <cell r="A171" t="str">
            <v>Switzerland</v>
          </cell>
        </row>
        <row r="172">
          <cell r="A172" t="str">
            <v>Syria</v>
          </cell>
        </row>
        <row r="173">
          <cell r="A173" t="str">
            <v>Tajikistan</v>
          </cell>
        </row>
        <row r="174">
          <cell r="A174" t="str">
            <v>Tanzania</v>
          </cell>
        </row>
        <row r="175">
          <cell r="A175" t="str">
            <v>Thailand</v>
          </cell>
        </row>
        <row r="176">
          <cell r="A176" t="str">
            <v>Timor-Leste</v>
          </cell>
        </row>
        <row r="177">
          <cell r="A177" t="str">
            <v>Togo</v>
          </cell>
        </row>
        <row r="178">
          <cell r="A178" t="str">
            <v>Tonga</v>
          </cell>
        </row>
        <row r="179">
          <cell r="A179" t="str">
            <v>Trinidad and Tobago</v>
          </cell>
        </row>
        <row r="180">
          <cell r="A180" t="str">
            <v>Tunisia</v>
          </cell>
        </row>
        <row r="181">
          <cell r="A181" t="str">
            <v>Turkey</v>
          </cell>
        </row>
        <row r="182">
          <cell r="A182" t="str">
            <v>Turkmenistan</v>
          </cell>
        </row>
        <row r="183">
          <cell r="A183" t="str">
            <v>Tuvalu</v>
          </cell>
        </row>
        <row r="184">
          <cell r="A184" t="str">
            <v>Uganda</v>
          </cell>
        </row>
        <row r="185">
          <cell r="A185" t="str">
            <v>Ukraine</v>
          </cell>
        </row>
        <row r="186">
          <cell r="A186" t="str">
            <v>United Arab Emirates</v>
          </cell>
        </row>
        <row r="187">
          <cell r="A187" t="str">
            <v>United Kingdom</v>
          </cell>
        </row>
        <row r="188">
          <cell r="A188" t="str">
            <v>United States of America</v>
          </cell>
        </row>
        <row r="189">
          <cell r="A189" t="str">
            <v>Uruguay</v>
          </cell>
        </row>
        <row r="190">
          <cell r="A190" t="str">
            <v>Uzbekistan</v>
          </cell>
        </row>
        <row r="191">
          <cell r="A191" t="str">
            <v>Vanuatu</v>
          </cell>
        </row>
        <row r="192">
          <cell r="A192" t="str">
            <v>Venezuela</v>
          </cell>
        </row>
        <row r="193">
          <cell r="A193" t="str">
            <v>Vietnam</v>
          </cell>
        </row>
        <row r="194">
          <cell r="A194" t="str">
            <v>Yemen</v>
          </cell>
        </row>
        <row r="195">
          <cell r="A195" t="str">
            <v>Zambia</v>
          </cell>
        </row>
        <row r="196">
          <cell r="A196" t="str">
            <v>Zimbabwe</v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3.2"/>
      <sheetName val="Form3.2 (2)"/>
      <sheetName val="สายงาน"/>
      <sheetName val="ประเภทการพัฒนา"/>
      <sheetName val="ตปท"/>
      <sheetName val="แหล่งทุน"/>
    </sheetNames>
    <sheetDataSet>
      <sheetData sheetId="0"/>
      <sheetData sheetId="1"/>
      <sheetData sheetId="2">
        <row r="2">
          <cell r="B2" t="str">
            <v>สายวิชาการ</v>
          </cell>
        </row>
        <row r="3">
          <cell r="B3" t="str">
            <v>สายสนับสนุน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3.2"/>
      <sheetName val="Form3.2 (2)"/>
      <sheetName val="สายงาน"/>
      <sheetName val="ประเภทการพัฒนา"/>
      <sheetName val="ตปท"/>
      <sheetName val="แหล่งทุน"/>
    </sheetNames>
    <sheetDataSet>
      <sheetData sheetId="0"/>
      <sheetData sheetId="1"/>
      <sheetData sheetId="2">
        <row r="2">
          <cell r="B2" t="str">
            <v>สายวิชาการ</v>
          </cell>
        </row>
        <row r="3">
          <cell r="B3" t="str">
            <v>สายสนับสนุน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9AE8-BB9C-48D6-8771-FAC2024FC889}">
  <dimension ref="A1:S60"/>
  <sheetViews>
    <sheetView workbookViewId="0">
      <selection activeCell="S16" sqref="S16"/>
    </sheetView>
  </sheetViews>
  <sheetFormatPr defaultRowHeight="21.75"/>
  <cols>
    <col min="1" max="1" width="6" style="56" customWidth="1"/>
    <col min="2" max="2" width="14.140625" style="56" customWidth="1"/>
    <col min="3" max="7" width="9.140625" style="3"/>
    <col min="8" max="8" width="11.140625" style="3" customWidth="1"/>
    <col min="9" max="9" width="13.140625" style="56" customWidth="1"/>
    <col min="10" max="10" width="4.28515625" style="3" customWidth="1"/>
    <col min="11" max="11" width="6" style="3" customWidth="1"/>
    <col min="12" max="12" width="14.140625" style="3" customWidth="1"/>
    <col min="13" max="17" width="9.140625" style="3"/>
    <col min="18" max="18" width="11.140625" style="3" customWidth="1"/>
    <col min="19" max="19" width="17.5703125" style="3" customWidth="1"/>
    <col min="20" max="16384" width="9.140625" style="3"/>
  </cols>
  <sheetData>
    <row r="1" spans="1:19" s="617" customFormat="1" ht="20.25" customHeight="1">
      <c r="A1" s="1939" t="s">
        <v>3330</v>
      </c>
      <c r="B1" s="1939"/>
      <c r="C1" s="1939"/>
      <c r="D1" s="1939"/>
      <c r="E1" s="1939"/>
      <c r="F1" s="1939"/>
      <c r="G1" s="1939"/>
      <c r="H1" s="1939"/>
      <c r="I1" s="1939"/>
      <c r="J1" s="1939"/>
      <c r="K1" s="1939"/>
      <c r="L1" s="1939"/>
      <c r="M1" s="1939"/>
      <c r="N1" s="1939"/>
      <c r="O1" s="1939"/>
      <c r="P1" s="1939"/>
      <c r="Q1" s="1939"/>
      <c r="R1" s="1939"/>
      <c r="S1" s="1939"/>
    </row>
    <row r="2" spans="1:19" s="617" customFormat="1" ht="20.25" customHeight="1">
      <c r="A2" s="1939" t="s">
        <v>3137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  <c r="Q2" s="1939"/>
      <c r="R2" s="1939"/>
      <c r="S2" s="1939"/>
    </row>
    <row r="3" spans="1:19" ht="6" customHeight="1">
      <c r="B3" s="1"/>
      <c r="C3" s="1"/>
      <c r="D3" s="1"/>
      <c r="E3" s="1"/>
      <c r="F3" s="1"/>
      <c r="G3" s="1"/>
      <c r="H3" s="1"/>
    </row>
    <row r="4" spans="1:19" s="2" customFormat="1" ht="20.25" customHeight="1">
      <c r="A4" s="74" t="s">
        <v>790</v>
      </c>
      <c r="B4" s="75" t="s">
        <v>833</v>
      </c>
      <c r="C4" s="1940" t="s">
        <v>791</v>
      </c>
      <c r="D4" s="1940"/>
      <c r="E4" s="1940"/>
      <c r="F4" s="1940"/>
      <c r="G4" s="1940"/>
      <c r="H4" s="1940"/>
      <c r="I4" s="75" t="s">
        <v>832</v>
      </c>
      <c r="K4" s="74" t="s">
        <v>790</v>
      </c>
      <c r="L4" s="75" t="s">
        <v>833</v>
      </c>
      <c r="M4" s="1940" t="s">
        <v>791</v>
      </c>
      <c r="N4" s="1940"/>
      <c r="O4" s="1940"/>
      <c r="P4" s="1940"/>
      <c r="Q4" s="1940"/>
      <c r="R4" s="1940"/>
      <c r="S4" s="75" t="s">
        <v>832</v>
      </c>
    </row>
    <row r="5" spans="1:19" ht="6" customHeight="1">
      <c r="A5" s="700"/>
      <c r="B5" s="701"/>
      <c r="C5" s="56"/>
      <c r="D5" s="56"/>
      <c r="E5" s="56"/>
      <c r="F5" s="56"/>
      <c r="G5" s="56"/>
      <c r="H5" s="56"/>
      <c r="I5" s="701"/>
      <c r="K5" s="1058"/>
      <c r="L5" s="1059"/>
      <c r="M5" s="418"/>
      <c r="N5" s="418"/>
      <c r="O5" s="418"/>
      <c r="P5" s="418"/>
      <c r="Q5" s="418"/>
      <c r="R5" s="418"/>
      <c r="S5" s="1059"/>
    </row>
    <row r="6" spans="1:19" ht="20.25" customHeight="1">
      <c r="A6" s="700">
        <v>1</v>
      </c>
      <c r="B6" s="701">
        <v>1.1000000000000001</v>
      </c>
      <c r="C6" s="3" t="s">
        <v>834</v>
      </c>
      <c r="I6" s="701" t="s">
        <v>792</v>
      </c>
      <c r="K6" s="702">
        <v>11</v>
      </c>
      <c r="L6" s="703">
        <v>3.2</v>
      </c>
      <c r="M6" s="39" t="s">
        <v>3323</v>
      </c>
      <c r="N6" s="39"/>
      <c r="O6" s="39"/>
      <c r="P6" s="39"/>
      <c r="Q6" s="39"/>
      <c r="R6" s="39"/>
      <c r="S6" s="703" t="s">
        <v>889</v>
      </c>
    </row>
    <row r="7" spans="1:19" ht="20.25" customHeight="1">
      <c r="A7" s="702"/>
      <c r="B7" s="703"/>
      <c r="C7" s="39" t="s">
        <v>3313</v>
      </c>
      <c r="D7" s="39"/>
      <c r="E7" s="39"/>
      <c r="F7" s="39"/>
      <c r="G7" s="39"/>
      <c r="H7" s="39"/>
      <c r="I7" s="703"/>
      <c r="K7" s="700">
        <v>12</v>
      </c>
      <c r="L7" s="701">
        <v>4.0999999999999996</v>
      </c>
      <c r="M7" s="3" t="s">
        <v>800</v>
      </c>
      <c r="S7" s="701" t="s">
        <v>795</v>
      </c>
    </row>
    <row r="8" spans="1:19" ht="20.25" customHeight="1">
      <c r="A8" s="700">
        <v>2</v>
      </c>
      <c r="B8" s="701">
        <v>1.2</v>
      </c>
      <c r="C8" s="3" t="s">
        <v>837</v>
      </c>
      <c r="I8" s="701" t="s">
        <v>792</v>
      </c>
      <c r="K8" s="702"/>
      <c r="L8" s="703"/>
      <c r="M8" s="39" t="s">
        <v>3324</v>
      </c>
      <c r="N8" s="39"/>
      <c r="O8" s="39"/>
      <c r="P8" s="39"/>
      <c r="Q8" s="39"/>
      <c r="R8" s="39"/>
      <c r="S8" s="703"/>
    </row>
    <row r="9" spans="1:19" ht="20.25" customHeight="1">
      <c r="A9" s="702"/>
      <c r="B9" s="703"/>
      <c r="C9" s="39" t="s">
        <v>3314</v>
      </c>
      <c r="D9" s="39"/>
      <c r="E9" s="39"/>
      <c r="F9" s="39"/>
      <c r="G9" s="39"/>
      <c r="H9" s="39"/>
      <c r="I9" s="703"/>
      <c r="K9" s="700">
        <v>13</v>
      </c>
      <c r="L9" s="701">
        <v>4.2</v>
      </c>
      <c r="M9" s="3" t="s">
        <v>843</v>
      </c>
      <c r="S9" s="701" t="s">
        <v>795</v>
      </c>
    </row>
    <row r="10" spans="1:19" ht="20.25" customHeight="1">
      <c r="A10" s="700">
        <v>3</v>
      </c>
      <c r="B10" s="701">
        <v>1.3</v>
      </c>
      <c r="C10" s="3" t="s">
        <v>835</v>
      </c>
      <c r="I10" s="701" t="s">
        <v>792</v>
      </c>
      <c r="K10" s="700"/>
      <c r="L10" s="701"/>
      <c r="M10" s="3" t="s">
        <v>844</v>
      </c>
      <c r="S10" s="701"/>
    </row>
    <row r="11" spans="1:19" ht="20.25" customHeight="1">
      <c r="A11" s="702"/>
      <c r="B11" s="703"/>
      <c r="C11" s="39" t="s">
        <v>3315</v>
      </c>
      <c r="D11" s="39"/>
      <c r="E11" s="39"/>
      <c r="F11" s="39"/>
      <c r="G11" s="39"/>
      <c r="H11" s="39"/>
      <c r="I11" s="703"/>
      <c r="K11" s="1060"/>
      <c r="L11" s="1060"/>
      <c r="M11" s="39" t="s">
        <v>3325</v>
      </c>
      <c r="N11" s="39"/>
      <c r="O11" s="39"/>
      <c r="P11" s="39"/>
      <c r="Q11" s="39"/>
      <c r="R11" s="39"/>
      <c r="S11" s="1060"/>
    </row>
    <row r="12" spans="1:19" ht="20.25" customHeight="1">
      <c r="A12" s="700">
        <v>4</v>
      </c>
      <c r="B12" s="701">
        <v>1.4</v>
      </c>
      <c r="C12" s="3" t="s">
        <v>836</v>
      </c>
      <c r="I12" s="701" t="s">
        <v>792</v>
      </c>
      <c r="K12" s="704">
        <v>14</v>
      </c>
      <c r="L12" s="705">
        <v>4.3</v>
      </c>
      <c r="M12" s="5" t="s">
        <v>1392</v>
      </c>
      <c r="N12" s="5"/>
      <c r="O12" s="5"/>
      <c r="P12" s="5"/>
      <c r="Q12" s="5"/>
      <c r="R12" s="5"/>
      <c r="S12" s="705" t="s">
        <v>1393</v>
      </c>
    </row>
    <row r="13" spans="1:19" ht="20.25" customHeight="1">
      <c r="A13" s="55"/>
      <c r="B13" s="703"/>
      <c r="C13" s="39" t="s">
        <v>3316</v>
      </c>
      <c r="D13" s="39"/>
      <c r="E13" s="39"/>
      <c r="F13" s="39"/>
      <c r="G13" s="39"/>
      <c r="H13" s="39"/>
      <c r="I13" s="703"/>
      <c r="K13" s="702"/>
      <c r="L13" s="703"/>
      <c r="M13" s="39" t="s">
        <v>3326</v>
      </c>
      <c r="N13" s="39"/>
      <c r="O13" s="39"/>
      <c r="P13" s="39"/>
      <c r="Q13" s="39"/>
      <c r="R13" s="39"/>
      <c r="S13" s="703"/>
    </row>
    <row r="14" spans="1:19" ht="20.25" customHeight="1">
      <c r="A14" s="700">
        <v>5</v>
      </c>
      <c r="B14" s="701">
        <v>1.5</v>
      </c>
      <c r="C14" s="3" t="s">
        <v>799</v>
      </c>
      <c r="I14" s="701" t="s">
        <v>792</v>
      </c>
      <c r="K14" s="700">
        <v>15</v>
      </c>
      <c r="L14" s="701">
        <v>5.0999999999999996</v>
      </c>
      <c r="M14" s="3" t="s">
        <v>842</v>
      </c>
      <c r="S14" s="701" t="s">
        <v>796</v>
      </c>
    </row>
    <row r="15" spans="1:19" ht="20.25" customHeight="1">
      <c r="A15" s="702"/>
      <c r="B15" s="703"/>
      <c r="C15" s="39" t="s">
        <v>3317</v>
      </c>
      <c r="D15" s="39"/>
      <c r="E15" s="39"/>
      <c r="F15" s="39"/>
      <c r="G15" s="39"/>
      <c r="H15" s="39"/>
      <c r="I15" s="703"/>
      <c r="K15" s="1057"/>
      <c r="L15" s="701"/>
      <c r="M15" s="3" t="s">
        <v>3327</v>
      </c>
      <c r="S15" s="701"/>
    </row>
    <row r="16" spans="1:19" ht="20.25" customHeight="1">
      <c r="A16" s="700">
        <v>6</v>
      </c>
      <c r="B16" s="701">
        <v>1.6</v>
      </c>
      <c r="C16" s="3" t="s">
        <v>838</v>
      </c>
      <c r="I16" s="701" t="s">
        <v>792</v>
      </c>
      <c r="K16" s="700">
        <v>16</v>
      </c>
      <c r="L16" s="705">
        <v>5.2</v>
      </c>
      <c r="M16" s="5" t="s">
        <v>829</v>
      </c>
      <c r="N16" s="5"/>
      <c r="O16" s="5"/>
      <c r="P16" s="5"/>
      <c r="Q16" s="5"/>
      <c r="R16" s="5"/>
      <c r="S16" s="705" t="s">
        <v>801</v>
      </c>
    </row>
    <row r="17" spans="1:19" ht="20.25" customHeight="1">
      <c r="A17" s="702"/>
      <c r="B17" s="703"/>
      <c r="C17" s="39" t="s">
        <v>3318</v>
      </c>
      <c r="D17" s="39"/>
      <c r="E17" s="39"/>
      <c r="F17" s="39"/>
      <c r="G17" s="39"/>
      <c r="H17" s="39"/>
      <c r="I17" s="703"/>
      <c r="K17" s="700"/>
      <c r="L17" s="703"/>
      <c r="M17" s="39" t="s">
        <v>3328</v>
      </c>
      <c r="N17" s="39"/>
      <c r="O17" s="39"/>
      <c r="P17" s="39"/>
      <c r="Q17" s="39"/>
      <c r="R17" s="39"/>
      <c r="S17" s="703"/>
    </row>
    <row r="18" spans="1:19" ht="20.25" customHeight="1">
      <c r="A18" s="700">
        <v>7</v>
      </c>
      <c r="B18" s="701">
        <v>1.7</v>
      </c>
      <c r="C18" s="3" t="s">
        <v>1517</v>
      </c>
      <c r="I18" s="701" t="s">
        <v>792</v>
      </c>
      <c r="K18" s="704">
        <v>17</v>
      </c>
      <c r="L18" s="701">
        <v>5.3</v>
      </c>
      <c r="M18" s="3" t="s">
        <v>830</v>
      </c>
      <c r="S18" s="701" t="s">
        <v>801</v>
      </c>
    </row>
    <row r="19" spans="1:19" ht="20.25" customHeight="1">
      <c r="A19" s="702"/>
      <c r="B19" s="703"/>
      <c r="C19" s="39" t="s">
        <v>3319</v>
      </c>
      <c r="D19" s="39"/>
      <c r="E19" s="39"/>
      <c r="F19" s="39"/>
      <c r="G19" s="39"/>
      <c r="H19" s="39"/>
      <c r="I19" s="703"/>
      <c r="K19" s="703"/>
      <c r="L19" s="703"/>
      <c r="M19" s="39" t="s">
        <v>3328</v>
      </c>
      <c r="N19" s="39"/>
      <c r="O19" s="39"/>
      <c r="P19" s="39"/>
      <c r="Q19" s="39"/>
      <c r="R19" s="39"/>
      <c r="S19" s="703"/>
    </row>
    <row r="20" spans="1:19" ht="20.25" customHeight="1">
      <c r="A20" s="700">
        <v>8</v>
      </c>
      <c r="B20" s="701">
        <v>2.1</v>
      </c>
      <c r="C20" s="3" t="s">
        <v>839</v>
      </c>
      <c r="I20" s="701" t="s">
        <v>793</v>
      </c>
      <c r="K20" s="707">
        <v>18</v>
      </c>
      <c r="L20" s="707">
        <v>6</v>
      </c>
      <c r="M20" s="44" t="s">
        <v>3329</v>
      </c>
      <c r="N20" s="44"/>
      <c r="O20" s="44"/>
      <c r="P20" s="44"/>
      <c r="Q20" s="44"/>
      <c r="R20" s="44"/>
      <c r="S20" s="707" t="s">
        <v>828</v>
      </c>
    </row>
    <row r="21" spans="1:19" ht="20.25" customHeight="1">
      <c r="A21" s="703"/>
      <c r="B21" s="703"/>
      <c r="C21" s="3" t="s">
        <v>3320</v>
      </c>
      <c r="I21" s="703"/>
    </row>
    <row r="22" spans="1:19" ht="20.25" customHeight="1">
      <c r="A22" s="704">
        <v>9</v>
      </c>
      <c r="B22" s="705">
        <v>2.2000000000000002</v>
      </c>
      <c r="C22" s="5" t="s">
        <v>840</v>
      </c>
      <c r="D22" s="5"/>
      <c r="E22" s="5"/>
      <c r="F22" s="5"/>
      <c r="G22" s="5"/>
      <c r="H22" s="5"/>
      <c r="I22" s="705" t="s">
        <v>316</v>
      </c>
      <c r="N22" s="619"/>
    </row>
    <row r="23" spans="1:19" ht="20.25" customHeight="1">
      <c r="A23" s="702"/>
      <c r="B23" s="703"/>
      <c r="C23" s="39" t="s">
        <v>3321</v>
      </c>
      <c r="D23" s="39"/>
      <c r="E23" s="39"/>
      <c r="F23" s="39"/>
      <c r="G23" s="39"/>
      <c r="H23" s="39"/>
      <c r="I23" s="703"/>
    </row>
    <row r="24" spans="1:19" ht="20.25" customHeight="1">
      <c r="A24" s="700">
        <v>10</v>
      </c>
      <c r="B24" s="701">
        <v>3.1</v>
      </c>
      <c r="C24" s="3" t="s">
        <v>841</v>
      </c>
      <c r="I24" s="701" t="s">
        <v>794</v>
      </c>
    </row>
    <row r="25" spans="1:19" ht="20.25" customHeight="1">
      <c r="A25" s="706"/>
      <c r="B25" s="707"/>
      <c r="C25" s="44" t="s">
        <v>3322</v>
      </c>
      <c r="D25" s="44"/>
      <c r="E25" s="44"/>
      <c r="F25" s="44"/>
      <c r="G25" s="44"/>
      <c r="H25" s="44"/>
      <c r="I25" s="707"/>
    </row>
    <row r="26" spans="1:19" ht="20.25" customHeight="1"/>
    <row r="27" spans="1:19" ht="20.25" customHeight="1"/>
    <row r="28" spans="1:19" ht="20.25" customHeight="1"/>
    <row r="29" spans="1:19" ht="20.25" customHeight="1"/>
    <row r="30" spans="1:19" ht="20.25" customHeight="1"/>
    <row r="31" spans="1:19" ht="20.25" customHeight="1"/>
    <row r="32" spans="1:19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2" ht="20.25" customHeight="1"/>
    <row r="50" spans="1:2" ht="20.25" customHeight="1">
      <c r="A50" s="708"/>
      <c r="B50" s="3"/>
    </row>
    <row r="51" spans="1:2" s="99" customFormat="1" ht="20.25" customHeight="1"/>
    <row r="52" spans="1:2" s="99" customFormat="1" ht="20.25" customHeight="1"/>
    <row r="53" spans="1:2" s="99" customFormat="1" ht="20.25" customHeight="1"/>
    <row r="54" spans="1:2" s="99" customFormat="1" ht="20.25" customHeight="1"/>
    <row r="55" spans="1:2" s="99" customFormat="1" ht="20.25" customHeight="1"/>
    <row r="56" spans="1:2" s="99" customFormat="1" ht="20.25" customHeight="1"/>
    <row r="57" spans="1:2" s="99" customFormat="1" ht="20.25" customHeight="1"/>
    <row r="58" spans="1:2" s="99" customFormat="1" ht="20.25" customHeight="1"/>
    <row r="59" spans="1:2" ht="20.25" customHeight="1">
      <c r="A59" s="99"/>
    </row>
    <row r="60" spans="1:2" ht="20.25" customHeight="1">
      <c r="A60" s="99"/>
    </row>
  </sheetData>
  <mergeCells count="4">
    <mergeCell ref="A1:S1"/>
    <mergeCell ref="A2:S2"/>
    <mergeCell ref="C4:H4"/>
    <mergeCell ref="M4:R4"/>
  </mergeCells>
  <pageMargins left="0.39370078740157483" right="0.19685039370078741" top="0.59055118110236227" bottom="0.59055118110236227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B37"/>
  <sheetViews>
    <sheetView view="pageBreakPreview" zoomScale="106" zoomScaleNormal="100" zoomScaleSheetLayoutView="106" workbookViewId="0">
      <selection activeCell="G33" sqref="G33"/>
    </sheetView>
  </sheetViews>
  <sheetFormatPr defaultRowHeight="20.85" customHeight="1"/>
  <cols>
    <col min="1" max="1" width="7.28515625" style="3" customWidth="1"/>
    <col min="2" max="2" width="42.85546875" style="3" customWidth="1"/>
    <col min="3" max="12" width="12.42578125" style="3" customWidth="1"/>
    <col min="13" max="13" width="8.140625" style="3" customWidth="1"/>
    <col min="14" max="14" width="9.85546875" style="3" customWidth="1"/>
    <col min="15" max="15" width="9.140625" style="3"/>
    <col min="16" max="16" width="13.140625" style="3" customWidth="1"/>
    <col min="17" max="16384" width="9.140625" style="3"/>
  </cols>
  <sheetData>
    <row r="1" spans="1:28" s="9" customFormat="1" ht="20.25" customHeight="1">
      <c r="K1" s="8"/>
      <c r="L1" s="101" t="s">
        <v>676</v>
      </c>
      <c r="M1" s="543"/>
      <c r="N1" s="543"/>
    </row>
    <row r="2" spans="1:28" s="619" customFormat="1" ht="20.85" customHeight="1">
      <c r="A2" s="1939" t="s">
        <v>5555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618"/>
      <c r="N2" s="618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568"/>
      <c r="N3" s="1568"/>
      <c r="O3" s="1568"/>
      <c r="P3" s="1568"/>
      <c r="Q3" s="1568"/>
      <c r="R3" s="1568"/>
      <c r="S3" s="1568"/>
      <c r="T3" s="1568"/>
      <c r="U3" s="1568"/>
      <c r="V3" s="1568"/>
      <c r="W3" s="1568"/>
      <c r="X3" s="1568"/>
      <c r="Y3" s="1568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5553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568"/>
      <c r="N5" s="1568"/>
      <c r="O5" s="1568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s="2" customFormat="1" ht="18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2" t="s">
        <v>333</v>
      </c>
    </row>
    <row r="7" spans="1:28" s="2" customFormat="1" ht="20.85" customHeight="1">
      <c r="A7" s="1985" t="s">
        <v>347</v>
      </c>
      <c r="B7" s="1980"/>
      <c r="C7" s="1988" t="s">
        <v>257</v>
      </c>
      <c r="D7" s="1989"/>
      <c r="E7" s="1988" t="s">
        <v>258</v>
      </c>
      <c r="F7" s="1989"/>
      <c r="G7" s="1977" t="s">
        <v>259</v>
      </c>
      <c r="H7" s="1978"/>
      <c r="I7" s="1977" t="s">
        <v>252</v>
      </c>
      <c r="J7" s="1978"/>
      <c r="K7" s="1977" t="s">
        <v>254</v>
      </c>
      <c r="L7" s="2002"/>
    </row>
    <row r="8" spans="1:28" s="2" customFormat="1" ht="18.75" customHeight="1">
      <c r="A8" s="1986"/>
      <c r="B8" s="1982"/>
      <c r="C8" s="562" t="s">
        <v>253</v>
      </c>
      <c r="D8" s="546" t="s">
        <v>253</v>
      </c>
      <c r="E8" s="562" t="s">
        <v>253</v>
      </c>
      <c r="F8" s="546" t="s">
        <v>253</v>
      </c>
      <c r="G8" s="562" t="s">
        <v>253</v>
      </c>
      <c r="H8" s="546" t="s">
        <v>253</v>
      </c>
      <c r="I8" s="562" t="s">
        <v>253</v>
      </c>
      <c r="J8" s="546" t="s">
        <v>253</v>
      </c>
      <c r="K8" s="562" t="s">
        <v>253</v>
      </c>
      <c r="L8" s="546" t="s">
        <v>253</v>
      </c>
    </row>
    <row r="9" spans="1:28" s="2" customFormat="1" ht="19.5" customHeight="1">
      <c r="A9" s="1987"/>
      <c r="B9" s="1984"/>
      <c r="C9" s="566" t="s">
        <v>151</v>
      </c>
      <c r="D9" s="484" t="s">
        <v>149</v>
      </c>
      <c r="E9" s="566" t="s">
        <v>151</v>
      </c>
      <c r="F9" s="484" t="s">
        <v>149</v>
      </c>
      <c r="G9" s="566" t="s">
        <v>151</v>
      </c>
      <c r="H9" s="484" t="s">
        <v>149</v>
      </c>
      <c r="I9" s="566" t="s">
        <v>151</v>
      </c>
      <c r="J9" s="484" t="s">
        <v>149</v>
      </c>
      <c r="K9" s="566" t="s">
        <v>151</v>
      </c>
      <c r="L9" s="484" t="s">
        <v>149</v>
      </c>
    </row>
    <row r="10" spans="1:28" ht="20.85" customHeight="1">
      <c r="A10" s="1969" t="s">
        <v>255</v>
      </c>
      <c r="B10" s="1970"/>
      <c r="C10" s="903"/>
      <c r="D10" s="904"/>
      <c r="E10" s="903"/>
      <c r="F10" s="904"/>
      <c r="G10" s="903"/>
      <c r="H10" s="904"/>
      <c r="I10" s="903"/>
      <c r="J10" s="904"/>
      <c r="K10" s="903"/>
      <c r="L10" s="905"/>
    </row>
    <row r="11" spans="1:28" ht="20.85" customHeight="1">
      <c r="A11" s="797" t="s">
        <v>731</v>
      </c>
      <c r="B11" s="797"/>
      <c r="C11" s="892"/>
      <c r="D11" s="893"/>
      <c r="E11" s="894"/>
      <c r="F11" s="893"/>
      <c r="G11" s="895"/>
      <c r="H11" s="896"/>
      <c r="I11" s="894"/>
      <c r="J11" s="893"/>
      <c r="K11" s="895"/>
      <c r="L11" s="896"/>
      <c r="M11" s="17"/>
      <c r="N11" s="17"/>
      <c r="O11" s="17"/>
      <c r="P11" s="17"/>
      <c r="Q11" s="17"/>
      <c r="R11" s="17"/>
    </row>
    <row r="12" spans="1:28" ht="20.85" customHeight="1">
      <c r="A12" s="3" t="s">
        <v>152</v>
      </c>
      <c r="C12" s="18"/>
      <c r="D12" s="19"/>
      <c r="E12" s="20"/>
      <c r="F12" s="19"/>
      <c r="G12" s="18"/>
      <c r="H12" s="21"/>
      <c r="I12" s="20"/>
      <c r="J12" s="19"/>
      <c r="K12" s="18"/>
      <c r="L12" s="22"/>
      <c r="N12" s="22"/>
      <c r="P12" s="22"/>
      <c r="R12" s="22"/>
    </row>
    <row r="13" spans="1:28" ht="20.85" customHeight="1">
      <c r="A13" s="23" t="s">
        <v>134</v>
      </c>
      <c r="B13" s="23"/>
      <c r="C13" s="24"/>
      <c r="D13" s="25"/>
      <c r="E13" s="26"/>
      <c r="F13" s="25"/>
      <c r="G13" s="24"/>
      <c r="H13" s="27"/>
      <c r="I13" s="26"/>
      <c r="J13" s="25"/>
      <c r="K13" s="24"/>
      <c r="L13" s="28"/>
      <c r="N13" s="22"/>
      <c r="P13" s="22"/>
      <c r="R13" s="22"/>
    </row>
    <row r="14" spans="1:28" ht="20.85" customHeight="1">
      <c r="A14" s="23" t="s">
        <v>153</v>
      </c>
      <c r="B14" s="23"/>
      <c r="C14" s="24"/>
      <c r="D14" s="25"/>
      <c r="E14" s="26"/>
      <c r="F14" s="25"/>
      <c r="G14" s="24"/>
      <c r="H14" s="27"/>
      <c r="I14" s="26"/>
      <c r="J14" s="25"/>
      <c r="K14" s="24"/>
      <c r="L14" s="28"/>
      <c r="N14" s="22"/>
      <c r="P14" s="22"/>
      <c r="R14" s="22"/>
    </row>
    <row r="15" spans="1:28" ht="20.85" customHeight="1">
      <c r="A15" s="23" t="s">
        <v>155</v>
      </c>
      <c r="B15" s="23"/>
      <c r="C15" s="24"/>
      <c r="D15" s="25"/>
      <c r="E15" s="26"/>
      <c r="F15" s="25"/>
      <c r="G15" s="24"/>
      <c r="H15" s="27"/>
      <c r="I15" s="26"/>
      <c r="J15" s="25"/>
      <c r="K15" s="24"/>
      <c r="L15" s="28"/>
      <c r="N15" s="22"/>
      <c r="P15" s="22"/>
      <c r="R15" s="22"/>
    </row>
    <row r="16" spans="1:28" ht="20.85" customHeight="1">
      <c r="A16" s="23" t="s">
        <v>5404</v>
      </c>
      <c r="B16" s="23"/>
      <c r="C16" s="24"/>
      <c r="D16" s="29"/>
      <c r="E16" s="26"/>
      <c r="F16" s="29"/>
      <c r="G16" s="24"/>
      <c r="H16" s="27"/>
      <c r="I16" s="26"/>
      <c r="J16" s="29"/>
      <c r="K16" s="24"/>
      <c r="L16" s="23"/>
    </row>
    <row r="17" spans="1:18" ht="20.85" customHeight="1">
      <c r="A17" s="23" t="s">
        <v>156</v>
      </c>
      <c r="B17" s="23"/>
      <c r="C17" s="24"/>
      <c r="D17" s="29"/>
      <c r="E17" s="26"/>
      <c r="F17" s="29"/>
      <c r="G17" s="24"/>
      <c r="H17" s="27"/>
      <c r="I17" s="26"/>
      <c r="J17" s="29"/>
      <c r="K17" s="24"/>
      <c r="L17" s="23"/>
    </row>
    <row r="18" spans="1:18" ht="20.85" customHeight="1">
      <c r="A18" s="23" t="s">
        <v>157</v>
      </c>
      <c r="B18" s="23"/>
      <c r="C18" s="24"/>
      <c r="D18" s="29"/>
      <c r="E18" s="26"/>
      <c r="F18" s="29"/>
      <c r="G18" s="24"/>
      <c r="H18" s="27"/>
      <c r="I18" s="26"/>
      <c r="J18" s="29"/>
      <c r="K18" s="24"/>
      <c r="L18" s="23"/>
      <c r="P18" s="22"/>
    </row>
    <row r="19" spans="1:18" ht="20.85" customHeight="1">
      <c r="A19" s="23" t="s">
        <v>158</v>
      </c>
      <c r="B19" s="23"/>
      <c r="C19" s="24"/>
      <c r="D19" s="29"/>
      <c r="E19" s="26"/>
      <c r="F19" s="29"/>
      <c r="G19" s="24"/>
      <c r="H19" s="27"/>
      <c r="I19" s="26"/>
      <c r="J19" s="29"/>
      <c r="K19" s="24"/>
      <c r="L19" s="23"/>
    </row>
    <row r="20" spans="1:18" ht="20.85" customHeight="1">
      <c r="A20" s="23" t="s">
        <v>160</v>
      </c>
      <c r="B20" s="23"/>
      <c r="C20" s="24"/>
      <c r="D20" s="25"/>
      <c r="E20" s="26"/>
      <c r="F20" s="25"/>
      <c r="G20" s="24"/>
      <c r="H20" s="30"/>
      <c r="I20" s="26"/>
      <c r="J20" s="25"/>
      <c r="K20" s="24"/>
      <c r="L20" s="23"/>
      <c r="N20" s="22"/>
      <c r="P20" s="22"/>
      <c r="R20" s="22"/>
    </row>
    <row r="21" spans="1:18" ht="20.85" customHeight="1">
      <c r="A21" s="23" t="s">
        <v>161</v>
      </c>
      <c r="B21" s="23"/>
      <c r="C21" s="24"/>
      <c r="D21" s="25"/>
      <c r="E21" s="26"/>
      <c r="F21" s="25"/>
      <c r="G21" s="24"/>
      <c r="H21" s="30"/>
      <c r="I21" s="26"/>
      <c r="J21" s="25"/>
      <c r="K21" s="24"/>
      <c r="L21" s="23"/>
      <c r="N21" s="22"/>
      <c r="P21" s="22"/>
      <c r="R21" s="22"/>
    </row>
    <row r="22" spans="1:18" ht="20.85" customHeight="1">
      <c r="A22" s="23" t="s">
        <v>162</v>
      </c>
      <c r="B22" s="23"/>
      <c r="C22" s="24"/>
      <c r="D22" s="25"/>
      <c r="E22" s="26"/>
      <c r="F22" s="25"/>
      <c r="G22" s="24"/>
      <c r="H22" s="30"/>
      <c r="I22" s="26"/>
      <c r="J22" s="25"/>
      <c r="K22" s="24"/>
      <c r="L22" s="23"/>
      <c r="N22" s="22"/>
      <c r="P22" s="22"/>
      <c r="R22" s="22"/>
    </row>
    <row r="23" spans="1:18" ht="20.85" customHeight="1">
      <c r="A23" s="23" t="s">
        <v>163</v>
      </c>
      <c r="B23" s="23"/>
      <c r="C23" s="24"/>
      <c r="D23" s="25"/>
      <c r="E23" s="26"/>
      <c r="F23" s="25"/>
      <c r="G23" s="24"/>
      <c r="H23" s="30"/>
      <c r="I23" s="26"/>
      <c r="J23" s="25"/>
      <c r="K23" s="24"/>
      <c r="L23" s="23"/>
      <c r="N23" s="22"/>
      <c r="P23" s="22"/>
      <c r="R23" s="22"/>
    </row>
    <row r="24" spans="1:18" ht="20.85" customHeight="1">
      <c r="A24" s="23" t="s">
        <v>133</v>
      </c>
      <c r="B24" s="23"/>
      <c r="C24" s="24"/>
      <c r="D24" s="25"/>
      <c r="E24" s="26"/>
      <c r="F24" s="25"/>
      <c r="G24" s="24"/>
      <c r="H24" s="30"/>
      <c r="I24" s="26"/>
      <c r="J24" s="25"/>
      <c r="K24" s="24"/>
      <c r="L24" s="23"/>
      <c r="N24" s="22"/>
      <c r="P24" s="22"/>
      <c r="R24" s="22"/>
    </row>
    <row r="25" spans="1:18" ht="20.85" customHeight="1">
      <c r="A25" s="23" t="s">
        <v>164</v>
      </c>
      <c r="B25" s="23"/>
      <c r="C25" s="24"/>
      <c r="D25" s="25"/>
      <c r="E25" s="26"/>
      <c r="F25" s="25"/>
      <c r="G25" s="24"/>
      <c r="H25" s="30"/>
      <c r="I25" s="26"/>
      <c r="J25" s="25"/>
      <c r="K25" s="24"/>
      <c r="L25" s="28"/>
      <c r="N25" s="22"/>
      <c r="O25" s="31"/>
      <c r="P25" s="22"/>
      <c r="R25" s="22"/>
    </row>
    <row r="26" spans="1:18" ht="20.85" customHeight="1">
      <c r="A26" s="23" t="s">
        <v>709</v>
      </c>
      <c r="B26" s="27"/>
      <c r="C26" s="24"/>
      <c r="D26" s="29"/>
      <c r="E26" s="26"/>
      <c r="F26" s="29"/>
      <c r="G26" s="24"/>
      <c r="H26" s="27"/>
      <c r="I26" s="26"/>
      <c r="J26" s="29"/>
      <c r="K26" s="24"/>
      <c r="L26" s="23"/>
    </row>
    <row r="27" spans="1:18" ht="20.85" customHeight="1">
      <c r="A27" s="23" t="s">
        <v>135</v>
      </c>
      <c r="B27" s="23"/>
      <c r="C27" s="24"/>
      <c r="D27" s="25"/>
      <c r="E27" s="26"/>
      <c r="F27" s="25"/>
      <c r="G27" s="24"/>
      <c r="H27" s="30"/>
      <c r="I27" s="26"/>
      <c r="J27" s="25"/>
      <c r="K27" s="24"/>
      <c r="L27" s="28"/>
      <c r="N27" s="22"/>
      <c r="P27" s="22"/>
      <c r="R27" s="22"/>
    </row>
    <row r="28" spans="1:18" ht="20.85" customHeight="1">
      <c r="A28" s="23" t="s">
        <v>1390</v>
      </c>
      <c r="B28" s="27"/>
      <c r="C28" s="24"/>
      <c r="D28" s="29"/>
      <c r="E28" s="26"/>
      <c r="F28" s="29"/>
      <c r="G28" s="24"/>
      <c r="H28" s="27"/>
      <c r="I28" s="26"/>
      <c r="J28" s="29"/>
      <c r="K28" s="24"/>
      <c r="L28" s="23"/>
    </row>
    <row r="29" spans="1:18" ht="20.85" customHeight="1">
      <c r="A29" s="906" t="s">
        <v>450</v>
      </c>
      <c r="B29" s="906"/>
      <c r="C29" s="907"/>
      <c r="D29" s="908"/>
      <c r="E29" s="909"/>
      <c r="F29" s="908"/>
      <c r="G29" s="910"/>
      <c r="H29" s="911"/>
      <c r="I29" s="909"/>
      <c r="J29" s="908"/>
      <c r="K29" s="910"/>
      <c r="L29" s="911"/>
      <c r="M29" s="17"/>
      <c r="N29" s="17"/>
      <c r="O29" s="17"/>
      <c r="P29" s="17"/>
      <c r="Q29" s="17"/>
      <c r="R29" s="17"/>
    </row>
    <row r="30" spans="1:18" ht="20.85" customHeight="1">
      <c r="A30" s="39" t="s">
        <v>452</v>
      </c>
      <c r="B30" s="39"/>
      <c r="C30" s="14"/>
      <c r="D30" s="98"/>
      <c r="E30" s="55"/>
      <c r="F30" s="98"/>
      <c r="G30" s="14"/>
      <c r="H30" s="45"/>
      <c r="I30" s="55"/>
      <c r="J30" s="98"/>
      <c r="K30" s="14"/>
      <c r="L30" s="39"/>
      <c r="N30" s="22"/>
      <c r="P30" s="22"/>
      <c r="R30" s="22"/>
    </row>
    <row r="31" spans="1:18" ht="20.85" customHeight="1">
      <c r="A31" s="39" t="s">
        <v>712</v>
      </c>
      <c r="B31" s="39"/>
      <c r="C31" s="14"/>
      <c r="D31" s="98"/>
      <c r="E31" s="55"/>
      <c r="F31" s="98"/>
      <c r="G31" s="14"/>
      <c r="H31" s="45"/>
      <c r="I31" s="55"/>
      <c r="J31" s="98"/>
      <c r="K31" s="14"/>
      <c r="L31" s="39"/>
      <c r="N31" s="22"/>
      <c r="P31" s="22"/>
      <c r="R31" s="22"/>
    </row>
    <row r="32" spans="1:18" ht="20.85" customHeight="1">
      <c r="A32" s="23" t="s">
        <v>451</v>
      </c>
      <c r="B32" s="23"/>
      <c r="C32" s="24"/>
      <c r="D32" s="25"/>
      <c r="E32" s="26"/>
      <c r="F32" s="25"/>
      <c r="G32" s="24"/>
      <c r="H32" s="27"/>
      <c r="I32" s="26"/>
      <c r="J32" s="25"/>
      <c r="K32" s="24"/>
      <c r="L32" s="23"/>
      <c r="N32" s="22"/>
      <c r="P32" s="22"/>
      <c r="R32" s="22"/>
    </row>
    <row r="33" spans="1:18" ht="20.85" customHeight="1">
      <c r="A33" s="23" t="s">
        <v>453</v>
      </c>
      <c r="B33" s="23"/>
      <c r="C33" s="24"/>
      <c r="D33" s="25"/>
      <c r="E33" s="26"/>
      <c r="F33" s="25"/>
      <c r="G33" s="24"/>
      <c r="H33" s="27"/>
      <c r="I33" s="26"/>
      <c r="J33" s="25"/>
      <c r="K33" s="24"/>
      <c r="L33" s="23"/>
      <c r="N33" s="22"/>
      <c r="P33" s="22"/>
      <c r="R33" s="22"/>
    </row>
    <row r="34" spans="1:18" ht="20.85" customHeight="1">
      <c r="A34" s="23" t="s">
        <v>137</v>
      </c>
      <c r="B34" s="23"/>
      <c r="C34" s="24"/>
      <c r="D34" s="25"/>
      <c r="E34" s="26"/>
      <c r="F34" s="25"/>
      <c r="G34" s="24"/>
      <c r="H34" s="30"/>
      <c r="I34" s="26"/>
      <c r="J34" s="25"/>
      <c r="K34" s="24"/>
      <c r="L34" s="23"/>
      <c r="N34" s="22"/>
      <c r="P34" s="22"/>
      <c r="R34" s="22"/>
    </row>
    <row r="35" spans="1:18" ht="20.85" customHeight="1">
      <c r="A35" s="23" t="s">
        <v>136</v>
      </c>
      <c r="B35" s="23"/>
      <c r="C35" s="24"/>
      <c r="D35" s="25"/>
      <c r="E35" s="26"/>
      <c r="F35" s="25"/>
      <c r="G35" s="24"/>
      <c r="H35" s="30"/>
      <c r="I35" s="26"/>
      <c r="J35" s="25"/>
      <c r="K35" s="24"/>
      <c r="L35" s="23"/>
      <c r="R35" s="22"/>
    </row>
    <row r="36" spans="1:18" ht="20.85" customHeight="1">
      <c r="A36" s="34" t="s">
        <v>717</v>
      </c>
      <c r="B36" s="34"/>
      <c r="C36" s="35"/>
      <c r="D36" s="36"/>
      <c r="E36" s="37"/>
      <c r="F36" s="36"/>
      <c r="G36" s="35"/>
      <c r="H36" s="38"/>
      <c r="I36" s="37"/>
      <c r="J36" s="36"/>
      <c r="K36" s="35"/>
      <c r="L36" s="34"/>
      <c r="R36" s="22"/>
    </row>
    <row r="37" spans="1:18" ht="20.85" customHeight="1">
      <c r="A37" s="34" t="s">
        <v>5405</v>
      </c>
      <c r="B37" s="34"/>
      <c r="C37" s="35"/>
      <c r="D37" s="36"/>
      <c r="E37" s="37"/>
      <c r="F37" s="36"/>
      <c r="G37" s="35"/>
      <c r="H37" s="38"/>
      <c r="I37" s="37"/>
      <c r="J37" s="36"/>
      <c r="K37" s="35"/>
      <c r="L37" s="34"/>
      <c r="R37" s="22"/>
    </row>
  </sheetData>
  <mergeCells count="11">
    <mergeCell ref="A10:B10"/>
    <mergeCell ref="A2:L2"/>
    <mergeCell ref="C7:D7"/>
    <mergeCell ref="E7:F7"/>
    <mergeCell ref="G7:H7"/>
    <mergeCell ref="I7:J7"/>
    <mergeCell ref="K7:L7"/>
    <mergeCell ref="A7:B9"/>
    <mergeCell ref="A3:L3"/>
    <mergeCell ref="A4:L4"/>
    <mergeCell ref="A5:L5"/>
  </mergeCells>
  <pageMargins left="0.98425196850393704" right="0.78740157480314965" top="0.59055118110236227" bottom="0.39370078740157483" header="0.31496062992125984" footer="0.31496062992125984"/>
  <pageSetup paperSize="9" scale="73" orientation="landscape" r:id="rId1"/>
  <rowBreaks count="1" manualBreakCount="1">
    <brk id="2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B105"/>
  <sheetViews>
    <sheetView view="pageBreakPreview" topLeftCell="A90" zoomScale="96" zoomScaleNormal="100" zoomScaleSheetLayoutView="96" workbookViewId="0">
      <selection activeCell="I83" sqref="I83"/>
    </sheetView>
  </sheetViews>
  <sheetFormatPr defaultRowHeight="20.25" customHeight="1"/>
  <cols>
    <col min="1" max="1" width="2.42578125" style="3" customWidth="1"/>
    <col min="2" max="2" width="2.28515625" style="3" customWidth="1"/>
    <col min="3" max="3" width="3.140625" style="3" customWidth="1"/>
    <col min="4" max="4" width="1.42578125" style="3" customWidth="1"/>
    <col min="5" max="5" width="8.140625" style="3" customWidth="1"/>
    <col min="6" max="6" width="6.85546875" style="3" customWidth="1"/>
    <col min="7" max="7" width="10.28515625" style="3" customWidth="1"/>
    <col min="8" max="8" width="6.5703125" style="3" customWidth="1"/>
    <col min="9" max="9" width="10.140625" style="3" customWidth="1"/>
    <col min="10" max="10" width="6.5703125" style="3" customWidth="1"/>
    <col min="11" max="11" width="10.140625" style="3" customWidth="1"/>
    <col min="12" max="12" width="6.5703125" style="3" customWidth="1"/>
    <col min="13" max="13" width="10.140625" style="3" customWidth="1"/>
    <col min="14" max="14" width="6.5703125" style="3" customWidth="1"/>
    <col min="15" max="15" width="10.140625" style="3" customWidth="1"/>
    <col min="16" max="16" width="6.5703125" style="3" customWidth="1"/>
    <col min="17" max="17" width="10.140625" style="3" customWidth="1"/>
    <col min="18" max="18" width="6.5703125" style="3" customWidth="1"/>
    <col min="19" max="19" width="10.140625" style="3" customWidth="1"/>
    <col min="20" max="20" width="6.5703125" style="3" customWidth="1"/>
    <col min="21" max="21" width="10.140625" style="3" customWidth="1"/>
    <col min="22" max="22" width="6.5703125" style="3" customWidth="1"/>
    <col min="23" max="23" width="10.140625" style="3" customWidth="1"/>
    <col min="24" max="24" width="6.5703125" style="3" customWidth="1"/>
    <col min="25" max="25" width="10.140625" style="3" customWidth="1"/>
    <col min="26" max="16384" width="9.140625" style="3"/>
  </cols>
  <sheetData>
    <row r="1" spans="1:28" ht="20.25" customHeight="1">
      <c r="Y1" s="101" t="s">
        <v>651</v>
      </c>
    </row>
    <row r="2" spans="1:28" s="619" customFormat="1" ht="20.25" customHeight="1">
      <c r="A2" s="1939" t="s">
        <v>5556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  <c r="Q2" s="1939"/>
      <c r="R2" s="1939"/>
      <c r="S2" s="1939"/>
      <c r="T2" s="1939"/>
      <c r="U2" s="1939"/>
      <c r="V2" s="1939"/>
      <c r="W2" s="1939"/>
      <c r="X2" s="1939"/>
      <c r="Y2" s="1939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955"/>
      <c r="R3" s="1955"/>
      <c r="S3" s="1955"/>
      <c r="T3" s="1955"/>
      <c r="U3" s="1955"/>
      <c r="V3" s="1955"/>
      <c r="W3" s="1955"/>
      <c r="X3" s="1955"/>
      <c r="Y3" s="1955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955"/>
      <c r="V4" s="1955"/>
      <c r="W4" s="1955"/>
      <c r="X4" s="1955"/>
      <c r="Y4" s="1955"/>
      <c r="Z4" s="1568"/>
      <c r="AA4" s="1568"/>
      <c r="AB4" s="1568"/>
    </row>
    <row r="5" spans="1:28" s="1569" customFormat="1" ht="20.25" customHeight="1">
      <c r="A5" s="1955" t="s">
        <v>5553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955"/>
      <c r="V5" s="1955"/>
      <c r="W5" s="1955"/>
      <c r="X5" s="1955"/>
      <c r="Y5" s="1955"/>
      <c r="Z5" s="1568"/>
      <c r="AA5" s="1568"/>
      <c r="AB5" s="1568"/>
    </row>
    <row r="6" spans="1:28" ht="20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12" t="s">
        <v>333</v>
      </c>
    </row>
    <row r="7" spans="1:28" s="2" customFormat="1" ht="20.25" customHeight="1">
      <c r="A7" s="1985" t="s">
        <v>657</v>
      </c>
      <c r="B7" s="1985"/>
      <c r="C7" s="1985"/>
      <c r="D7" s="1985"/>
      <c r="E7" s="1985"/>
      <c r="F7" s="1985"/>
      <c r="G7" s="1980"/>
      <c r="H7" s="1977" t="s">
        <v>673</v>
      </c>
      <c r="I7" s="2002"/>
      <c r="J7" s="2002"/>
      <c r="K7" s="2002"/>
      <c r="L7" s="2002"/>
      <c r="M7" s="1978"/>
      <c r="N7" s="1977" t="s">
        <v>674</v>
      </c>
      <c r="O7" s="2002"/>
      <c r="P7" s="2002"/>
      <c r="Q7" s="2002"/>
      <c r="R7" s="2002"/>
      <c r="S7" s="1978"/>
      <c r="T7" s="2002" t="s">
        <v>255</v>
      </c>
      <c r="U7" s="2002"/>
      <c r="V7" s="2002"/>
      <c r="W7" s="2002"/>
      <c r="X7" s="2002"/>
      <c r="Y7" s="2002"/>
    </row>
    <row r="8" spans="1:28" s="2" customFormat="1" ht="20.25" customHeight="1">
      <c r="A8" s="1986"/>
      <c r="B8" s="1986"/>
      <c r="C8" s="1986"/>
      <c r="D8" s="1986"/>
      <c r="E8" s="1986"/>
      <c r="F8" s="1986"/>
      <c r="G8" s="1982"/>
      <c r="H8" s="1988" t="s">
        <v>335</v>
      </c>
      <c r="I8" s="1971"/>
      <c r="J8" s="1988" t="s">
        <v>336</v>
      </c>
      <c r="K8" s="1989"/>
      <c r="L8" s="1971" t="s">
        <v>254</v>
      </c>
      <c r="M8" s="1989"/>
      <c r="N8" s="1988" t="s">
        <v>335</v>
      </c>
      <c r="O8" s="1971"/>
      <c r="P8" s="1988" t="s">
        <v>336</v>
      </c>
      <c r="Q8" s="1989"/>
      <c r="R8" s="1971" t="s">
        <v>254</v>
      </c>
      <c r="S8" s="1989"/>
      <c r="T8" s="1971" t="s">
        <v>335</v>
      </c>
      <c r="U8" s="1971"/>
      <c r="V8" s="1988" t="s">
        <v>336</v>
      </c>
      <c r="W8" s="1989"/>
      <c r="X8" s="1971" t="s">
        <v>254</v>
      </c>
      <c r="Y8" s="1971"/>
    </row>
    <row r="9" spans="1:28" s="2" customFormat="1" ht="20.25" customHeight="1">
      <c r="A9" s="1986"/>
      <c r="B9" s="1986"/>
      <c r="C9" s="1986"/>
      <c r="D9" s="1986"/>
      <c r="E9" s="1986"/>
      <c r="F9" s="1986"/>
      <c r="G9" s="1982"/>
      <c r="H9" s="560" t="s">
        <v>253</v>
      </c>
      <c r="I9" s="570" t="s">
        <v>253</v>
      </c>
      <c r="J9" s="562" t="s">
        <v>253</v>
      </c>
      <c r="K9" s="545" t="s">
        <v>253</v>
      </c>
      <c r="L9" s="546" t="s">
        <v>253</v>
      </c>
      <c r="M9" s="571" t="s">
        <v>253</v>
      </c>
      <c r="N9" s="562" t="s">
        <v>253</v>
      </c>
      <c r="O9" s="546" t="s">
        <v>253</v>
      </c>
      <c r="P9" s="560" t="s">
        <v>253</v>
      </c>
      <c r="Q9" s="571" t="s">
        <v>253</v>
      </c>
      <c r="R9" s="572" t="s">
        <v>253</v>
      </c>
      <c r="S9" s="545" t="s">
        <v>253</v>
      </c>
      <c r="T9" s="546" t="s">
        <v>253</v>
      </c>
      <c r="U9" s="570" t="s">
        <v>253</v>
      </c>
      <c r="V9" s="562" t="s">
        <v>253</v>
      </c>
      <c r="W9" s="545" t="s">
        <v>253</v>
      </c>
      <c r="X9" s="546" t="s">
        <v>253</v>
      </c>
      <c r="Y9" s="570" t="s">
        <v>253</v>
      </c>
    </row>
    <row r="10" spans="1:28" s="2" customFormat="1" ht="20.25" customHeight="1">
      <c r="A10" s="1987"/>
      <c r="B10" s="1987"/>
      <c r="C10" s="1987"/>
      <c r="D10" s="1987"/>
      <c r="E10" s="1987"/>
      <c r="F10" s="1987"/>
      <c r="G10" s="1984"/>
      <c r="H10" s="483" t="s">
        <v>151</v>
      </c>
      <c r="I10" s="573" t="s">
        <v>149</v>
      </c>
      <c r="J10" s="566" t="s">
        <v>151</v>
      </c>
      <c r="K10" s="485" t="s">
        <v>149</v>
      </c>
      <c r="L10" s="484" t="s">
        <v>151</v>
      </c>
      <c r="M10" s="574" t="s">
        <v>149</v>
      </c>
      <c r="N10" s="566" t="s">
        <v>151</v>
      </c>
      <c r="O10" s="484" t="s">
        <v>149</v>
      </c>
      <c r="P10" s="483" t="s">
        <v>151</v>
      </c>
      <c r="Q10" s="574" t="s">
        <v>149</v>
      </c>
      <c r="R10" s="575" t="s">
        <v>151</v>
      </c>
      <c r="S10" s="485" t="s">
        <v>149</v>
      </c>
      <c r="T10" s="484" t="s">
        <v>151</v>
      </c>
      <c r="U10" s="573" t="s">
        <v>149</v>
      </c>
      <c r="V10" s="566" t="s">
        <v>151</v>
      </c>
      <c r="W10" s="485" t="s">
        <v>149</v>
      </c>
      <c r="X10" s="484" t="s">
        <v>151</v>
      </c>
      <c r="Y10" s="573" t="s">
        <v>149</v>
      </c>
    </row>
    <row r="11" spans="1:28" s="2" customFormat="1" ht="20.25" customHeight="1">
      <c r="A11" s="921" t="s">
        <v>585</v>
      </c>
      <c r="B11" s="921"/>
      <c r="C11" s="921"/>
      <c r="D11" s="921"/>
      <c r="E11" s="921"/>
      <c r="F11" s="921"/>
      <c r="G11" s="921"/>
      <c r="H11" s="900"/>
      <c r="I11" s="922"/>
      <c r="J11" s="898"/>
      <c r="K11" s="923"/>
      <c r="L11" s="921"/>
      <c r="M11" s="924"/>
      <c r="N11" s="898"/>
      <c r="O11" s="921"/>
      <c r="P11" s="900"/>
      <c r="Q11" s="924"/>
      <c r="R11" s="925"/>
      <c r="S11" s="923"/>
      <c r="T11" s="921"/>
      <c r="U11" s="922"/>
      <c r="V11" s="898"/>
      <c r="W11" s="923"/>
      <c r="X11" s="921"/>
      <c r="Y11" s="922"/>
    </row>
    <row r="12" spans="1:28" s="2" customFormat="1" ht="20.25" customHeight="1">
      <c r="A12" s="797"/>
      <c r="B12" s="912" t="s">
        <v>731</v>
      </c>
      <c r="C12" s="797"/>
      <c r="D12" s="797"/>
      <c r="E12" s="797"/>
      <c r="F12" s="797"/>
      <c r="G12" s="797"/>
      <c r="H12" s="902"/>
      <c r="I12" s="913"/>
      <c r="J12" s="892"/>
      <c r="K12" s="914"/>
      <c r="L12" s="797"/>
      <c r="M12" s="915"/>
      <c r="N12" s="892"/>
      <c r="O12" s="797"/>
      <c r="P12" s="902"/>
      <c r="Q12" s="915"/>
      <c r="R12" s="916"/>
      <c r="S12" s="914"/>
      <c r="T12" s="797"/>
      <c r="U12" s="913"/>
      <c r="V12" s="892"/>
      <c r="W12" s="914"/>
      <c r="X12" s="797"/>
      <c r="Y12" s="913"/>
    </row>
    <row r="13" spans="1:28" ht="20.25" customHeight="1">
      <c r="A13" s="39"/>
      <c r="B13" s="39"/>
      <c r="C13" s="441" t="s">
        <v>586</v>
      </c>
      <c r="D13" s="441"/>
      <c r="E13" s="441"/>
      <c r="F13" s="441"/>
      <c r="G13" s="441"/>
      <c r="H13" s="55"/>
      <c r="I13" s="16"/>
      <c r="J13" s="14"/>
      <c r="K13" s="45"/>
      <c r="L13" s="39"/>
      <c r="M13" s="15"/>
      <c r="N13" s="14"/>
      <c r="O13" s="39"/>
      <c r="P13" s="55"/>
      <c r="Q13" s="15"/>
      <c r="R13" s="94"/>
      <c r="S13" s="45"/>
      <c r="T13" s="39"/>
      <c r="U13" s="16"/>
      <c r="V13" s="14"/>
      <c r="W13" s="45"/>
      <c r="X13" s="39"/>
      <c r="Y13" s="16"/>
    </row>
    <row r="14" spans="1:28" ht="20.25" customHeight="1">
      <c r="A14" s="39"/>
      <c r="B14" s="39"/>
      <c r="C14" s="441" t="s">
        <v>587</v>
      </c>
      <c r="D14" s="441"/>
      <c r="E14" s="441"/>
      <c r="F14" s="441"/>
      <c r="G14" s="441"/>
      <c r="H14" s="55"/>
      <c r="I14" s="16"/>
      <c r="J14" s="14"/>
      <c r="K14" s="45"/>
      <c r="L14" s="39"/>
      <c r="M14" s="15"/>
      <c r="N14" s="14"/>
      <c r="O14" s="39"/>
      <c r="P14" s="55"/>
      <c r="Q14" s="15"/>
      <c r="R14" s="94"/>
      <c r="S14" s="45"/>
      <c r="T14" s="39"/>
      <c r="U14" s="16"/>
      <c r="V14" s="14"/>
      <c r="W14" s="45"/>
      <c r="X14" s="39"/>
      <c r="Y14" s="16"/>
    </row>
    <row r="15" spans="1:28" ht="20.25" customHeight="1">
      <c r="A15" s="23"/>
      <c r="B15" s="23"/>
      <c r="C15" s="442" t="s">
        <v>588</v>
      </c>
      <c r="D15" s="442"/>
      <c r="E15" s="442"/>
      <c r="F15" s="442"/>
      <c r="G15" s="442"/>
      <c r="H15" s="26"/>
      <c r="I15" s="52"/>
      <c r="J15" s="24"/>
      <c r="K15" s="27"/>
      <c r="L15" s="23"/>
      <c r="M15" s="29"/>
      <c r="N15" s="24"/>
      <c r="O15" s="23"/>
      <c r="P15" s="26"/>
      <c r="Q15" s="29"/>
      <c r="R15" s="42"/>
      <c r="S15" s="27"/>
      <c r="T15" s="23"/>
      <c r="U15" s="52"/>
      <c r="V15" s="24"/>
      <c r="W15" s="27"/>
      <c r="X15" s="23"/>
      <c r="Y15" s="52"/>
    </row>
    <row r="16" spans="1:28" ht="20.25" customHeight="1">
      <c r="A16" s="23"/>
      <c r="B16" s="23"/>
      <c r="C16" s="442" t="s">
        <v>589</v>
      </c>
      <c r="D16" s="442"/>
      <c r="E16" s="442"/>
      <c r="F16" s="442"/>
      <c r="G16" s="442"/>
      <c r="H16" s="26"/>
      <c r="I16" s="52"/>
      <c r="J16" s="24"/>
      <c r="K16" s="27"/>
      <c r="L16" s="23"/>
      <c r="M16" s="29"/>
      <c r="N16" s="24"/>
      <c r="O16" s="23"/>
      <c r="P16" s="26"/>
      <c r="Q16" s="29"/>
      <c r="R16" s="42"/>
      <c r="S16" s="27"/>
      <c r="T16" s="23"/>
      <c r="U16" s="52"/>
      <c r="V16" s="24"/>
      <c r="W16" s="27"/>
      <c r="X16" s="23"/>
      <c r="Y16" s="52"/>
    </row>
    <row r="17" spans="1:25" ht="20.25" customHeight="1">
      <c r="A17" s="23"/>
      <c r="B17" s="23"/>
      <c r="C17" s="442" t="s">
        <v>590</v>
      </c>
      <c r="D17" s="442"/>
      <c r="E17" s="442"/>
      <c r="F17" s="442"/>
      <c r="G17" s="442"/>
      <c r="H17" s="26"/>
      <c r="I17" s="52"/>
      <c r="J17" s="24"/>
      <c r="K17" s="27"/>
      <c r="L17" s="23"/>
      <c r="M17" s="29"/>
      <c r="N17" s="24"/>
      <c r="O17" s="23"/>
      <c r="P17" s="26"/>
      <c r="Q17" s="29"/>
      <c r="R17" s="42"/>
      <c r="S17" s="27"/>
      <c r="T17" s="23"/>
      <c r="U17" s="52"/>
      <c r="V17" s="24"/>
      <c r="W17" s="27"/>
      <c r="X17" s="23"/>
      <c r="Y17" s="52"/>
    </row>
    <row r="18" spans="1:25" ht="20.25" customHeight="1">
      <c r="A18" s="23"/>
      <c r="B18" s="23"/>
      <c r="C18" s="442" t="s">
        <v>591</v>
      </c>
      <c r="D18" s="442"/>
      <c r="E18" s="442"/>
      <c r="F18" s="442"/>
      <c r="G18" s="442"/>
      <c r="H18" s="26"/>
      <c r="I18" s="52"/>
      <c r="J18" s="24"/>
      <c r="K18" s="27"/>
      <c r="L18" s="23"/>
      <c r="M18" s="29"/>
      <c r="N18" s="24"/>
      <c r="O18" s="23"/>
      <c r="P18" s="26"/>
      <c r="Q18" s="29"/>
      <c r="R18" s="42"/>
      <c r="S18" s="27"/>
      <c r="T18" s="23"/>
      <c r="U18" s="52"/>
      <c r="V18" s="24"/>
      <c r="W18" s="27"/>
      <c r="X18" s="23"/>
      <c r="Y18" s="52"/>
    </row>
    <row r="19" spans="1:25" ht="20.25" customHeight="1">
      <c r="A19" s="23"/>
      <c r="B19" s="23"/>
      <c r="C19" s="442" t="s">
        <v>592</v>
      </c>
      <c r="D19" s="442"/>
      <c r="E19" s="442"/>
      <c r="F19" s="442"/>
      <c r="G19" s="442"/>
      <c r="H19" s="26"/>
      <c r="I19" s="52"/>
      <c r="J19" s="24"/>
      <c r="K19" s="27"/>
      <c r="L19" s="23"/>
      <c r="M19" s="29"/>
      <c r="N19" s="24"/>
      <c r="O19" s="23"/>
      <c r="P19" s="26"/>
      <c r="Q19" s="29"/>
      <c r="R19" s="42"/>
      <c r="S19" s="27"/>
      <c r="T19" s="23"/>
      <c r="U19" s="52"/>
      <c r="V19" s="24"/>
      <c r="W19" s="27"/>
      <c r="X19" s="23"/>
      <c r="Y19" s="52"/>
    </row>
    <row r="20" spans="1:25" ht="20.25" customHeight="1">
      <c r="A20" s="23"/>
      <c r="B20" s="23"/>
      <c r="C20" s="442" t="s">
        <v>593</v>
      </c>
      <c r="D20" s="442"/>
      <c r="E20" s="442"/>
      <c r="F20" s="442"/>
      <c r="G20" s="442"/>
      <c r="H20" s="26"/>
      <c r="I20" s="52"/>
      <c r="J20" s="24"/>
      <c r="K20" s="27"/>
      <c r="L20" s="23"/>
      <c r="M20" s="29"/>
      <c r="N20" s="24"/>
      <c r="O20" s="23"/>
      <c r="P20" s="26"/>
      <c r="Q20" s="29"/>
      <c r="R20" s="42"/>
      <c r="S20" s="27"/>
      <c r="T20" s="23"/>
      <c r="U20" s="52"/>
      <c r="V20" s="24"/>
      <c r="W20" s="27"/>
      <c r="X20" s="23"/>
      <c r="Y20" s="52"/>
    </row>
    <row r="21" spans="1:25" ht="20.25" customHeight="1">
      <c r="A21" s="23"/>
      <c r="B21" s="23"/>
      <c r="C21" s="442" t="s">
        <v>594</v>
      </c>
      <c r="D21" s="442"/>
      <c r="E21" s="442"/>
      <c r="F21" s="442"/>
      <c r="G21" s="442"/>
      <c r="H21" s="26"/>
      <c r="I21" s="52"/>
      <c r="J21" s="24"/>
      <c r="K21" s="27"/>
      <c r="L21" s="23"/>
      <c r="M21" s="29"/>
      <c r="N21" s="24"/>
      <c r="O21" s="23"/>
      <c r="P21" s="26"/>
      <c r="Q21" s="29"/>
      <c r="R21" s="42"/>
      <c r="S21" s="27"/>
      <c r="T21" s="23"/>
      <c r="U21" s="52"/>
      <c r="V21" s="24"/>
      <c r="W21" s="27"/>
      <c r="X21" s="23"/>
      <c r="Y21" s="52"/>
    </row>
    <row r="22" spans="1:25" ht="20.25" customHeight="1">
      <c r="A22" s="23"/>
      <c r="B22" s="23"/>
      <c r="C22" s="442" t="s">
        <v>595</v>
      </c>
      <c r="D22" s="442"/>
      <c r="E22" s="442"/>
      <c r="F22" s="442"/>
      <c r="G22" s="442"/>
      <c r="H22" s="26"/>
      <c r="I22" s="52"/>
      <c r="J22" s="24"/>
      <c r="K22" s="27"/>
      <c r="L22" s="23"/>
      <c r="M22" s="29"/>
      <c r="N22" s="24"/>
      <c r="O22" s="23"/>
      <c r="P22" s="26"/>
      <c r="Q22" s="29"/>
      <c r="R22" s="42"/>
      <c r="S22" s="27"/>
      <c r="T22" s="23"/>
      <c r="U22" s="52"/>
      <c r="V22" s="24"/>
      <c r="W22" s="27"/>
      <c r="X22" s="23"/>
      <c r="Y22" s="52"/>
    </row>
    <row r="23" spans="1:25" ht="20.25" customHeight="1">
      <c r="A23" s="23"/>
      <c r="B23" s="23"/>
      <c r="C23" s="442" t="s">
        <v>597</v>
      </c>
      <c r="D23" s="442"/>
      <c r="E23" s="442"/>
      <c r="F23" s="442"/>
      <c r="G23" s="442"/>
      <c r="H23" s="26"/>
      <c r="I23" s="52"/>
      <c r="J23" s="24"/>
      <c r="K23" s="27"/>
      <c r="L23" s="23"/>
      <c r="M23" s="29"/>
      <c r="N23" s="24"/>
      <c r="O23" s="23"/>
      <c r="P23" s="26"/>
      <c r="Q23" s="29"/>
      <c r="R23" s="42"/>
      <c r="S23" s="27"/>
      <c r="T23" s="23"/>
      <c r="U23" s="52"/>
      <c r="V23" s="24"/>
      <c r="W23" s="27"/>
      <c r="X23" s="23"/>
      <c r="Y23" s="52"/>
    </row>
    <row r="24" spans="1:25" ht="20.25" customHeight="1">
      <c r="C24" s="440" t="s">
        <v>596</v>
      </c>
      <c r="D24" s="440"/>
      <c r="E24" s="440"/>
      <c r="F24" s="440"/>
      <c r="G24" s="440"/>
      <c r="H24" s="20"/>
      <c r="I24" s="51"/>
      <c r="J24" s="18"/>
      <c r="K24" s="21"/>
      <c r="M24" s="46"/>
      <c r="N24" s="18"/>
      <c r="P24" s="20"/>
      <c r="Q24" s="46"/>
      <c r="R24" s="50"/>
      <c r="S24" s="21"/>
      <c r="U24" s="51"/>
      <c r="V24" s="18"/>
      <c r="W24" s="21"/>
      <c r="Y24" s="51"/>
    </row>
    <row r="25" spans="1:25" s="1247" customFormat="1" ht="20.25" customHeight="1">
      <c r="A25" s="1247" t="s">
        <v>724</v>
      </c>
      <c r="D25" s="1247" t="s">
        <v>742</v>
      </c>
    </row>
    <row r="26" spans="1:25" s="1247" customFormat="1" ht="20.25" customHeight="1">
      <c r="B26" s="1395" t="s">
        <v>722</v>
      </c>
      <c r="E26" s="1247" t="s">
        <v>750</v>
      </c>
      <c r="G26" s="1247" t="s">
        <v>749</v>
      </c>
    </row>
    <row r="27" spans="1:25" s="1247" customFormat="1" ht="20.25" customHeight="1">
      <c r="A27" s="1396"/>
      <c r="B27" s="1397" t="s">
        <v>743</v>
      </c>
      <c r="G27" s="1247" t="s">
        <v>744</v>
      </c>
    </row>
    <row r="28" spans="1:25" s="1247" customFormat="1" ht="20.25" customHeight="1">
      <c r="A28" s="1396"/>
      <c r="B28" s="1397" t="s">
        <v>745</v>
      </c>
      <c r="G28" s="1247" t="s">
        <v>746</v>
      </c>
    </row>
    <row r="29" spans="1:25" s="1247" customFormat="1" ht="20.25" customHeight="1">
      <c r="A29" s="1396"/>
      <c r="B29" s="1397" t="s">
        <v>745</v>
      </c>
      <c r="G29" s="1247" t="s">
        <v>747</v>
      </c>
    </row>
    <row r="30" spans="1:25" s="1247" customFormat="1" ht="20.25" customHeight="1">
      <c r="B30" s="1247" t="s">
        <v>743</v>
      </c>
      <c r="G30" s="1247" t="s">
        <v>748</v>
      </c>
    </row>
    <row r="31" spans="1:25" s="1247" customFormat="1" ht="20.25" customHeight="1">
      <c r="B31" s="1247" t="s">
        <v>707</v>
      </c>
    </row>
    <row r="32" spans="1:25" s="1247" customFormat="1" ht="20.25" customHeight="1">
      <c r="A32" s="1396" t="s">
        <v>679</v>
      </c>
    </row>
    <row r="33" spans="1:25" s="1247" customFormat="1" ht="20.25" customHeight="1">
      <c r="A33" s="1398" t="s">
        <v>751</v>
      </c>
      <c r="B33" s="1398"/>
      <c r="E33" s="1247" t="s">
        <v>753</v>
      </c>
    </row>
    <row r="34" spans="1:25" s="1247" customFormat="1" ht="20.25" customHeight="1">
      <c r="A34" s="1396" t="s">
        <v>752</v>
      </c>
      <c r="E34" s="1247" t="s">
        <v>754</v>
      </c>
      <c r="Y34" s="1247" t="s">
        <v>268</v>
      </c>
    </row>
    <row r="35" spans="1:25" s="1247" customFormat="1" ht="20.25" customHeight="1">
      <c r="A35" s="1396" t="s">
        <v>751</v>
      </c>
      <c r="E35" s="1247" t="s">
        <v>755</v>
      </c>
    </row>
    <row r="36" spans="1:25" ht="20.25" customHeight="1">
      <c r="A36" s="5"/>
      <c r="B36" s="5"/>
      <c r="C36" s="569" t="s">
        <v>598</v>
      </c>
      <c r="D36" s="569"/>
      <c r="E36" s="569"/>
      <c r="F36" s="569"/>
      <c r="G36" s="569"/>
      <c r="H36" s="33"/>
      <c r="I36" s="95"/>
      <c r="J36" s="32"/>
      <c r="K36" s="53"/>
      <c r="L36" s="5"/>
      <c r="M36" s="54"/>
      <c r="N36" s="32"/>
      <c r="O36" s="5"/>
      <c r="P36" s="33"/>
      <c r="Q36" s="54"/>
      <c r="R36" s="96"/>
      <c r="S36" s="53"/>
      <c r="T36" s="5"/>
      <c r="U36" s="95"/>
      <c r="V36" s="32"/>
      <c r="W36" s="53"/>
      <c r="X36" s="5"/>
      <c r="Y36" s="95"/>
    </row>
    <row r="37" spans="1:25" ht="20.25" customHeight="1">
      <c r="A37" s="39"/>
      <c r="B37" s="39"/>
      <c r="C37" s="441" t="s">
        <v>668</v>
      </c>
      <c r="D37" s="441"/>
      <c r="E37" s="441"/>
      <c r="F37" s="441"/>
      <c r="G37" s="441"/>
      <c r="H37" s="55"/>
      <c r="I37" s="16"/>
      <c r="J37" s="14"/>
      <c r="K37" s="45"/>
      <c r="L37" s="39"/>
      <c r="M37" s="15"/>
      <c r="N37" s="14"/>
      <c r="O37" s="39"/>
      <c r="P37" s="55"/>
      <c r="Q37" s="15"/>
      <c r="R37" s="94"/>
      <c r="S37" s="45"/>
      <c r="T37" s="39"/>
      <c r="U37" s="16"/>
      <c r="V37" s="14"/>
      <c r="W37" s="45"/>
      <c r="X37" s="39"/>
      <c r="Y37" s="16"/>
    </row>
    <row r="38" spans="1:25" ht="20.25" customHeight="1">
      <c r="A38" s="23"/>
      <c r="B38" s="23"/>
      <c r="C38" s="442" t="s">
        <v>607</v>
      </c>
      <c r="D38" s="442"/>
      <c r="E38" s="442"/>
      <c r="F38" s="442"/>
      <c r="G38" s="442"/>
      <c r="H38" s="26"/>
      <c r="I38" s="52"/>
      <c r="J38" s="24"/>
      <c r="K38" s="27"/>
      <c r="L38" s="23"/>
      <c r="M38" s="29"/>
      <c r="N38" s="24"/>
      <c r="O38" s="23"/>
      <c r="P38" s="26"/>
      <c r="Q38" s="29"/>
      <c r="R38" s="42"/>
      <c r="S38" s="27"/>
      <c r="T38" s="23"/>
      <c r="U38" s="52"/>
      <c r="V38" s="24"/>
      <c r="W38" s="27"/>
      <c r="X38" s="23"/>
      <c r="Y38" s="52"/>
    </row>
    <row r="39" spans="1:25" ht="20.25" customHeight="1">
      <c r="A39" s="39"/>
      <c r="B39" s="39"/>
      <c r="C39" s="441" t="s">
        <v>1389</v>
      </c>
      <c r="D39" s="441"/>
      <c r="E39" s="441"/>
      <c r="F39" s="441"/>
      <c r="G39" s="441"/>
      <c r="H39" s="55"/>
      <c r="I39" s="16"/>
      <c r="J39" s="14"/>
      <c r="K39" s="45"/>
      <c r="L39" s="39"/>
      <c r="M39" s="15"/>
      <c r="N39" s="14"/>
      <c r="O39" s="39"/>
      <c r="P39" s="55"/>
      <c r="Q39" s="15"/>
      <c r="R39" s="94"/>
      <c r="S39" s="45"/>
      <c r="T39" s="39"/>
      <c r="U39" s="16"/>
      <c r="V39" s="14"/>
      <c r="W39" s="45"/>
      <c r="X39" s="39"/>
      <c r="Y39" s="16"/>
    </row>
    <row r="40" spans="1:25" ht="20.25" customHeight="1">
      <c r="A40" s="39"/>
      <c r="B40" s="39"/>
      <c r="C40" s="441" t="s">
        <v>669</v>
      </c>
      <c r="D40" s="441"/>
      <c r="E40" s="441"/>
      <c r="F40" s="441"/>
      <c r="G40" s="441"/>
      <c r="H40" s="55"/>
      <c r="I40" s="16"/>
      <c r="J40" s="14"/>
      <c r="K40" s="45"/>
      <c r="L40" s="39"/>
      <c r="M40" s="15"/>
      <c r="N40" s="14"/>
      <c r="O40" s="39"/>
      <c r="P40" s="55"/>
      <c r="Q40" s="15"/>
      <c r="R40" s="94"/>
      <c r="S40" s="45"/>
      <c r="T40" s="39"/>
      <c r="U40" s="16"/>
      <c r="V40" s="14"/>
      <c r="W40" s="45"/>
      <c r="X40" s="39"/>
      <c r="Y40" s="16"/>
    </row>
    <row r="41" spans="1:25" ht="6" customHeight="1">
      <c r="C41" s="440"/>
      <c r="D41" s="440"/>
      <c r="E41" s="440"/>
      <c r="F41" s="440"/>
      <c r="G41" s="440"/>
      <c r="H41" s="18"/>
      <c r="I41" s="46"/>
      <c r="K41" s="51"/>
      <c r="L41" s="18"/>
      <c r="M41" s="21"/>
      <c r="O41" s="51"/>
      <c r="P41" s="18"/>
      <c r="Q41" s="21"/>
      <c r="S41" s="51"/>
      <c r="T41" s="18"/>
      <c r="U41" s="21"/>
      <c r="W41" s="46"/>
      <c r="X41" s="18"/>
    </row>
    <row r="42" spans="1:25" ht="20.25" customHeight="1">
      <c r="A42" s="897"/>
      <c r="B42" s="912" t="s">
        <v>450</v>
      </c>
      <c r="C42" s="897"/>
      <c r="D42" s="897"/>
      <c r="E42" s="897"/>
      <c r="F42" s="897"/>
      <c r="G42" s="897"/>
      <c r="H42" s="892"/>
      <c r="I42" s="915"/>
      <c r="J42" s="797"/>
      <c r="K42" s="913"/>
      <c r="L42" s="892"/>
      <c r="M42" s="914"/>
      <c r="N42" s="797"/>
      <c r="O42" s="913"/>
      <c r="P42" s="892"/>
      <c r="Q42" s="914"/>
      <c r="R42" s="797"/>
      <c r="S42" s="913"/>
      <c r="T42" s="892"/>
      <c r="U42" s="914"/>
      <c r="V42" s="797"/>
      <c r="W42" s="915"/>
      <c r="X42" s="892"/>
      <c r="Y42" s="797"/>
    </row>
    <row r="43" spans="1:25" ht="20.25" customHeight="1">
      <c r="A43" s="39"/>
      <c r="B43" s="39"/>
      <c r="C43" s="441" t="s">
        <v>599</v>
      </c>
      <c r="D43" s="441"/>
      <c r="E43" s="441"/>
      <c r="F43" s="441"/>
      <c r="G43" s="441"/>
      <c r="H43" s="14"/>
      <c r="I43" s="15"/>
      <c r="J43" s="39"/>
      <c r="K43" s="16"/>
      <c r="L43" s="14"/>
      <c r="M43" s="45"/>
      <c r="N43" s="39"/>
      <c r="O43" s="16"/>
      <c r="P43" s="14"/>
      <c r="Q43" s="45"/>
      <c r="R43" s="39"/>
      <c r="S43" s="16"/>
      <c r="T43" s="14"/>
      <c r="U43" s="45"/>
      <c r="V43" s="39"/>
      <c r="W43" s="15"/>
      <c r="X43" s="14"/>
      <c r="Y43" s="39"/>
    </row>
    <row r="44" spans="1:25" ht="20.25" customHeight="1">
      <c r="A44" s="23"/>
      <c r="B44" s="23"/>
      <c r="C44" s="442" t="s">
        <v>600</v>
      </c>
      <c r="D44" s="442"/>
      <c r="E44" s="442"/>
      <c r="F44" s="442"/>
      <c r="G44" s="442"/>
      <c r="H44" s="24"/>
      <c r="I44" s="29"/>
      <c r="J44" s="23"/>
      <c r="K44" s="52"/>
      <c r="L44" s="24"/>
      <c r="M44" s="27"/>
      <c r="N44" s="23"/>
      <c r="O44" s="52"/>
      <c r="P44" s="24"/>
      <c r="Q44" s="27"/>
      <c r="R44" s="23"/>
      <c r="S44" s="52"/>
      <c r="T44" s="24"/>
      <c r="U44" s="27"/>
      <c r="V44" s="23"/>
      <c r="W44" s="29"/>
      <c r="X44" s="24"/>
      <c r="Y44" s="23"/>
    </row>
    <row r="45" spans="1:25" ht="20.25" customHeight="1">
      <c r="A45" s="23"/>
      <c r="B45" s="23"/>
      <c r="C45" s="442" t="s">
        <v>601</v>
      </c>
      <c r="D45" s="442"/>
      <c r="E45" s="442"/>
      <c r="F45" s="442"/>
      <c r="G45" s="442"/>
      <c r="H45" s="24"/>
      <c r="I45" s="29"/>
      <c r="J45" s="23"/>
      <c r="K45" s="52"/>
      <c r="L45" s="24"/>
      <c r="M45" s="27"/>
      <c r="N45" s="23"/>
      <c r="O45" s="52"/>
      <c r="P45" s="24"/>
      <c r="Q45" s="27"/>
      <c r="R45" s="23"/>
      <c r="S45" s="52"/>
      <c r="T45" s="24"/>
      <c r="U45" s="27"/>
      <c r="V45" s="23"/>
      <c r="W45" s="29"/>
      <c r="X45" s="24"/>
      <c r="Y45" s="23"/>
    </row>
    <row r="46" spans="1:25" ht="20.25" customHeight="1">
      <c r="A46" s="23"/>
      <c r="B46" s="23"/>
      <c r="C46" s="442" t="s">
        <v>602</v>
      </c>
      <c r="D46" s="442"/>
      <c r="E46" s="442"/>
      <c r="F46" s="442"/>
      <c r="G46" s="442"/>
      <c r="H46" s="24"/>
      <c r="I46" s="29"/>
      <c r="J46" s="23"/>
      <c r="K46" s="52"/>
      <c r="L46" s="24"/>
      <c r="M46" s="27"/>
      <c r="N46" s="23"/>
      <c r="O46" s="52"/>
      <c r="P46" s="24"/>
      <c r="Q46" s="27"/>
      <c r="R46" s="23"/>
      <c r="S46" s="52"/>
      <c r="T46" s="24"/>
      <c r="U46" s="27"/>
      <c r="V46" s="23"/>
      <c r="W46" s="29"/>
      <c r="X46" s="24"/>
      <c r="Y46" s="23"/>
    </row>
    <row r="47" spans="1:25" ht="20.25" customHeight="1">
      <c r="A47" s="23"/>
      <c r="B47" s="23"/>
      <c r="C47" s="442" t="s">
        <v>603</v>
      </c>
      <c r="D47" s="442"/>
      <c r="E47" s="442"/>
      <c r="F47" s="442"/>
      <c r="G47" s="442"/>
      <c r="H47" s="24"/>
      <c r="I47" s="29"/>
      <c r="J47" s="23"/>
      <c r="K47" s="52"/>
      <c r="L47" s="24"/>
      <c r="M47" s="27"/>
      <c r="N47" s="23"/>
      <c r="O47" s="52"/>
      <c r="P47" s="24"/>
      <c r="Q47" s="27"/>
      <c r="R47" s="23"/>
      <c r="S47" s="52"/>
      <c r="T47" s="24"/>
      <c r="U47" s="27"/>
      <c r="V47" s="23"/>
      <c r="W47" s="29"/>
      <c r="X47" s="24"/>
      <c r="Y47" s="23"/>
    </row>
    <row r="48" spans="1:25" ht="20.25" customHeight="1">
      <c r="A48" s="23"/>
      <c r="B48" s="23"/>
      <c r="C48" s="442" t="s">
        <v>716</v>
      </c>
      <c r="D48" s="442"/>
      <c r="E48" s="442"/>
      <c r="F48" s="442"/>
      <c r="G48" s="442"/>
      <c r="H48" s="24"/>
      <c r="I48" s="29"/>
      <c r="J48" s="23"/>
      <c r="K48" s="52"/>
      <c r="L48" s="24"/>
      <c r="M48" s="27"/>
      <c r="N48" s="23"/>
      <c r="O48" s="52"/>
      <c r="P48" s="24"/>
      <c r="Q48" s="27"/>
      <c r="R48" s="23"/>
      <c r="S48" s="52"/>
      <c r="T48" s="24"/>
      <c r="U48" s="27"/>
      <c r="V48" s="23"/>
      <c r="W48" s="29"/>
      <c r="X48" s="24"/>
      <c r="Y48" s="23"/>
    </row>
    <row r="49" spans="1:25" ht="20.25" customHeight="1">
      <c r="A49" s="23"/>
      <c r="B49" s="23"/>
      <c r="C49" s="442" t="s">
        <v>5403</v>
      </c>
      <c r="D49" s="442"/>
      <c r="E49" s="442"/>
      <c r="F49" s="442"/>
      <c r="G49" s="442"/>
      <c r="H49" s="24"/>
      <c r="I49" s="29"/>
      <c r="J49" s="23"/>
      <c r="K49" s="52"/>
      <c r="L49" s="24"/>
      <c r="M49" s="27"/>
      <c r="N49" s="23"/>
      <c r="O49" s="52"/>
      <c r="P49" s="24"/>
      <c r="Q49" s="27"/>
      <c r="R49" s="23"/>
      <c r="S49" s="52"/>
      <c r="T49" s="24"/>
      <c r="U49" s="27"/>
      <c r="V49" s="23"/>
      <c r="W49" s="29"/>
      <c r="X49" s="24"/>
      <c r="Y49" s="23"/>
    </row>
    <row r="50" spans="1:25" ht="20.25" customHeight="1">
      <c r="A50" s="23"/>
      <c r="B50" s="23"/>
      <c r="C50" s="442" t="s">
        <v>669</v>
      </c>
      <c r="D50" s="442"/>
      <c r="E50" s="442"/>
      <c r="F50" s="442"/>
      <c r="G50" s="442"/>
      <c r="H50" s="24"/>
      <c r="I50" s="29"/>
      <c r="J50" s="23"/>
      <c r="K50" s="52"/>
      <c r="L50" s="24"/>
      <c r="M50" s="27"/>
      <c r="N50" s="23"/>
      <c r="O50" s="52"/>
      <c r="P50" s="24"/>
      <c r="Q50" s="27"/>
      <c r="R50" s="23"/>
      <c r="S50" s="52"/>
      <c r="T50" s="24"/>
      <c r="U50" s="27"/>
      <c r="V50" s="23"/>
      <c r="W50" s="29"/>
      <c r="X50" s="24"/>
      <c r="Y50" s="23"/>
    </row>
    <row r="51" spans="1:25" ht="6" customHeight="1">
      <c r="C51" s="440"/>
      <c r="D51" s="440"/>
      <c r="E51" s="440"/>
      <c r="F51" s="440"/>
      <c r="G51" s="440"/>
      <c r="H51" s="18"/>
      <c r="I51" s="46"/>
      <c r="K51" s="51"/>
      <c r="L51" s="18"/>
      <c r="M51" s="21"/>
      <c r="O51" s="51"/>
      <c r="P51" s="18"/>
      <c r="Q51" s="21"/>
      <c r="S51" s="51"/>
      <c r="T51" s="18"/>
      <c r="U51" s="21"/>
      <c r="W51" s="46"/>
      <c r="X51" s="18"/>
    </row>
    <row r="52" spans="1:25" ht="20.25" customHeight="1">
      <c r="A52" s="897"/>
      <c r="B52" s="912" t="s">
        <v>314</v>
      </c>
      <c r="C52" s="897"/>
      <c r="D52" s="897"/>
      <c r="E52" s="897"/>
      <c r="F52" s="897"/>
      <c r="G52" s="897"/>
      <c r="H52" s="892"/>
      <c r="I52" s="915"/>
      <c r="J52" s="797"/>
      <c r="K52" s="913"/>
      <c r="L52" s="892"/>
      <c r="M52" s="914"/>
      <c r="N52" s="797"/>
      <c r="O52" s="913"/>
      <c r="P52" s="892"/>
      <c r="Q52" s="914"/>
      <c r="R52" s="797"/>
      <c r="S52" s="913"/>
      <c r="T52" s="892"/>
      <c r="U52" s="914"/>
      <c r="V52" s="797"/>
      <c r="W52" s="915"/>
      <c r="X52" s="892"/>
      <c r="Y52" s="797"/>
    </row>
    <row r="53" spans="1:25" ht="20.25" customHeight="1">
      <c r="A53" s="39"/>
      <c r="B53" s="39"/>
      <c r="C53" s="441" t="s">
        <v>604</v>
      </c>
      <c r="D53" s="441"/>
      <c r="E53" s="441"/>
      <c r="F53" s="441"/>
      <c r="G53" s="441"/>
      <c r="H53" s="14"/>
      <c r="I53" s="15"/>
      <c r="J53" s="39"/>
      <c r="K53" s="16"/>
      <c r="L53" s="14"/>
      <c r="M53" s="45"/>
      <c r="N53" s="39"/>
      <c r="O53" s="16"/>
      <c r="P53" s="14"/>
      <c r="Q53" s="45"/>
      <c r="R53" s="39"/>
      <c r="S53" s="16"/>
      <c r="T53" s="14"/>
      <c r="U53" s="45"/>
      <c r="V53" s="39"/>
      <c r="W53" s="15"/>
      <c r="X53" s="14"/>
      <c r="Y53" s="39"/>
    </row>
    <row r="54" spans="1:25" ht="20.25" customHeight="1">
      <c r="A54" s="23"/>
      <c r="B54" s="23"/>
      <c r="C54" s="442" t="s">
        <v>610</v>
      </c>
      <c r="D54" s="442"/>
      <c r="E54" s="442"/>
      <c r="F54" s="442"/>
      <c r="G54" s="442"/>
      <c r="H54" s="24"/>
      <c r="I54" s="29"/>
      <c r="J54" s="23"/>
      <c r="K54" s="52"/>
      <c r="L54" s="24"/>
      <c r="M54" s="27"/>
      <c r="N54" s="23"/>
      <c r="O54" s="52"/>
      <c r="P54" s="24"/>
      <c r="Q54" s="27"/>
      <c r="R54" s="23"/>
      <c r="S54" s="52"/>
      <c r="T54" s="24"/>
      <c r="U54" s="27"/>
      <c r="V54" s="23"/>
      <c r="W54" s="29"/>
      <c r="X54" s="24"/>
      <c r="Y54" s="23"/>
    </row>
    <row r="55" spans="1:25" ht="20.25" customHeight="1">
      <c r="A55" s="23"/>
      <c r="B55" s="23"/>
      <c r="C55" s="442" t="s">
        <v>5376</v>
      </c>
      <c r="D55" s="442"/>
      <c r="E55" s="442"/>
      <c r="F55" s="442"/>
      <c r="G55" s="442"/>
      <c r="H55" s="24"/>
      <c r="I55" s="29"/>
      <c r="J55" s="23"/>
      <c r="K55" s="52"/>
      <c r="L55" s="24"/>
      <c r="M55" s="27"/>
      <c r="N55" s="23"/>
      <c r="O55" s="52"/>
      <c r="P55" s="24"/>
      <c r="Q55" s="27"/>
      <c r="R55" s="23"/>
      <c r="S55" s="52"/>
      <c r="T55" s="24"/>
      <c r="U55" s="27"/>
      <c r="V55" s="23"/>
      <c r="W55" s="29"/>
      <c r="X55" s="24"/>
      <c r="Y55" s="23"/>
    </row>
    <row r="56" spans="1:25" ht="20.25" customHeight="1">
      <c r="A56" s="23"/>
      <c r="B56" s="23"/>
      <c r="C56" s="442" t="s">
        <v>672</v>
      </c>
      <c r="D56" s="442"/>
      <c r="E56" s="442"/>
      <c r="F56" s="442"/>
      <c r="G56" s="442"/>
      <c r="H56" s="24"/>
      <c r="I56" s="29"/>
      <c r="J56" s="23"/>
      <c r="K56" s="52"/>
      <c r="L56" s="24"/>
      <c r="M56" s="27"/>
      <c r="N56" s="23"/>
      <c r="O56" s="52"/>
      <c r="P56" s="24"/>
      <c r="Q56" s="27"/>
      <c r="R56" s="23"/>
      <c r="S56" s="52"/>
      <c r="T56" s="24"/>
      <c r="U56" s="27"/>
      <c r="V56" s="23"/>
      <c r="W56" s="29"/>
      <c r="X56" s="24"/>
      <c r="Y56" s="23"/>
    </row>
    <row r="57" spans="1:25" ht="6" customHeight="1">
      <c r="H57" s="18"/>
      <c r="I57" s="46"/>
      <c r="K57" s="51"/>
      <c r="L57" s="18"/>
      <c r="M57" s="21"/>
      <c r="O57" s="51"/>
      <c r="P57" s="18"/>
      <c r="Q57" s="21"/>
      <c r="S57" s="51"/>
      <c r="T57" s="18"/>
      <c r="U57" s="21"/>
      <c r="W57" s="46"/>
      <c r="X57" s="18"/>
    </row>
    <row r="58" spans="1:25" ht="20.25" customHeight="1">
      <c r="A58" s="897"/>
      <c r="B58" s="912" t="s">
        <v>682</v>
      </c>
      <c r="C58" s="897"/>
      <c r="D58" s="897"/>
      <c r="E58" s="897"/>
      <c r="F58" s="897"/>
      <c r="G58" s="897"/>
      <c r="H58" s="892"/>
      <c r="I58" s="915"/>
      <c r="J58" s="797"/>
      <c r="K58" s="913"/>
      <c r="L58" s="892"/>
      <c r="M58" s="914"/>
      <c r="N58" s="797"/>
      <c r="O58" s="913"/>
      <c r="P58" s="892"/>
      <c r="Q58" s="914"/>
      <c r="R58" s="797"/>
      <c r="S58" s="913"/>
      <c r="T58" s="892"/>
      <c r="U58" s="914"/>
      <c r="V58" s="797"/>
      <c r="W58" s="915"/>
      <c r="X58" s="892"/>
      <c r="Y58" s="797"/>
    </row>
    <row r="59" spans="1:25" ht="20.25" customHeight="1">
      <c r="A59" s="39"/>
      <c r="B59" s="39"/>
      <c r="C59" s="756" t="s">
        <v>645</v>
      </c>
      <c r="D59" s="756"/>
      <c r="E59" s="756"/>
      <c r="F59" s="756"/>
      <c r="G59" s="756"/>
      <c r="H59" s="14"/>
      <c r="I59" s="15"/>
      <c r="J59" s="39"/>
      <c r="K59" s="16"/>
      <c r="L59" s="14"/>
      <c r="M59" s="45"/>
      <c r="N59" s="39"/>
      <c r="O59" s="16"/>
      <c r="P59" s="14"/>
      <c r="Q59" s="45"/>
      <c r="R59" s="39"/>
      <c r="S59" s="16"/>
      <c r="T59" s="14"/>
      <c r="U59" s="45"/>
      <c r="V59" s="39"/>
      <c r="W59" s="15"/>
      <c r="X59" s="14"/>
      <c r="Y59" s="39"/>
    </row>
    <row r="60" spans="1:25" ht="20.25" customHeight="1">
      <c r="A60" s="23"/>
      <c r="B60" s="23"/>
      <c r="C60" s="443" t="s">
        <v>605</v>
      </c>
      <c r="D60" s="443"/>
      <c r="E60" s="443"/>
      <c r="F60" s="443"/>
      <c r="G60" s="443"/>
      <c r="H60" s="24"/>
      <c r="I60" s="29"/>
      <c r="J60" s="23"/>
      <c r="K60" s="52"/>
      <c r="L60" s="24"/>
      <c r="M60" s="27"/>
      <c r="N60" s="23"/>
      <c r="O60" s="52"/>
      <c r="P60" s="24"/>
      <c r="Q60" s="27"/>
      <c r="R60" s="23"/>
      <c r="S60" s="52"/>
      <c r="T60" s="24"/>
      <c r="U60" s="27"/>
      <c r="V60" s="23"/>
      <c r="W60" s="29"/>
      <c r="X60" s="24"/>
      <c r="Y60" s="23"/>
    </row>
    <row r="61" spans="1:25" ht="20.25" customHeight="1">
      <c r="A61" s="23"/>
      <c r="B61" s="23"/>
      <c r="C61" s="443" t="s">
        <v>606</v>
      </c>
      <c r="D61" s="443"/>
      <c r="E61" s="443"/>
      <c r="F61" s="443"/>
      <c r="G61" s="443"/>
      <c r="H61" s="24"/>
      <c r="I61" s="29"/>
      <c r="J61" s="23"/>
      <c r="K61" s="52"/>
      <c r="L61" s="24"/>
      <c r="M61" s="27"/>
      <c r="N61" s="23"/>
      <c r="O61" s="52"/>
      <c r="P61" s="24"/>
      <c r="Q61" s="27"/>
      <c r="R61" s="23"/>
      <c r="S61" s="52"/>
      <c r="T61" s="24"/>
      <c r="U61" s="27"/>
      <c r="V61" s="23"/>
      <c r="W61" s="29"/>
      <c r="X61" s="24"/>
      <c r="Y61" s="23"/>
    </row>
    <row r="62" spans="1:25" ht="20.25" customHeight="1">
      <c r="A62" s="23"/>
      <c r="B62" s="23"/>
      <c r="C62" s="443" t="s">
        <v>698</v>
      </c>
      <c r="D62" s="443"/>
      <c r="E62" s="443"/>
      <c r="F62" s="443"/>
      <c r="G62" s="443"/>
      <c r="H62" s="24"/>
      <c r="I62" s="29"/>
      <c r="J62" s="23"/>
      <c r="K62" s="52"/>
      <c r="L62" s="24"/>
      <c r="M62" s="27"/>
      <c r="N62" s="23"/>
      <c r="O62" s="52"/>
      <c r="P62" s="24"/>
      <c r="Q62" s="27"/>
      <c r="R62" s="23"/>
      <c r="S62" s="52"/>
      <c r="T62" s="24"/>
      <c r="U62" s="27"/>
      <c r="V62" s="23"/>
      <c r="W62" s="29"/>
      <c r="X62" s="24"/>
      <c r="Y62" s="23"/>
    </row>
    <row r="63" spans="1:25" ht="6" customHeight="1">
      <c r="H63" s="18"/>
      <c r="I63" s="46"/>
      <c r="K63" s="51"/>
      <c r="L63" s="18"/>
      <c r="M63" s="21"/>
      <c r="O63" s="51"/>
      <c r="P63" s="18"/>
      <c r="Q63" s="21"/>
      <c r="S63" s="51"/>
      <c r="T63" s="18"/>
      <c r="U63" s="21"/>
      <c r="W63" s="46"/>
      <c r="X63" s="18"/>
    </row>
    <row r="64" spans="1:25" ht="20.25" customHeight="1">
      <c r="A64" s="713" t="s">
        <v>341</v>
      </c>
      <c r="B64" s="714"/>
      <c r="C64" s="714"/>
      <c r="D64" s="714"/>
      <c r="E64" s="714"/>
      <c r="F64" s="714"/>
      <c r="G64" s="714"/>
      <c r="H64" s="917"/>
      <c r="I64" s="918"/>
      <c r="J64" s="713"/>
      <c r="K64" s="919"/>
      <c r="L64" s="917"/>
      <c r="M64" s="920"/>
      <c r="N64" s="713"/>
      <c r="O64" s="919"/>
      <c r="P64" s="917"/>
      <c r="Q64" s="920"/>
      <c r="R64" s="713"/>
      <c r="S64" s="919"/>
      <c r="T64" s="917"/>
      <c r="U64" s="920"/>
      <c r="V64" s="713"/>
      <c r="W64" s="918"/>
      <c r="X64" s="917"/>
      <c r="Y64" s="713"/>
    </row>
    <row r="65" spans="1:25" ht="20.25" customHeight="1">
      <c r="A65" s="897"/>
      <c r="B65" s="912" t="s">
        <v>731</v>
      </c>
      <c r="C65" s="897"/>
      <c r="D65" s="897"/>
      <c r="E65" s="897"/>
      <c r="F65" s="897"/>
      <c r="G65" s="897"/>
      <c r="H65" s="892"/>
      <c r="I65" s="915"/>
      <c r="J65" s="797"/>
      <c r="K65" s="913"/>
      <c r="L65" s="892"/>
      <c r="M65" s="914"/>
      <c r="N65" s="797"/>
      <c r="O65" s="913"/>
      <c r="P65" s="892"/>
      <c r="Q65" s="914"/>
      <c r="R65" s="797"/>
      <c r="S65" s="913"/>
      <c r="T65" s="892"/>
      <c r="U65" s="914"/>
      <c r="V65" s="797"/>
      <c r="W65" s="915"/>
      <c r="X65" s="892"/>
      <c r="Y65" s="797"/>
    </row>
    <row r="66" spans="1:25" ht="20.25" customHeight="1">
      <c r="A66" s="39"/>
      <c r="B66" s="39"/>
      <c r="C66" s="441" t="s">
        <v>586</v>
      </c>
      <c r="D66" s="441"/>
      <c r="E66" s="441"/>
      <c r="F66" s="441"/>
      <c r="G66" s="441"/>
      <c r="H66" s="14"/>
      <c r="I66" s="15"/>
      <c r="J66" s="39"/>
      <c r="K66" s="16"/>
      <c r="L66" s="14"/>
      <c r="M66" s="45"/>
      <c r="N66" s="39"/>
      <c r="O66" s="16"/>
      <c r="P66" s="14"/>
      <c r="Q66" s="45"/>
      <c r="R66" s="39"/>
      <c r="S66" s="16"/>
      <c r="T66" s="14"/>
      <c r="U66" s="45"/>
      <c r="V66" s="39"/>
      <c r="W66" s="15"/>
      <c r="X66" s="14"/>
      <c r="Y66" s="39"/>
    </row>
    <row r="67" spans="1:25" ht="20.25" customHeight="1">
      <c r="A67" s="39"/>
      <c r="B67" s="39"/>
      <c r="C67" s="441" t="s">
        <v>587</v>
      </c>
      <c r="D67" s="441"/>
      <c r="E67" s="441"/>
      <c r="F67" s="441"/>
      <c r="G67" s="441"/>
      <c r="H67" s="14"/>
      <c r="I67" s="15"/>
      <c r="J67" s="39"/>
      <c r="K67" s="16"/>
      <c r="L67" s="14"/>
      <c r="M67" s="45"/>
      <c r="N67" s="39"/>
      <c r="O67" s="16"/>
      <c r="P67" s="14"/>
      <c r="Q67" s="45"/>
      <c r="R67" s="39"/>
      <c r="S67" s="16"/>
      <c r="T67" s="14"/>
      <c r="U67" s="45"/>
      <c r="V67" s="39"/>
      <c r="W67" s="15"/>
      <c r="X67" s="14"/>
      <c r="Y67" s="39"/>
    </row>
    <row r="68" spans="1:25" ht="20.25" customHeight="1">
      <c r="A68" s="23"/>
      <c r="B68" s="23"/>
      <c r="C68" s="442" t="s">
        <v>588</v>
      </c>
      <c r="D68" s="442"/>
      <c r="E68" s="442"/>
      <c r="F68" s="442"/>
      <c r="G68" s="442"/>
      <c r="H68" s="24"/>
      <c r="I68" s="29"/>
      <c r="J68" s="23"/>
      <c r="K68" s="52"/>
      <c r="L68" s="24"/>
      <c r="M68" s="27"/>
      <c r="N68" s="23"/>
      <c r="O68" s="52"/>
      <c r="P68" s="24"/>
      <c r="Q68" s="27"/>
      <c r="R68" s="23"/>
      <c r="S68" s="52"/>
      <c r="T68" s="24"/>
      <c r="U68" s="27"/>
      <c r="V68" s="23"/>
      <c r="W68" s="29"/>
      <c r="X68" s="24"/>
      <c r="Y68" s="23"/>
    </row>
    <row r="69" spans="1:25" ht="20.25" customHeight="1">
      <c r="A69" s="23"/>
      <c r="B69" s="23"/>
      <c r="C69" s="442" t="s">
        <v>589</v>
      </c>
      <c r="D69" s="442"/>
      <c r="E69" s="442"/>
      <c r="F69" s="442"/>
      <c r="G69" s="442"/>
      <c r="H69" s="24"/>
      <c r="I69" s="29"/>
      <c r="J69" s="23"/>
      <c r="K69" s="52"/>
      <c r="L69" s="24"/>
      <c r="M69" s="27"/>
      <c r="N69" s="23"/>
      <c r="O69" s="52"/>
      <c r="P69" s="24"/>
      <c r="Q69" s="27"/>
      <c r="R69" s="23"/>
      <c r="S69" s="52"/>
      <c r="T69" s="24"/>
      <c r="U69" s="27"/>
      <c r="V69" s="23"/>
      <c r="W69" s="29"/>
      <c r="X69" s="24"/>
      <c r="Y69" s="23"/>
    </row>
    <row r="70" spans="1:25" ht="20.25" customHeight="1">
      <c r="A70" s="23"/>
      <c r="B70" s="23"/>
      <c r="C70" s="442" t="s">
        <v>590</v>
      </c>
      <c r="D70" s="442"/>
      <c r="E70" s="442"/>
      <c r="F70" s="442"/>
      <c r="G70" s="442"/>
      <c r="H70" s="24"/>
      <c r="I70" s="29"/>
      <c r="J70" s="23"/>
      <c r="K70" s="52"/>
      <c r="L70" s="24"/>
      <c r="M70" s="27"/>
      <c r="N70" s="23"/>
      <c r="O70" s="52"/>
      <c r="P70" s="24"/>
      <c r="Q70" s="27"/>
      <c r="R70" s="23"/>
      <c r="S70" s="52"/>
      <c r="T70" s="24"/>
      <c r="U70" s="27"/>
      <c r="V70" s="23"/>
      <c r="W70" s="29"/>
      <c r="X70" s="24"/>
      <c r="Y70" s="23"/>
    </row>
    <row r="71" spans="1:25" ht="20.25" customHeight="1">
      <c r="A71" s="23"/>
      <c r="B71" s="23"/>
      <c r="C71" s="442" t="s">
        <v>591</v>
      </c>
      <c r="D71" s="442"/>
      <c r="E71" s="442"/>
      <c r="F71" s="442"/>
      <c r="G71" s="442"/>
      <c r="H71" s="24"/>
      <c r="I71" s="29"/>
      <c r="J71" s="23"/>
      <c r="K71" s="52"/>
      <c r="L71" s="24"/>
      <c r="M71" s="27"/>
      <c r="N71" s="23"/>
      <c r="O71" s="52"/>
      <c r="P71" s="24"/>
      <c r="Q71" s="27"/>
      <c r="R71" s="23"/>
      <c r="S71" s="52"/>
      <c r="T71" s="24"/>
      <c r="U71" s="27"/>
      <c r="V71" s="23"/>
      <c r="W71" s="29"/>
      <c r="X71" s="24"/>
      <c r="Y71" s="23"/>
    </row>
    <row r="72" spans="1:25" ht="20.25" customHeight="1">
      <c r="A72" s="23"/>
      <c r="B72" s="23"/>
      <c r="C72" s="442" t="s">
        <v>592</v>
      </c>
      <c r="D72" s="442"/>
      <c r="E72" s="442"/>
      <c r="F72" s="442"/>
      <c r="G72" s="442"/>
      <c r="H72" s="24"/>
      <c r="I72" s="29"/>
      <c r="J72" s="23"/>
      <c r="K72" s="52"/>
      <c r="L72" s="24"/>
      <c r="M72" s="27"/>
      <c r="N72" s="23"/>
      <c r="O72" s="52"/>
      <c r="P72" s="24"/>
      <c r="Q72" s="27"/>
      <c r="R72" s="23"/>
      <c r="S72" s="52"/>
      <c r="T72" s="24"/>
      <c r="U72" s="27"/>
      <c r="V72" s="23"/>
      <c r="W72" s="29"/>
      <c r="X72" s="24"/>
      <c r="Y72" s="23"/>
    </row>
    <row r="73" spans="1:25" ht="20.25" customHeight="1">
      <c r="A73" s="39"/>
      <c r="B73" s="39"/>
      <c r="C73" s="441" t="s">
        <v>593</v>
      </c>
      <c r="D73" s="441"/>
      <c r="E73" s="441"/>
      <c r="F73" s="441"/>
      <c r="G73" s="441"/>
      <c r="H73" s="14"/>
      <c r="I73" s="15"/>
      <c r="J73" s="39"/>
      <c r="K73" s="16"/>
      <c r="L73" s="14"/>
      <c r="M73" s="45"/>
      <c r="N73" s="39"/>
      <c r="O73" s="16"/>
      <c r="P73" s="14"/>
      <c r="Q73" s="45"/>
      <c r="R73" s="39"/>
      <c r="S73" s="16"/>
      <c r="T73" s="14"/>
      <c r="U73" s="45"/>
      <c r="V73" s="39"/>
      <c r="W73" s="15"/>
      <c r="X73" s="14"/>
      <c r="Y73" s="39"/>
    </row>
    <row r="74" spans="1:25" ht="20.25" customHeight="1">
      <c r="A74" s="39"/>
      <c r="B74" s="39"/>
      <c r="C74" s="441" t="s">
        <v>594</v>
      </c>
      <c r="D74" s="441"/>
      <c r="E74" s="441"/>
      <c r="F74" s="441"/>
      <c r="G74" s="441"/>
      <c r="H74" s="14"/>
      <c r="I74" s="15"/>
      <c r="J74" s="39"/>
      <c r="K74" s="16"/>
      <c r="L74" s="14"/>
      <c r="M74" s="45"/>
      <c r="N74" s="39"/>
      <c r="O74" s="16"/>
      <c r="P74" s="14"/>
      <c r="Q74" s="45"/>
      <c r="R74" s="39"/>
      <c r="S74" s="16"/>
      <c r="T74" s="14"/>
      <c r="U74" s="45"/>
      <c r="V74" s="39"/>
      <c r="W74" s="15"/>
      <c r="X74" s="14"/>
      <c r="Y74" s="39"/>
    </row>
    <row r="75" spans="1:25" ht="20.25" customHeight="1">
      <c r="A75" s="23"/>
      <c r="B75" s="23"/>
      <c r="C75" s="442" t="s">
        <v>595</v>
      </c>
      <c r="D75" s="442"/>
      <c r="E75" s="442"/>
      <c r="F75" s="442"/>
      <c r="G75" s="442"/>
      <c r="H75" s="24"/>
      <c r="I75" s="29"/>
      <c r="J75" s="23"/>
      <c r="K75" s="52"/>
      <c r="L75" s="24"/>
      <c r="M75" s="27"/>
      <c r="N75" s="23"/>
      <c r="O75" s="52"/>
      <c r="P75" s="24"/>
      <c r="Q75" s="27"/>
      <c r="R75" s="23"/>
      <c r="S75" s="52"/>
      <c r="T75" s="24"/>
      <c r="U75" s="27"/>
      <c r="V75" s="23"/>
      <c r="W75" s="29"/>
      <c r="X75" s="24"/>
      <c r="Y75" s="23"/>
    </row>
    <row r="76" spans="1:25" ht="20.25" customHeight="1">
      <c r="A76" s="23"/>
      <c r="B76" s="23"/>
      <c r="C76" s="442" t="s">
        <v>597</v>
      </c>
      <c r="D76" s="442"/>
      <c r="E76" s="442"/>
      <c r="F76" s="442"/>
      <c r="G76" s="442"/>
      <c r="H76" s="24"/>
      <c r="I76" s="29"/>
      <c r="J76" s="23"/>
      <c r="K76" s="52"/>
      <c r="L76" s="24"/>
      <c r="M76" s="27"/>
      <c r="N76" s="23"/>
      <c r="O76" s="52"/>
      <c r="P76" s="24"/>
      <c r="Q76" s="27"/>
      <c r="R76" s="23"/>
      <c r="S76" s="52"/>
      <c r="T76" s="24"/>
      <c r="U76" s="27"/>
      <c r="V76" s="23"/>
      <c r="W76" s="29"/>
      <c r="X76" s="24"/>
      <c r="Y76" s="23"/>
    </row>
    <row r="77" spans="1:25" ht="20.25" customHeight="1">
      <c r="A77" s="23"/>
      <c r="B77" s="23"/>
      <c r="C77" s="442" t="s">
        <v>596</v>
      </c>
      <c r="D77" s="442"/>
      <c r="E77" s="442"/>
      <c r="F77" s="442"/>
      <c r="G77" s="442"/>
      <c r="H77" s="24"/>
      <c r="I77" s="29"/>
      <c r="J77" s="23"/>
      <c r="K77" s="52"/>
      <c r="L77" s="24"/>
      <c r="M77" s="27"/>
      <c r="N77" s="23"/>
      <c r="O77" s="52"/>
      <c r="P77" s="24"/>
      <c r="Q77" s="27"/>
      <c r="R77" s="23"/>
      <c r="S77" s="52"/>
      <c r="T77" s="24"/>
      <c r="U77" s="27"/>
      <c r="V77" s="23"/>
      <c r="W77" s="29"/>
      <c r="X77" s="24"/>
      <c r="Y77" s="23"/>
    </row>
    <row r="78" spans="1:25" ht="20.25" customHeight="1">
      <c r="A78" s="23"/>
      <c r="B78" s="23"/>
      <c r="C78" s="442" t="s">
        <v>598</v>
      </c>
      <c r="D78" s="442"/>
      <c r="E78" s="442"/>
      <c r="F78" s="442"/>
      <c r="G78" s="442"/>
      <c r="H78" s="24"/>
      <c r="I78" s="29"/>
      <c r="J78" s="23"/>
      <c r="K78" s="52"/>
      <c r="L78" s="24"/>
      <c r="M78" s="27"/>
      <c r="N78" s="23"/>
      <c r="O78" s="52"/>
      <c r="P78" s="24"/>
      <c r="Q78" s="27"/>
      <c r="R78" s="23"/>
      <c r="S78" s="52"/>
      <c r="T78" s="24"/>
      <c r="U78" s="27"/>
      <c r="V78" s="23"/>
      <c r="W78" s="29"/>
      <c r="X78" s="24"/>
      <c r="Y78" s="23"/>
    </row>
    <row r="79" spans="1:25" ht="20.25" customHeight="1">
      <c r="A79" s="23"/>
      <c r="B79" s="23"/>
      <c r="C79" s="442" t="s">
        <v>668</v>
      </c>
      <c r="D79" s="442"/>
      <c r="E79" s="442"/>
      <c r="F79" s="442"/>
      <c r="G79" s="442"/>
      <c r="H79" s="24"/>
      <c r="I79" s="29"/>
      <c r="J79" s="23"/>
      <c r="K79" s="52"/>
      <c r="L79" s="24"/>
      <c r="M79" s="27"/>
      <c r="N79" s="23"/>
      <c r="O79" s="52"/>
      <c r="P79" s="24"/>
      <c r="Q79" s="27"/>
      <c r="R79" s="23"/>
      <c r="S79" s="52"/>
      <c r="T79" s="24"/>
      <c r="U79" s="27"/>
      <c r="V79" s="23"/>
      <c r="W79" s="29"/>
      <c r="X79" s="24"/>
      <c r="Y79" s="23"/>
    </row>
    <row r="80" spans="1:25" ht="20.25" customHeight="1">
      <c r="A80" s="23"/>
      <c r="B80" s="23"/>
      <c r="C80" s="442" t="s">
        <v>607</v>
      </c>
      <c r="D80" s="442"/>
      <c r="E80" s="442"/>
      <c r="F80" s="442"/>
      <c r="G80" s="442"/>
      <c r="H80" s="24"/>
      <c r="I80" s="29"/>
      <c r="J80" s="23"/>
      <c r="K80" s="52"/>
      <c r="L80" s="24"/>
      <c r="M80" s="27"/>
      <c r="N80" s="23"/>
      <c r="O80" s="52"/>
      <c r="P80" s="24"/>
      <c r="Q80" s="27"/>
      <c r="R80" s="23"/>
      <c r="S80" s="52"/>
      <c r="T80" s="24"/>
      <c r="U80" s="27"/>
      <c r="V80" s="23"/>
      <c r="W80" s="29"/>
      <c r="X80" s="24"/>
      <c r="Y80" s="23"/>
    </row>
    <row r="81" spans="1:25" ht="20.25" customHeight="1">
      <c r="A81" s="23"/>
      <c r="B81" s="23"/>
      <c r="C81" s="442" t="s">
        <v>1389</v>
      </c>
      <c r="D81" s="442"/>
      <c r="E81" s="442"/>
      <c r="F81" s="442"/>
      <c r="G81" s="442"/>
      <c r="H81" s="24"/>
      <c r="I81" s="29"/>
      <c r="J81" s="23"/>
      <c r="K81" s="52"/>
      <c r="L81" s="24"/>
      <c r="M81" s="27"/>
      <c r="N81" s="23"/>
      <c r="O81" s="52"/>
      <c r="P81" s="24"/>
      <c r="Q81" s="27"/>
      <c r="R81" s="23"/>
      <c r="S81" s="52"/>
      <c r="T81" s="24"/>
      <c r="U81" s="27"/>
      <c r="V81" s="23"/>
      <c r="W81" s="29"/>
      <c r="X81" s="24"/>
      <c r="Y81" s="23"/>
    </row>
    <row r="82" spans="1:25" ht="20.25" customHeight="1">
      <c r="A82" s="23"/>
      <c r="B82" s="23"/>
      <c r="C82" s="442" t="s">
        <v>669</v>
      </c>
      <c r="D82" s="442"/>
      <c r="E82" s="442"/>
      <c r="F82" s="442"/>
      <c r="G82" s="442"/>
      <c r="H82" s="24"/>
      <c r="I82" s="29"/>
      <c r="J82" s="23"/>
      <c r="K82" s="52"/>
      <c r="L82" s="24"/>
      <c r="M82" s="27"/>
      <c r="N82" s="23"/>
      <c r="O82" s="52"/>
      <c r="P82" s="24"/>
      <c r="Q82" s="27"/>
      <c r="R82" s="23"/>
      <c r="S82" s="52"/>
      <c r="T82" s="24"/>
      <c r="U82" s="27"/>
      <c r="V82" s="23"/>
      <c r="W82" s="29"/>
      <c r="X82" s="24"/>
      <c r="Y82" s="23"/>
    </row>
    <row r="83" spans="1:25" ht="6" customHeight="1">
      <c r="C83" s="440"/>
      <c r="D83" s="440"/>
      <c r="E83" s="440"/>
      <c r="F83" s="440"/>
      <c r="G83" s="440"/>
      <c r="H83" s="20"/>
      <c r="I83" s="46"/>
      <c r="J83" s="50"/>
      <c r="L83" s="20"/>
      <c r="M83" s="46"/>
      <c r="N83" s="50"/>
      <c r="P83" s="20"/>
      <c r="Q83" s="46"/>
      <c r="R83" s="50"/>
      <c r="T83" s="20"/>
      <c r="U83" s="46"/>
      <c r="V83" s="50"/>
      <c r="X83" s="18"/>
    </row>
    <row r="84" spans="1:25" ht="20.25" customHeight="1">
      <c r="A84" s="897"/>
      <c r="B84" s="912" t="s">
        <v>450</v>
      </c>
      <c r="C84" s="897"/>
      <c r="D84" s="897"/>
      <c r="E84" s="897"/>
      <c r="F84" s="897"/>
      <c r="G84" s="897"/>
      <c r="H84" s="902"/>
      <c r="I84" s="915"/>
      <c r="J84" s="916"/>
      <c r="K84" s="797"/>
      <c r="L84" s="902"/>
      <c r="M84" s="915"/>
      <c r="N84" s="916"/>
      <c r="O84" s="797"/>
      <c r="P84" s="902"/>
      <c r="Q84" s="915"/>
      <c r="R84" s="916"/>
      <c r="S84" s="797"/>
      <c r="T84" s="902"/>
      <c r="U84" s="915"/>
      <c r="V84" s="916"/>
      <c r="W84" s="797"/>
      <c r="X84" s="892"/>
      <c r="Y84" s="797"/>
    </row>
    <row r="85" spans="1:25" ht="20.25" customHeight="1">
      <c r="A85" s="39"/>
      <c r="B85" s="39"/>
      <c r="C85" s="441" t="s">
        <v>599</v>
      </c>
      <c r="D85" s="441"/>
      <c r="E85" s="441"/>
      <c r="F85" s="441"/>
      <c r="G85" s="441"/>
      <c r="H85" s="55"/>
      <c r="I85" s="15"/>
      <c r="J85" s="94"/>
      <c r="K85" s="39"/>
      <c r="L85" s="55"/>
      <c r="M85" s="15"/>
      <c r="N85" s="94"/>
      <c r="O85" s="39"/>
      <c r="P85" s="55"/>
      <c r="Q85" s="15"/>
      <c r="R85" s="94"/>
      <c r="S85" s="39"/>
      <c r="T85" s="55"/>
      <c r="U85" s="15"/>
      <c r="V85" s="94"/>
      <c r="W85" s="39"/>
      <c r="X85" s="14"/>
      <c r="Y85" s="39"/>
    </row>
    <row r="86" spans="1:25" ht="20.25" customHeight="1">
      <c r="A86" s="23"/>
      <c r="B86" s="23"/>
      <c r="C86" s="442" t="s">
        <v>600</v>
      </c>
      <c r="D86" s="442"/>
      <c r="E86" s="442"/>
      <c r="F86" s="442"/>
      <c r="G86" s="442"/>
      <c r="H86" s="26"/>
      <c r="I86" s="29"/>
      <c r="J86" s="42"/>
      <c r="K86" s="23"/>
      <c r="L86" s="26"/>
      <c r="M86" s="29"/>
      <c r="N86" s="42"/>
      <c r="O86" s="23"/>
      <c r="P86" s="26"/>
      <c r="Q86" s="29"/>
      <c r="R86" s="42"/>
      <c r="S86" s="23"/>
      <c r="T86" s="26"/>
      <c r="U86" s="29"/>
      <c r="V86" s="42"/>
      <c r="W86" s="23"/>
      <c r="X86" s="24"/>
      <c r="Y86" s="23"/>
    </row>
    <row r="87" spans="1:25" ht="20.25" customHeight="1">
      <c r="A87" s="23"/>
      <c r="B87" s="23"/>
      <c r="C87" s="442" t="s">
        <v>601</v>
      </c>
      <c r="D87" s="442"/>
      <c r="E87" s="442"/>
      <c r="F87" s="442"/>
      <c r="G87" s="442"/>
      <c r="H87" s="26"/>
      <c r="I87" s="29"/>
      <c r="J87" s="42"/>
      <c r="K87" s="23"/>
      <c r="L87" s="26"/>
      <c r="M87" s="29"/>
      <c r="N87" s="42"/>
      <c r="O87" s="23"/>
      <c r="P87" s="26"/>
      <c r="Q87" s="29"/>
      <c r="R87" s="42"/>
      <c r="S87" s="23"/>
      <c r="T87" s="26"/>
      <c r="U87" s="29"/>
      <c r="V87" s="42"/>
      <c r="W87" s="23"/>
      <c r="X87" s="24"/>
      <c r="Y87" s="23"/>
    </row>
    <row r="88" spans="1:25" ht="20.25" customHeight="1">
      <c r="A88" s="23"/>
      <c r="B88" s="23"/>
      <c r="C88" s="442" t="s">
        <v>602</v>
      </c>
      <c r="D88" s="442"/>
      <c r="E88" s="442"/>
      <c r="F88" s="442"/>
      <c r="G88" s="442"/>
      <c r="H88" s="26"/>
      <c r="I88" s="29"/>
      <c r="J88" s="42"/>
      <c r="K88" s="23"/>
      <c r="L88" s="26"/>
      <c r="M88" s="29"/>
      <c r="N88" s="42"/>
      <c r="O88" s="23"/>
      <c r="P88" s="26"/>
      <c r="Q88" s="29"/>
      <c r="R88" s="42"/>
      <c r="S88" s="23"/>
      <c r="T88" s="26"/>
      <c r="U88" s="29"/>
      <c r="V88" s="42"/>
      <c r="W88" s="23"/>
      <c r="X88" s="24"/>
      <c r="Y88" s="23"/>
    </row>
    <row r="89" spans="1:25" ht="20.25" customHeight="1">
      <c r="A89" s="23"/>
      <c r="B89" s="23"/>
      <c r="C89" s="442" t="s">
        <v>603</v>
      </c>
      <c r="D89" s="442"/>
      <c r="E89" s="442"/>
      <c r="F89" s="442"/>
      <c r="G89" s="442"/>
      <c r="H89" s="26"/>
      <c r="I89" s="29"/>
      <c r="J89" s="42"/>
      <c r="K89" s="23"/>
      <c r="L89" s="26"/>
      <c r="M89" s="29"/>
      <c r="N89" s="42"/>
      <c r="O89" s="23"/>
      <c r="P89" s="26"/>
      <c r="Q89" s="29"/>
      <c r="R89" s="42"/>
      <c r="S89" s="23"/>
      <c r="T89" s="26"/>
      <c r="U89" s="29"/>
      <c r="V89" s="42"/>
      <c r="W89" s="23"/>
      <c r="X89" s="24"/>
      <c r="Y89" s="23"/>
    </row>
    <row r="90" spans="1:25" ht="20.25" customHeight="1">
      <c r="A90" s="23"/>
      <c r="B90" s="23"/>
      <c r="C90" s="442" t="s">
        <v>670</v>
      </c>
      <c r="D90" s="442"/>
      <c r="E90" s="442"/>
      <c r="F90" s="442"/>
      <c r="G90" s="442"/>
      <c r="H90" s="26"/>
      <c r="I90" s="29"/>
      <c r="J90" s="42"/>
      <c r="K90" s="23"/>
      <c r="L90" s="26"/>
      <c r="M90" s="29"/>
      <c r="N90" s="42"/>
      <c r="O90" s="23"/>
      <c r="P90" s="26"/>
      <c r="Q90" s="29"/>
      <c r="R90" s="42"/>
      <c r="S90" s="23"/>
      <c r="T90" s="26"/>
      <c r="U90" s="29"/>
      <c r="V90" s="42"/>
      <c r="W90" s="23"/>
      <c r="X90" s="24"/>
      <c r="Y90" s="23"/>
    </row>
    <row r="91" spans="1:25" ht="20.25" customHeight="1">
      <c r="A91" s="23"/>
      <c r="B91" s="23"/>
      <c r="C91" s="442" t="s">
        <v>5403</v>
      </c>
      <c r="D91" s="442"/>
      <c r="E91" s="442"/>
      <c r="F91" s="442"/>
      <c r="G91" s="442"/>
      <c r="H91" s="26"/>
      <c r="I91" s="29"/>
      <c r="J91" s="42"/>
      <c r="K91" s="23"/>
      <c r="L91" s="26"/>
      <c r="M91" s="29"/>
      <c r="N91" s="42"/>
      <c r="O91" s="23"/>
      <c r="P91" s="26"/>
      <c r="Q91" s="29"/>
      <c r="R91" s="42"/>
      <c r="S91" s="23"/>
      <c r="T91" s="26"/>
      <c r="U91" s="29"/>
      <c r="V91" s="42"/>
      <c r="W91" s="23"/>
      <c r="X91" s="24"/>
      <c r="Y91" s="23"/>
    </row>
    <row r="92" spans="1:25" ht="20.25" customHeight="1">
      <c r="A92" s="23"/>
      <c r="B92" s="23"/>
      <c r="C92" s="442" t="s">
        <v>669</v>
      </c>
      <c r="D92" s="442"/>
      <c r="E92" s="442"/>
      <c r="F92" s="442"/>
      <c r="G92" s="442"/>
      <c r="H92" s="26"/>
      <c r="I92" s="29"/>
      <c r="J92" s="42"/>
      <c r="K92" s="23"/>
      <c r="L92" s="26"/>
      <c r="M92" s="29"/>
      <c r="N92" s="42"/>
      <c r="O92" s="23"/>
      <c r="P92" s="26"/>
      <c r="Q92" s="29"/>
      <c r="R92" s="42"/>
      <c r="S92" s="23"/>
      <c r="T92" s="26"/>
      <c r="U92" s="29"/>
      <c r="V92" s="42"/>
      <c r="W92" s="23"/>
      <c r="X92" s="24"/>
      <c r="Y92" s="23"/>
    </row>
    <row r="93" spans="1:25" ht="6" customHeight="1">
      <c r="C93" s="440"/>
      <c r="D93" s="440"/>
      <c r="E93" s="440"/>
      <c r="F93" s="440"/>
      <c r="G93" s="440"/>
      <c r="H93" s="20"/>
      <c r="I93" s="46"/>
      <c r="J93" s="50"/>
      <c r="L93" s="20"/>
      <c r="M93" s="46"/>
      <c r="N93" s="50"/>
      <c r="P93" s="20"/>
      <c r="Q93" s="46"/>
      <c r="R93" s="50"/>
      <c r="T93" s="20"/>
      <c r="U93" s="46"/>
      <c r="V93" s="50"/>
      <c r="X93" s="18"/>
    </row>
    <row r="94" spans="1:25" ht="20.25" customHeight="1">
      <c r="A94" s="897"/>
      <c r="B94" s="912" t="s">
        <v>314</v>
      </c>
      <c r="C94" s="897"/>
      <c r="D94" s="897"/>
      <c r="E94" s="897"/>
      <c r="F94" s="897"/>
      <c r="G94" s="897"/>
      <c r="H94" s="902"/>
      <c r="I94" s="915"/>
      <c r="J94" s="916"/>
      <c r="K94" s="797"/>
      <c r="L94" s="902"/>
      <c r="M94" s="915"/>
      <c r="N94" s="916"/>
      <c r="O94" s="797"/>
      <c r="P94" s="902"/>
      <c r="Q94" s="915"/>
      <c r="R94" s="916"/>
      <c r="S94" s="797"/>
      <c r="T94" s="902"/>
      <c r="U94" s="915"/>
      <c r="V94" s="916"/>
      <c r="W94" s="797"/>
      <c r="X94" s="892"/>
      <c r="Y94" s="797"/>
    </row>
    <row r="95" spans="1:25" ht="20.25" customHeight="1">
      <c r="A95" s="39"/>
      <c r="B95" s="39"/>
      <c r="C95" s="441" t="s">
        <v>604</v>
      </c>
      <c r="D95" s="441"/>
      <c r="E95" s="441"/>
      <c r="F95" s="441"/>
      <c r="G95" s="441"/>
      <c r="H95" s="55"/>
      <c r="I95" s="15"/>
      <c r="J95" s="94"/>
      <c r="K95" s="39"/>
      <c r="L95" s="55"/>
      <c r="M95" s="15"/>
      <c r="N95" s="94"/>
      <c r="O95" s="39"/>
      <c r="P95" s="55"/>
      <c r="Q95" s="15"/>
      <c r="R95" s="94"/>
      <c r="S95" s="39"/>
      <c r="T95" s="55"/>
      <c r="U95" s="15"/>
      <c r="V95" s="94"/>
      <c r="W95" s="39"/>
      <c r="X95" s="14"/>
      <c r="Y95" s="39"/>
    </row>
    <row r="96" spans="1:25" ht="20.25" customHeight="1">
      <c r="A96" s="23"/>
      <c r="B96" s="23"/>
      <c r="C96" s="442" t="s">
        <v>610</v>
      </c>
      <c r="D96" s="442"/>
      <c r="E96" s="442"/>
      <c r="F96" s="442"/>
      <c r="G96" s="442"/>
      <c r="H96" s="26"/>
      <c r="I96" s="29"/>
      <c r="J96" s="42"/>
      <c r="K96" s="23"/>
      <c r="L96" s="26"/>
      <c r="M96" s="29"/>
      <c r="N96" s="42"/>
      <c r="O96" s="23"/>
      <c r="P96" s="26"/>
      <c r="Q96" s="29"/>
      <c r="R96" s="42"/>
      <c r="S96" s="23"/>
      <c r="T96" s="26"/>
      <c r="U96" s="29"/>
      <c r="V96" s="42"/>
      <c r="W96" s="23"/>
      <c r="X96" s="24"/>
      <c r="Y96" s="23"/>
    </row>
    <row r="97" spans="1:25" ht="20.25" customHeight="1">
      <c r="A97" s="23"/>
      <c r="B97" s="23"/>
      <c r="C97" s="442" t="s">
        <v>5376</v>
      </c>
      <c r="D97" s="442"/>
      <c r="E97" s="442"/>
      <c r="F97" s="442"/>
      <c r="G97" s="442"/>
      <c r="H97" s="26"/>
      <c r="I97" s="29"/>
      <c r="J97" s="42"/>
      <c r="K97" s="23"/>
      <c r="L97" s="26"/>
      <c r="M97" s="29"/>
      <c r="N97" s="42"/>
      <c r="O97" s="23"/>
      <c r="P97" s="26"/>
      <c r="Q97" s="29"/>
      <c r="R97" s="42"/>
      <c r="S97" s="23"/>
      <c r="T97" s="26"/>
      <c r="U97" s="29"/>
      <c r="V97" s="42"/>
      <c r="W97" s="23"/>
      <c r="X97" s="24"/>
      <c r="Y97" s="23"/>
    </row>
    <row r="98" spans="1:25" ht="20.25" customHeight="1">
      <c r="A98" s="23"/>
      <c r="B98" s="23"/>
      <c r="C98" s="442" t="s">
        <v>672</v>
      </c>
      <c r="D98" s="442"/>
      <c r="E98" s="442"/>
      <c r="F98" s="442"/>
      <c r="G98" s="442"/>
      <c r="H98" s="26"/>
      <c r="I98" s="29"/>
      <c r="J98" s="42"/>
      <c r="K98" s="23"/>
      <c r="L98" s="26"/>
      <c r="M98" s="29"/>
      <c r="N98" s="42"/>
      <c r="O98" s="23"/>
      <c r="P98" s="26"/>
      <c r="Q98" s="29"/>
      <c r="R98" s="42"/>
      <c r="S98" s="23"/>
      <c r="T98" s="26"/>
      <c r="U98" s="29"/>
      <c r="V98" s="42"/>
      <c r="W98" s="23"/>
      <c r="X98" s="24"/>
      <c r="Y98" s="23"/>
    </row>
    <row r="99" spans="1:25" ht="6" customHeight="1">
      <c r="H99" s="20"/>
      <c r="I99" s="46"/>
      <c r="J99" s="50"/>
      <c r="L99" s="20"/>
      <c r="M99" s="46"/>
      <c r="N99" s="50"/>
      <c r="P99" s="20"/>
      <c r="Q99" s="46"/>
      <c r="R99" s="50"/>
      <c r="T99" s="20"/>
      <c r="U99" s="46"/>
      <c r="V99" s="50"/>
      <c r="X99" s="18"/>
    </row>
    <row r="100" spans="1:25" ht="20.25" customHeight="1">
      <c r="A100" s="897"/>
      <c r="B100" s="912" t="s">
        <v>682</v>
      </c>
      <c r="C100" s="897"/>
      <c r="D100" s="897"/>
      <c r="E100" s="897"/>
      <c r="F100" s="897"/>
      <c r="G100" s="897"/>
      <c r="H100" s="902"/>
      <c r="I100" s="915"/>
      <c r="J100" s="916"/>
      <c r="K100" s="797"/>
      <c r="L100" s="902"/>
      <c r="M100" s="915"/>
      <c r="N100" s="916"/>
      <c r="O100" s="797"/>
      <c r="P100" s="902"/>
      <c r="Q100" s="915"/>
      <c r="R100" s="916"/>
      <c r="S100" s="797"/>
      <c r="T100" s="902"/>
      <c r="U100" s="915"/>
      <c r="V100" s="916"/>
      <c r="W100" s="797"/>
      <c r="X100" s="892"/>
      <c r="Y100" s="797"/>
    </row>
    <row r="101" spans="1:25" ht="20.25" customHeight="1">
      <c r="A101" s="39"/>
      <c r="B101" s="39"/>
      <c r="C101" s="756" t="s">
        <v>645</v>
      </c>
      <c r="D101" s="756"/>
      <c r="E101" s="756"/>
      <c r="F101" s="756"/>
      <c r="G101" s="756"/>
      <c r="H101" s="55"/>
      <c r="I101" s="15"/>
      <c r="J101" s="94"/>
      <c r="K101" s="39"/>
      <c r="L101" s="55"/>
      <c r="M101" s="15"/>
      <c r="N101" s="94"/>
      <c r="O101" s="39"/>
      <c r="P101" s="55"/>
      <c r="Q101" s="15"/>
      <c r="R101" s="94"/>
      <c r="S101" s="39"/>
      <c r="T101" s="55"/>
      <c r="U101" s="15"/>
      <c r="V101" s="94"/>
      <c r="W101" s="39"/>
      <c r="X101" s="14"/>
      <c r="Y101" s="39"/>
    </row>
    <row r="102" spans="1:25" ht="20.25" customHeight="1">
      <c r="A102" s="23"/>
      <c r="B102" s="23"/>
      <c r="C102" s="443" t="s">
        <v>605</v>
      </c>
      <c r="D102" s="443"/>
      <c r="E102" s="443"/>
      <c r="F102" s="443"/>
      <c r="G102" s="443"/>
      <c r="H102" s="26"/>
      <c r="I102" s="29"/>
      <c r="J102" s="42"/>
      <c r="K102" s="23"/>
      <c r="L102" s="26"/>
      <c r="M102" s="29"/>
      <c r="N102" s="42"/>
      <c r="O102" s="23"/>
      <c r="P102" s="26"/>
      <c r="Q102" s="29"/>
      <c r="R102" s="42"/>
      <c r="S102" s="23"/>
      <c r="T102" s="26"/>
      <c r="U102" s="29"/>
      <c r="V102" s="42"/>
      <c r="W102" s="23"/>
      <c r="X102" s="24"/>
      <c r="Y102" s="23"/>
    </row>
    <row r="103" spans="1:25" ht="20.25" customHeight="1">
      <c r="A103" s="5"/>
      <c r="B103" s="5"/>
      <c r="C103" s="577" t="s">
        <v>606</v>
      </c>
      <c r="D103" s="577"/>
      <c r="E103" s="577"/>
      <c r="F103" s="577"/>
      <c r="G103" s="577"/>
      <c r="H103" s="33"/>
      <c r="I103" s="54"/>
      <c r="J103" s="96"/>
      <c r="K103" s="5"/>
      <c r="L103" s="33"/>
      <c r="M103" s="54"/>
      <c r="N103" s="96"/>
      <c r="O103" s="5"/>
      <c r="P103" s="33"/>
      <c r="Q103" s="54"/>
      <c r="R103" s="96"/>
      <c r="S103" s="5"/>
      <c r="T103" s="33"/>
      <c r="U103" s="54"/>
      <c r="V103" s="96"/>
      <c r="W103" s="5"/>
      <c r="X103" s="32"/>
      <c r="Y103" s="5"/>
    </row>
    <row r="104" spans="1:25" ht="20.25" customHeight="1">
      <c r="A104" s="34"/>
      <c r="B104" s="34"/>
      <c r="C104" s="444" t="s">
        <v>698</v>
      </c>
      <c r="D104" s="444"/>
      <c r="E104" s="444"/>
      <c r="F104" s="444"/>
      <c r="G104" s="444"/>
      <c r="H104" s="37"/>
      <c r="I104" s="49"/>
      <c r="J104" s="48"/>
      <c r="K104" s="34"/>
      <c r="L104" s="37"/>
      <c r="M104" s="49"/>
      <c r="N104" s="48"/>
      <c r="O104" s="34"/>
      <c r="P104" s="37"/>
      <c r="Q104" s="49"/>
      <c r="R104" s="48"/>
      <c r="S104" s="34"/>
      <c r="T104" s="37"/>
      <c r="U104" s="49"/>
      <c r="V104" s="48"/>
      <c r="W104" s="34"/>
      <c r="X104" s="35"/>
      <c r="Y104" s="34"/>
    </row>
    <row r="105" spans="1:25" ht="20.25" customHeight="1">
      <c r="C105" s="576"/>
      <c r="D105" s="576"/>
      <c r="E105" s="576"/>
      <c r="F105" s="576"/>
      <c r="G105" s="576"/>
    </row>
  </sheetData>
  <mergeCells count="17">
    <mergeCell ref="A4:Y4"/>
    <mergeCell ref="A5:Y5"/>
    <mergeCell ref="A2:Y2"/>
    <mergeCell ref="T8:U8"/>
    <mergeCell ref="V8:W8"/>
    <mergeCell ref="X8:Y8"/>
    <mergeCell ref="H7:M7"/>
    <mergeCell ref="A7:G10"/>
    <mergeCell ref="N7:S7"/>
    <mergeCell ref="T7:Y7"/>
    <mergeCell ref="H8:I8"/>
    <mergeCell ref="J8:K8"/>
    <mergeCell ref="L8:M8"/>
    <mergeCell ref="N8:O8"/>
    <mergeCell ref="P8:Q8"/>
    <mergeCell ref="R8:S8"/>
    <mergeCell ref="A3:Y3"/>
  </mergeCells>
  <pageMargins left="0.51181102362204722" right="0.51181102362204722" top="0.59055118110236227" bottom="0.39370078740157483" header="0.31496062992125984" footer="0.31496062992125984"/>
  <pageSetup paperSize="9" scale="75" orientation="landscape" r:id="rId1"/>
  <rowBreaks count="2" manualBreakCount="2">
    <brk id="63" max="16383" man="1"/>
    <brk id="9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B28"/>
  <sheetViews>
    <sheetView view="pageBreakPreview" zoomScale="118" zoomScaleNormal="100" zoomScaleSheetLayoutView="118" workbookViewId="0">
      <selection activeCell="H19" sqref="H19"/>
    </sheetView>
  </sheetViews>
  <sheetFormatPr defaultRowHeight="20.25" customHeight="1"/>
  <cols>
    <col min="1" max="1" width="7.7109375" style="10" customWidth="1"/>
    <col min="2" max="2" width="7.42578125" style="10" customWidth="1"/>
    <col min="3" max="3" width="26.7109375" style="10" customWidth="1"/>
    <col min="4" max="4" width="8.7109375" style="10" customWidth="1"/>
    <col min="5" max="5" width="11.28515625" style="10" customWidth="1"/>
    <col min="6" max="6" width="8.7109375" style="10" customWidth="1"/>
    <col min="7" max="7" width="11.28515625" style="10" customWidth="1"/>
    <col min="8" max="8" width="8.7109375" style="10" customWidth="1"/>
    <col min="9" max="9" width="11.28515625" style="10" customWidth="1"/>
    <col min="10" max="10" width="8.7109375" style="10" customWidth="1"/>
    <col min="11" max="11" width="11.28515625" style="10" customWidth="1"/>
    <col min="12" max="12" width="8.7109375" style="10" customWidth="1"/>
    <col min="13" max="13" width="11.28515625" style="10" customWidth="1"/>
    <col min="14" max="14" width="8.7109375" style="10" customWidth="1"/>
    <col min="15" max="15" width="11.28515625" style="10" customWidth="1"/>
    <col min="16" max="16384" width="9.140625" style="10"/>
  </cols>
  <sheetData>
    <row r="1" spans="1:28" s="544" customFormat="1" ht="20.25" customHeight="1">
      <c r="N1" s="7"/>
      <c r="O1" s="8" t="s">
        <v>279</v>
      </c>
      <c r="P1" s="8"/>
    </row>
    <row r="2" spans="1:28" s="6" customFormat="1" ht="20.25" customHeight="1">
      <c r="A2" s="2000" t="s">
        <v>5557</v>
      </c>
      <c r="B2" s="2000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568"/>
      <c r="Q3" s="1568"/>
      <c r="R3" s="1568"/>
      <c r="S3" s="1568"/>
      <c r="T3" s="1568"/>
      <c r="U3" s="1568"/>
      <c r="V3" s="1568"/>
      <c r="W3" s="1568"/>
      <c r="X3" s="1568"/>
      <c r="Y3" s="1568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5553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s="6" customFormat="1" ht="20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O6" s="12" t="s">
        <v>333</v>
      </c>
    </row>
    <row r="7" spans="1:28" s="6" customFormat="1" ht="20.25" customHeight="1">
      <c r="A7" s="1985" t="s">
        <v>824</v>
      </c>
      <c r="B7" s="1985"/>
      <c r="C7" s="1980"/>
      <c r="D7" s="1988" t="s">
        <v>138</v>
      </c>
      <c r="E7" s="1971"/>
      <c r="F7" s="1971"/>
      <c r="G7" s="1971"/>
      <c r="H7" s="1971"/>
      <c r="I7" s="1989"/>
      <c r="J7" s="1979" t="s">
        <v>313</v>
      </c>
      <c r="K7" s="1980"/>
      <c r="L7" s="1979" t="s">
        <v>141</v>
      </c>
      <c r="M7" s="1980"/>
      <c r="N7" s="1979" t="s">
        <v>254</v>
      </c>
      <c r="O7" s="1985"/>
    </row>
    <row r="8" spans="1:28" s="6" customFormat="1" ht="20.25" customHeight="1">
      <c r="A8" s="1986"/>
      <c r="B8" s="1986"/>
      <c r="C8" s="1982"/>
      <c r="D8" s="1988" t="s">
        <v>332</v>
      </c>
      <c r="E8" s="1989"/>
      <c r="F8" s="1988" t="s">
        <v>335</v>
      </c>
      <c r="G8" s="1989"/>
      <c r="H8" s="1988" t="s">
        <v>336</v>
      </c>
      <c r="I8" s="1989"/>
      <c r="J8" s="1983" t="s">
        <v>798</v>
      </c>
      <c r="K8" s="1984"/>
      <c r="L8" s="1983" t="s">
        <v>798</v>
      </c>
      <c r="M8" s="1984"/>
      <c r="N8" s="1983"/>
      <c r="O8" s="1987"/>
    </row>
    <row r="9" spans="1:28" s="6" customFormat="1" ht="20.25" customHeight="1">
      <c r="A9" s="1987"/>
      <c r="B9" s="1987"/>
      <c r="C9" s="1984"/>
      <c r="D9" s="578" t="s">
        <v>167</v>
      </c>
      <c r="E9" s="487" t="s">
        <v>142</v>
      </c>
      <c r="F9" s="578" t="s">
        <v>167</v>
      </c>
      <c r="G9" s="487" t="s">
        <v>142</v>
      </c>
      <c r="H9" s="578" t="s">
        <v>167</v>
      </c>
      <c r="I9" s="487" t="s">
        <v>142</v>
      </c>
      <c r="J9" s="566" t="s">
        <v>167</v>
      </c>
      <c r="K9" s="574" t="s">
        <v>142</v>
      </c>
      <c r="L9" s="578" t="s">
        <v>167</v>
      </c>
      <c r="M9" s="486" t="s">
        <v>142</v>
      </c>
      <c r="N9" s="578" t="s">
        <v>167</v>
      </c>
      <c r="O9" s="486" t="s">
        <v>142</v>
      </c>
    </row>
    <row r="10" spans="1:28" s="6" customFormat="1" ht="20.25" customHeight="1">
      <c r="A10" s="1990" t="s">
        <v>255</v>
      </c>
      <c r="B10" s="1990"/>
      <c r="C10" s="1991"/>
      <c r="D10" s="901"/>
      <c r="E10" s="926"/>
      <c r="F10" s="901"/>
      <c r="G10" s="926"/>
      <c r="H10" s="901"/>
      <c r="I10" s="926"/>
      <c r="J10" s="901"/>
      <c r="K10" s="926"/>
      <c r="L10" s="901"/>
      <c r="M10" s="899"/>
      <c r="N10" s="927"/>
      <c r="O10" s="928"/>
    </row>
    <row r="11" spans="1:28" s="6" customFormat="1" ht="20.25" customHeight="1">
      <c r="A11" s="664" t="s">
        <v>680</v>
      </c>
      <c r="B11" s="664"/>
      <c r="C11" s="664"/>
      <c r="D11" s="59"/>
      <c r="E11" s="60"/>
      <c r="F11" s="59"/>
      <c r="G11" s="60"/>
      <c r="H11" s="59"/>
      <c r="I11" s="60"/>
      <c r="J11" s="59"/>
      <c r="K11" s="60"/>
      <c r="L11" s="59"/>
      <c r="M11" s="61"/>
      <c r="N11" s="62"/>
    </row>
    <row r="12" spans="1:28" s="6" customFormat="1" ht="20.25" customHeight="1">
      <c r="A12" s="665" t="s">
        <v>683</v>
      </c>
      <c r="B12" s="665"/>
      <c r="C12" s="665"/>
      <c r="D12" s="63"/>
      <c r="E12" s="64"/>
      <c r="F12" s="63"/>
      <c r="G12" s="64"/>
      <c r="H12" s="63"/>
      <c r="I12" s="64"/>
      <c r="J12" s="63"/>
      <c r="K12" s="64"/>
      <c r="L12" s="63"/>
      <c r="M12" s="65"/>
      <c r="N12" s="66"/>
      <c r="O12" s="67"/>
    </row>
    <row r="13" spans="1:28" s="6" customFormat="1" ht="20.25" customHeight="1">
      <c r="A13" s="665" t="s">
        <v>684</v>
      </c>
      <c r="B13" s="665"/>
      <c r="C13" s="665"/>
      <c r="D13" s="63"/>
      <c r="E13" s="64"/>
      <c r="F13" s="63"/>
      <c r="G13" s="64"/>
      <c r="H13" s="63"/>
      <c r="I13" s="64"/>
      <c r="J13" s="63"/>
      <c r="K13" s="64"/>
      <c r="L13" s="63"/>
      <c r="M13" s="65"/>
      <c r="N13" s="66"/>
      <c r="O13" s="67"/>
    </row>
    <row r="14" spans="1:28" s="6" customFormat="1" ht="20.25" customHeight="1">
      <c r="A14" s="665" t="s">
        <v>685</v>
      </c>
      <c r="B14" s="665"/>
      <c r="C14" s="665"/>
      <c r="D14" s="63"/>
      <c r="E14" s="64"/>
      <c r="F14" s="63"/>
      <c r="G14" s="64"/>
      <c r="H14" s="63"/>
      <c r="I14" s="64"/>
      <c r="J14" s="63"/>
      <c r="K14" s="64"/>
      <c r="L14" s="63"/>
      <c r="M14" s="65"/>
      <c r="N14" s="66"/>
      <c r="O14" s="67"/>
    </row>
    <row r="15" spans="1:28" s="6" customFormat="1" ht="20.25" customHeight="1">
      <c r="A15" s="665"/>
      <c r="B15" s="665"/>
      <c r="C15" s="665"/>
      <c r="D15" s="63"/>
      <c r="E15" s="64"/>
      <c r="F15" s="63"/>
      <c r="G15" s="64"/>
      <c r="H15" s="63"/>
      <c r="I15" s="64"/>
      <c r="J15" s="63"/>
      <c r="K15" s="64"/>
      <c r="L15" s="63"/>
      <c r="M15" s="65"/>
      <c r="N15" s="66"/>
      <c r="O15" s="67"/>
    </row>
    <row r="16" spans="1:28" s="6" customFormat="1" ht="20.25" customHeight="1">
      <c r="A16" s="1248" t="s">
        <v>5375</v>
      </c>
      <c r="B16" s="1248"/>
      <c r="C16" s="1248"/>
      <c r="D16" s="63"/>
      <c r="E16" s="64"/>
      <c r="F16" s="63"/>
      <c r="G16" s="64"/>
      <c r="H16" s="63"/>
      <c r="I16" s="64"/>
      <c r="J16" s="63"/>
      <c r="K16" s="64"/>
      <c r="L16" s="63"/>
      <c r="M16" s="65"/>
      <c r="N16" s="66"/>
      <c r="O16" s="67"/>
    </row>
    <row r="17" spans="1:15" s="6" customFormat="1" ht="20.25" customHeight="1">
      <c r="A17" s="1249" t="s">
        <v>802</v>
      </c>
      <c r="B17" s="1250"/>
      <c r="C17" s="1251"/>
      <c r="D17" s="68"/>
      <c r="E17" s="69"/>
      <c r="F17" s="68"/>
      <c r="G17" s="69"/>
      <c r="H17" s="68"/>
      <c r="I17" s="69"/>
      <c r="J17" s="68"/>
      <c r="K17" s="69"/>
      <c r="L17" s="68"/>
      <c r="M17" s="70"/>
      <c r="N17" s="62"/>
    </row>
    <row r="18" spans="1:15" s="6" customFormat="1" ht="20.25" customHeight="1">
      <c r="A18" s="669"/>
      <c r="B18" s="667"/>
      <c r="C18" s="709"/>
      <c r="D18" s="68"/>
      <c r="E18" s="69"/>
      <c r="F18" s="68"/>
      <c r="G18" s="69"/>
      <c r="H18" s="68"/>
      <c r="I18" s="69"/>
      <c r="J18" s="68"/>
      <c r="K18" s="69"/>
      <c r="L18" s="68"/>
      <c r="M18" s="70"/>
      <c r="N18" s="66"/>
      <c r="O18" s="67"/>
    </row>
    <row r="19" spans="1:15" s="6" customFormat="1" ht="20.25" customHeight="1">
      <c r="A19" s="665"/>
      <c r="B19" s="665"/>
      <c r="C19" s="710"/>
      <c r="D19" s="68"/>
      <c r="E19" s="69"/>
      <c r="F19" s="68"/>
      <c r="G19" s="69"/>
      <c r="H19" s="68"/>
      <c r="I19" s="69"/>
      <c r="J19" s="68"/>
      <c r="K19" s="69"/>
      <c r="L19" s="68"/>
      <c r="M19" s="70"/>
      <c r="N19" s="66"/>
      <c r="O19" s="67"/>
    </row>
    <row r="20" spans="1:15" s="6" customFormat="1" ht="20.25" customHeight="1">
      <c r="A20" s="666"/>
      <c r="B20" s="666"/>
      <c r="C20" s="666"/>
      <c r="D20" s="68"/>
      <c r="E20" s="69"/>
      <c r="F20" s="68"/>
      <c r="G20" s="69"/>
      <c r="H20" s="68"/>
      <c r="I20" s="69"/>
      <c r="J20" s="68"/>
      <c r="K20" s="69"/>
      <c r="L20" s="68"/>
      <c r="M20" s="70"/>
      <c r="N20" s="66"/>
      <c r="O20" s="67"/>
    </row>
    <row r="21" spans="1:15" s="6" customFormat="1" ht="20.25" customHeight="1">
      <c r="A21" s="667"/>
      <c r="B21" s="667"/>
      <c r="C21" s="667"/>
      <c r="D21" s="68"/>
      <c r="E21" s="69"/>
      <c r="F21" s="68"/>
      <c r="G21" s="69"/>
      <c r="H21" s="68"/>
      <c r="I21" s="69"/>
      <c r="J21" s="68"/>
      <c r="K21" s="69"/>
      <c r="L21" s="68"/>
      <c r="M21" s="70"/>
      <c r="N21" s="62"/>
    </row>
    <row r="22" spans="1:15" s="6" customFormat="1" ht="20.25" customHeight="1">
      <c r="A22" s="665"/>
      <c r="B22" s="665"/>
      <c r="C22" s="665"/>
      <c r="D22" s="63"/>
      <c r="E22" s="64"/>
      <c r="F22" s="63"/>
      <c r="G22" s="64"/>
      <c r="H22" s="63"/>
      <c r="I22" s="64"/>
      <c r="J22" s="63"/>
      <c r="K22" s="64"/>
      <c r="L22" s="63"/>
      <c r="M22" s="65"/>
      <c r="N22" s="66"/>
      <c r="O22" s="67"/>
    </row>
    <row r="23" spans="1:15" s="6" customFormat="1" ht="20.25" customHeight="1">
      <c r="A23" s="665"/>
      <c r="B23" s="665"/>
      <c r="C23" s="665"/>
      <c r="D23" s="63"/>
      <c r="E23" s="64"/>
      <c r="F23" s="63"/>
      <c r="G23" s="64"/>
      <c r="H23" s="63"/>
      <c r="I23" s="64"/>
      <c r="J23" s="63"/>
      <c r="K23" s="64"/>
      <c r="L23" s="63"/>
      <c r="M23" s="65"/>
      <c r="N23" s="66"/>
      <c r="O23" s="67"/>
    </row>
    <row r="24" spans="1:15" s="6" customFormat="1" ht="20.25" customHeight="1">
      <c r="A24" s="665"/>
      <c r="B24" s="665"/>
      <c r="C24" s="665"/>
      <c r="D24" s="63"/>
      <c r="E24" s="64"/>
      <c r="F24" s="63"/>
      <c r="G24" s="64"/>
      <c r="H24" s="63"/>
      <c r="I24" s="64"/>
      <c r="J24" s="63"/>
      <c r="K24" s="64"/>
      <c r="L24" s="63"/>
      <c r="M24" s="65"/>
      <c r="N24" s="66"/>
      <c r="O24" s="67"/>
    </row>
    <row r="25" spans="1:15" s="6" customFormat="1" ht="20.25" customHeight="1">
      <c r="A25" s="665"/>
      <c r="B25" s="665"/>
      <c r="C25" s="665"/>
      <c r="D25" s="63"/>
      <c r="E25" s="64"/>
      <c r="F25" s="63"/>
      <c r="G25" s="64"/>
      <c r="H25" s="63"/>
      <c r="I25" s="64"/>
      <c r="J25" s="63"/>
      <c r="K25" s="64"/>
      <c r="L25" s="63"/>
      <c r="M25" s="65"/>
      <c r="N25" s="66"/>
      <c r="O25" s="67"/>
    </row>
    <row r="26" spans="1:15" s="6" customFormat="1" ht="20.25" customHeight="1">
      <c r="A26" s="668"/>
      <c r="B26" s="668"/>
      <c r="C26" s="668"/>
      <c r="D26" s="71"/>
      <c r="E26" s="72"/>
      <c r="F26" s="71"/>
      <c r="G26" s="72"/>
      <c r="H26" s="71"/>
      <c r="I26" s="72"/>
      <c r="J26" s="71"/>
      <c r="K26" s="72"/>
      <c r="L26" s="71"/>
      <c r="M26" s="72"/>
      <c r="N26" s="73"/>
      <c r="O26" s="58"/>
    </row>
    <row r="27" spans="1:15" s="6" customFormat="1" ht="6" customHeight="1">
      <c r="A27" s="2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s="475" customFormat="1" ht="20.25" customHeight="1">
      <c r="A28" s="3" t="s">
        <v>756</v>
      </c>
      <c r="B28" s="3" t="s">
        <v>757</v>
      </c>
      <c r="C28" s="3"/>
    </row>
  </sheetData>
  <mergeCells count="15">
    <mergeCell ref="A10:C10"/>
    <mergeCell ref="N7:O8"/>
    <mergeCell ref="D7:I7"/>
    <mergeCell ref="A2:O2"/>
    <mergeCell ref="D8:E8"/>
    <mergeCell ref="F8:G8"/>
    <mergeCell ref="H8:I8"/>
    <mergeCell ref="J8:K8"/>
    <mergeCell ref="L8:M8"/>
    <mergeCell ref="J7:K7"/>
    <mergeCell ref="L7:M7"/>
    <mergeCell ref="A7:C9"/>
    <mergeCell ref="A3:O3"/>
    <mergeCell ref="A4:O4"/>
    <mergeCell ref="A5:O5"/>
  </mergeCells>
  <phoneticPr fontId="3" type="noConversion"/>
  <pageMargins left="0.59055118110236227" right="0.39370078740157483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X73"/>
  <sheetViews>
    <sheetView topLeftCell="A19" workbookViewId="0">
      <selection activeCell="I39" sqref="I39"/>
    </sheetView>
  </sheetViews>
  <sheetFormatPr defaultRowHeight="20.25" customHeight="1"/>
  <cols>
    <col min="1" max="1" width="2.28515625" style="3" customWidth="1"/>
    <col min="2" max="2" width="2.140625" style="3" customWidth="1"/>
    <col min="3" max="3" width="1.140625" style="3" customWidth="1"/>
    <col min="4" max="4" width="0.85546875" style="3" customWidth="1"/>
    <col min="5" max="5" width="7.42578125" style="3" customWidth="1"/>
    <col min="6" max="6" width="16.28515625" style="3" customWidth="1"/>
    <col min="7" max="8" width="8.42578125" style="3" customWidth="1"/>
    <col min="9" max="9" width="8.7109375" style="3" customWidth="1"/>
    <col min="10" max="11" width="8.42578125" style="3" customWidth="1"/>
    <col min="12" max="12" width="8.7109375" style="3" customWidth="1"/>
    <col min="13" max="14" width="8.42578125" style="3" customWidth="1"/>
    <col min="15" max="15" width="8.7109375" style="3" customWidth="1"/>
    <col min="16" max="17" width="8.42578125" style="3" customWidth="1"/>
    <col min="18" max="18" width="8.7109375" style="3" customWidth="1"/>
    <col min="19" max="20" width="8.42578125" style="3" bestFit="1" customWidth="1"/>
    <col min="21" max="21" width="8.5703125" style="3" customWidth="1"/>
    <col min="22" max="16384" width="9.140625" style="3"/>
  </cols>
  <sheetData>
    <row r="1" spans="1:24" s="7" customFormat="1" ht="20.25" customHeight="1">
      <c r="S1" s="1999" t="s">
        <v>652</v>
      </c>
      <c r="T1" s="1999"/>
      <c r="U1" s="1999"/>
    </row>
    <row r="2" spans="1:24" s="1118" customFormat="1" ht="20.25" customHeight="1">
      <c r="A2" s="2005" t="s">
        <v>893</v>
      </c>
      <c r="B2" s="2005"/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  <c r="O2" s="2005"/>
      <c r="P2" s="2005"/>
      <c r="Q2" s="2005"/>
      <c r="R2" s="2005"/>
      <c r="S2" s="2005"/>
      <c r="T2" s="2005"/>
      <c r="U2" s="2005"/>
    </row>
    <row r="3" spans="1:24" s="1118" customFormat="1" ht="20.25" customHeight="1">
      <c r="A3" s="2005" t="s">
        <v>892</v>
      </c>
      <c r="B3" s="2005"/>
      <c r="C3" s="2005"/>
      <c r="D3" s="2005"/>
      <c r="E3" s="2005"/>
      <c r="F3" s="2005"/>
      <c r="G3" s="2005"/>
      <c r="H3" s="2005"/>
      <c r="I3" s="2005"/>
      <c r="J3" s="2005"/>
      <c r="K3" s="2005"/>
      <c r="L3" s="2005"/>
      <c r="M3" s="2005"/>
      <c r="N3" s="2005"/>
      <c r="O3" s="2005"/>
      <c r="P3" s="2005"/>
      <c r="Q3" s="2005"/>
      <c r="R3" s="2005"/>
      <c r="S3" s="2005"/>
      <c r="T3" s="2005"/>
      <c r="U3" s="2005"/>
    </row>
    <row r="4" spans="1:24" s="2" customFormat="1" ht="20.25" customHeight="1">
      <c r="A4" s="13"/>
      <c r="B4" s="1194"/>
      <c r="C4" s="13"/>
      <c r="D4" s="1194"/>
      <c r="E4" s="13"/>
      <c r="F4" s="119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2" t="s">
        <v>333</v>
      </c>
    </row>
    <row r="5" spans="1:24" s="2" customFormat="1" ht="20.25" customHeight="1">
      <c r="A5" s="1985" t="s">
        <v>806</v>
      </c>
      <c r="B5" s="1985"/>
      <c r="C5" s="1985"/>
      <c r="D5" s="1985"/>
      <c r="E5" s="1985"/>
      <c r="F5" s="1980"/>
      <c r="G5" s="1988" t="s">
        <v>138</v>
      </c>
      <c r="H5" s="1971"/>
      <c r="I5" s="1989"/>
      <c r="J5" s="1988" t="s">
        <v>139</v>
      </c>
      <c r="K5" s="1971"/>
      <c r="L5" s="1989"/>
      <c r="M5" s="1988" t="s">
        <v>140</v>
      </c>
      <c r="N5" s="1971"/>
      <c r="O5" s="1989"/>
      <c r="P5" s="1988" t="s">
        <v>759</v>
      </c>
      <c r="Q5" s="1971"/>
      <c r="R5" s="1989"/>
      <c r="S5" s="1988" t="s">
        <v>254</v>
      </c>
      <c r="T5" s="1971"/>
      <c r="U5" s="1971"/>
    </row>
    <row r="6" spans="1:24" s="2" customFormat="1" ht="20.25" customHeight="1">
      <c r="A6" s="1987"/>
      <c r="B6" s="1987"/>
      <c r="C6" s="1987"/>
      <c r="D6" s="1987"/>
      <c r="E6" s="1987"/>
      <c r="F6" s="1984"/>
      <c r="G6" s="578" t="s">
        <v>805</v>
      </c>
      <c r="H6" s="1139" t="s">
        <v>167</v>
      </c>
      <c r="I6" s="487" t="s">
        <v>142</v>
      </c>
      <c r="J6" s="578" t="s">
        <v>805</v>
      </c>
      <c r="K6" s="1139" t="s">
        <v>167</v>
      </c>
      <c r="L6" s="487" t="s">
        <v>142</v>
      </c>
      <c r="M6" s="578" t="s">
        <v>805</v>
      </c>
      <c r="N6" s="1139" t="s">
        <v>167</v>
      </c>
      <c r="O6" s="487" t="s">
        <v>142</v>
      </c>
      <c r="P6" s="578" t="s">
        <v>805</v>
      </c>
      <c r="Q6" s="1139" t="s">
        <v>167</v>
      </c>
      <c r="R6" s="487" t="s">
        <v>142</v>
      </c>
      <c r="S6" s="578" t="s">
        <v>805</v>
      </c>
      <c r="T6" s="1139" t="s">
        <v>167</v>
      </c>
      <c r="U6" s="486" t="s">
        <v>142</v>
      </c>
    </row>
    <row r="7" spans="1:24" s="2" customFormat="1" ht="20.25" customHeight="1">
      <c r="A7" s="1113" t="s">
        <v>334</v>
      </c>
      <c r="B7" s="1113"/>
      <c r="C7" s="1113"/>
      <c r="D7" s="1113"/>
      <c r="E7" s="1113"/>
      <c r="F7" s="1113"/>
      <c r="G7" s="1153">
        <f>G8+G16</f>
        <v>0</v>
      </c>
      <c r="H7" s="1154">
        <f>H8+H16</f>
        <v>0</v>
      </c>
      <c r="I7" s="1155">
        <f t="shared" ref="I7:R7" si="0">I8+I16</f>
        <v>0</v>
      </c>
      <c r="J7" s="1153">
        <f t="shared" si="0"/>
        <v>0</v>
      </c>
      <c r="K7" s="1154">
        <f>K8+K16</f>
        <v>0</v>
      </c>
      <c r="L7" s="1155">
        <f t="shared" si="0"/>
        <v>0</v>
      </c>
      <c r="M7" s="1153">
        <f t="shared" si="0"/>
        <v>0</v>
      </c>
      <c r="N7" s="1154">
        <f>N8+N16</f>
        <v>0</v>
      </c>
      <c r="O7" s="1155">
        <f t="shared" si="0"/>
        <v>0</v>
      </c>
      <c r="P7" s="1153">
        <f t="shared" si="0"/>
        <v>0</v>
      </c>
      <c r="Q7" s="1154">
        <f>Q8+Q16</f>
        <v>0</v>
      </c>
      <c r="R7" s="1155">
        <f t="shared" si="0"/>
        <v>0</v>
      </c>
      <c r="S7" s="1153">
        <f>SUM(G7,J7,M7,P7)</f>
        <v>0</v>
      </c>
      <c r="T7" s="1154">
        <f>SUM(H7,K7,N7,Q7)</f>
        <v>0</v>
      </c>
      <c r="U7" s="1156">
        <f>SUM(I7,L7,O7,R7)</f>
        <v>0</v>
      </c>
    </row>
    <row r="8" spans="1:24" ht="20.25" customHeight="1">
      <c r="A8" s="664" t="s">
        <v>735</v>
      </c>
      <c r="B8" s="1114" t="s">
        <v>760</v>
      </c>
      <c r="C8" s="1114"/>
      <c r="D8" s="1114"/>
      <c r="E8" s="1114"/>
      <c r="F8" s="1114"/>
      <c r="G8" s="1157">
        <f>SUM(G9:G10)</f>
        <v>0</v>
      </c>
      <c r="H8" s="1158">
        <f>SUM(H9:H10)</f>
        <v>0</v>
      </c>
      <c r="I8" s="1159">
        <f t="shared" ref="I8:R8" si="1">SUM(I9:I10)</f>
        <v>0</v>
      </c>
      <c r="J8" s="1157">
        <f t="shared" si="1"/>
        <v>0</v>
      </c>
      <c r="K8" s="1158">
        <f>SUM(K9:K10)</f>
        <v>0</v>
      </c>
      <c r="L8" s="1159">
        <f t="shared" si="1"/>
        <v>0</v>
      </c>
      <c r="M8" s="1157">
        <f t="shared" si="1"/>
        <v>0</v>
      </c>
      <c r="N8" s="1158">
        <f>SUM(N9:N10)</f>
        <v>0</v>
      </c>
      <c r="O8" s="1159">
        <f t="shared" si="1"/>
        <v>0</v>
      </c>
      <c r="P8" s="1157">
        <f t="shared" si="1"/>
        <v>0</v>
      </c>
      <c r="Q8" s="1158">
        <f>SUM(Q9:Q10)</f>
        <v>0</v>
      </c>
      <c r="R8" s="1159">
        <f t="shared" si="1"/>
        <v>0</v>
      </c>
      <c r="S8" s="1157">
        <f t="shared" ref="S8:U71" si="2">SUM(G8,J8,M8,P8)</f>
        <v>0</v>
      </c>
      <c r="T8" s="1158">
        <f t="shared" si="2"/>
        <v>0</v>
      </c>
      <c r="U8" s="1160">
        <f t="shared" si="2"/>
        <v>0</v>
      </c>
      <c r="V8" s="100"/>
    </row>
    <row r="9" spans="1:24" ht="20.25" customHeight="1">
      <c r="B9" s="23"/>
      <c r="C9" s="23" t="s">
        <v>822</v>
      </c>
      <c r="D9" s="23"/>
      <c r="E9" s="23"/>
      <c r="F9" s="23"/>
      <c r="G9" s="1185"/>
      <c r="H9" s="1186"/>
      <c r="I9" s="1187"/>
      <c r="J9" s="1185"/>
      <c r="K9" s="1186"/>
      <c r="L9" s="1187"/>
      <c r="M9" s="1185"/>
      <c r="N9" s="1186"/>
      <c r="O9" s="1187"/>
      <c r="P9" s="1185"/>
      <c r="Q9" s="1186"/>
      <c r="R9" s="1187"/>
      <c r="S9" s="1161">
        <f t="shared" si="2"/>
        <v>0</v>
      </c>
      <c r="T9" s="1162">
        <f t="shared" si="2"/>
        <v>0</v>
      </c>
      <c r="U9" s="1163">
        <f t="shared" si="2"/>
        <v>0</v>
      </c>
      <c r="V9" s="100"/>
    </row>
    <row r="10" spans="1:24" ht="20.25" customHeight="1">
      <c r="B10" s="23"/>
      <c r="C10" s="23" t="s">
        <v>804</v>
      </c>
      <c r="D10" s="23"/>
      <c r="E10" s="23"/>
      <c r="F10" s="23"/>
      <c r="G10" s="1161">
        <f>SUM(G11:G13)</f>
        <v>0</v>
      </c>
      <c r="H10" s="1162">
        <f>SUM(H11:H13)</f>
        <v>0</v>
      </c>
      <c r="I10" s="1164">
        <f t="shared" ref="I10:R10" si="3">SUM(I11:I13)</f>
        <v>0</v>
      </c>
      <c r="J10" s="1161">
        <f t="shared" si="3"/>
        <v>0</v>
      </c>
      <c r="K10" s="1162">
        <f>SUM(K11:K13)</f>
        <v>0</v>
      </c>
      <c r="L10" s="1164">
        <f t="shared" si="3"/>
        <v>0</v>
      </c>
      <c r="M10" s="1161">
        <f t="shared" si="3"/>
        <v>0</v>
      </c>
      <c r="N10" s="1162">
        <f>SUM(N11:N13)</f>
        <v>0</v>
      </c>
      <c r="O10" s="1164">
        <f t="shared" si="3"/>
        <v>0</v>
      </c>
      <c r="P10" s="1161">
        <f t="shared" si="3"/>
        <v>0</v>
      </c>
      <c r="Q10" s="1162">
        <f>SUM(Q11:Q13)</f>
        <v>0</v>
      </c>
      <c r="R10" s="1164">
        <f t="shared" si="3"/>
        <v>0</v>
      </c>
      <c r="S10" s="1161">
        <f t="shared" si="2"/>
        <v>0</v>
      </c>
      <c r="T10" s="1162">
        <f t="shared" si="2"/>
        <v>0</v>
      </c>
      <c r="U10" s="1163">
        <f t="shared" si="2"/>
        <v>0</v>
      </c>
    </row>
    <row r="11" spans="1:24" ht="20.25" customHeight="1">
      <c r="A11" s="665"/>
      <c r="B11" s="665"/>
      <c r="C11" s="665"/>
      <c r="D11" s="665" t="s">
        <v>763</v>
      </c>
      <c r="E11" s="665"/>
      <c r="F11" s="665"/>
      <c r="G11" s="1185"/>
      <c r="H11" s="1186"/>
      <c r="I11" s="1187"/>
      <c r="J11" s="1185"/>
      <c r="K11" s="1186"/>
      <c r="L11" s="1187"/>
      <c r="M11" s="1185"/>
      <c r="N11" s="1186"/>
      <c r="O11" s="1187"/>
      <c r="P11" s="1185"/>
      <c r="Q11" s="1186"/>
      <c r="R11" s="1187"/>
      <c r="S11" s="1161">
        <f t="shared" si="2"/>
        <v>0</v>
      </c>
      <c r="T11" s="1162">
        <f t="shared" si="2"/>
        <v>0</v>
      </c>
      <c r="U11" s="1163">
        <f t="shared" si="2"/>
        <v>0</v>
      </c>
    </row>
    <row r="12" spans="1:24" ht="20.25" customHeight="1">
      <c r="A12" s="665"/>
      <c r="B12" s="665"/>
      <c r="C12" s="665"/>
      <c r="D12" s="665" t="s">
        <v>823</v>
      </c>
      <c r="E12" s="665"/>
      <c r="F12" s="665"/>
      <c r="G12" s="1185"/>
      <c r="H12" s="1186"/>
      <c r="I12" s="1187"/>
      <c r="J12" s="1185"/>
      <c r="K12" s="1186"/>
      <c r="L12" s="1187"/>
      <c r="M12" s="1185"/>
      <c r="N12" s="1186"/>
      <c r="O12" s="1187"/>
      <c r="P12" s="1185"/>
      <c r="Q12" s="1186"/>
      <c r="R12" s="1187"/>
      <c r="S12" s="1161">
        <f t="shared" si="2"/>
        <v>0</v>
      </c>
      <c r="T12" s="1162">
        <f t="shared" si="2"/>
        <v>0</v>
      </c>
      <c r="U12" s="1163">
        <f t="shared" si="2"/>
        <v>0</v>
      </c>
    </row>
    <row r="13" spans="1:24" ht="20.25" customHeight="1">
      <c r="A13" s="665"/>
      <c r="B13" s="665"/>
      <c r="C13" s="665"/>
      <c r="D13" s="665" t="s">
        <v>764</v>
      </c>
      <c r="E13" s="665"/>
      <c r="F13" s="665"/>
      <c r="G13" s="1185"/>
      <c r="H13" s="1186"/>
      <c r="I13" s="1187"/>
      <c r="J13" s="1185"/>
      <c r="K13" s="1186"/>
      <c r="L13" s="1187"/>
      <c r="M13" s="1185"/>
      <c r="N13" s="1186"/>
      <c r="O13" s="1187"/>
      <c r="P13" s="1185"/>
      <c r="Q13" s="1186"/>
      <c r="R13" s="1187"/>
      <c r="S13" s="1161">
        <f t="shared" si="2"/>
        <v>0</v>
      </c>
      <c r="T13" s="1162">
        <f t="shared" si="2"/>
        <v>0</v>
      </c>
      <c r="U13" s="1163">
        <f t="shared" si="2"/>
        <v>0</v>
      </c>
    </row>
    <row r="14" spans="1:24" ht="20.25" customHeight="1">
      <c r="A14" s="665"/>
      <c r="B14" s="665"/>
      <c r="C14" s="665"/>
      <c r="D14" s="665"/>
      <c r="E14" s="665"/>
      <c r="F14" s="665"/>
      <c r="G14" s="1161"/>
      <c r="H14" s="1162"/>
      <c r="I14" s="1164"/>
      <c r="J14" s="1161"/>
      <c r="K14" s="1162"/>
      <c r="L14" s="1164"/>
      <c r="M14" s="1161"/>
      <c r="N14" s="1162"/>
      <c r="O14" s="1164"/>
      <c r="P14" s="1161"/>
      <c r="Q14" s="1162"/>
      <c r="R14" s="1164"/>
      <c r="S14" s="1161"/>
      <c r="T14" s="1162"/>
      <c r="U14" s="1163"/>
    </row>
    <row r="15" spans="1:24" ht="20.25" customHeight="1">
      <c r="A15" s="23"/>
      <c r="B15" s="23"/>
      <c r="C15" s="23"/>
      <c r="D15" s="23"/>
      <c r="E15" s="23"/>
      <c r="F15" s="23"/>
      <c r="G15" s="1161"/>
      <c r="H15" s="1162"/>
      <c r="I15" s="1164"/>
      <c r="J15" s="1161"/>
      <c r="K15" s="1162"/>
      <c r="L15" s="1164"/>
      <c r="M15" s="1161"/>
      <c r="N15" s="1162"/>
      <c r="O15" s="1164"/>
      <c r="P15" s="1161"/>
      <c r="Q15" s="1162"/>
      <c r="R15" s="1164"/>
      <c r="S15" s="1161"/>
      <c r="T15" s="1162"/>
      <c r="U15" s="1163"/>
    </row>
    <row r="16" spans="1:24" ht="20.25" customHeight="1">
      <c r="A16" s="1116"/>
      <c r="B16" s="1116" t="s">
        <v>761</v>
      </c>
      <c r="C16" s="1116"/>
      <c r="D16" s="1116"/>
      <c r="E16" s="1116"/>
      <c r="F16" s="1116"/>
      <c r="G16" s="1161">
        <f>SUM(G17:G18)</f>
        <v>0</v>
      </c>
      <c r="H16" s="1162">
        <f>SUM(H17:H18)</f>
        <v>0</v>
      </c>
      <c r="I16" s="1164">
        <f t="shared" ref="I16:R16" si="4">SUM(I17:I18)</f>
        <v>0</v>
      </c>
      <c r="J16" s="1161">
        <f t="shared" si="4"/>
        <v>0</v>
      </c>
      <c r="K16" s="1162">
        <f>SUM(K17:K18)</f>
        <v>0</v>
      </c>
      <c r="L16" s="1164">
        <f t="shared" si="4"/>
        <v>0</v>
      </c>
      <c r="M16" s="1161">
        <f t="shared" si="4"/>
        <v>0</v>
      </c>
      <c r="N16" s="1162">
        <f>SUM(N17:N18)</f>
        <v>0</v>
      </c>
      <c r="O16" s="1164">
        <f t="shared" si="4"/>
        <v>0</v>
      </c>
      <c r="P16" s="1161">
        <f t="shared" si="4"/>
        <v>0</v>
      </c>
      <c r="Q16" s="1162">
        <f>SUM(Q17:Q18)</f>
        <v>0</v>
      </c>
      <c r="R16" s="1164">
        <f t="shared" si="4"/>
        <v>0</v>
      </c>
      <c r="S16" s="1161">
        <f t="shared" si="2"/>
        <v>0</v>
      </c>
      <c r="T16" s="1162">
        <f t="shared" si="2"/>
        <v>0</v>
      </c>
      <c r="U16" s="1163">
        <f t="shared" si="2"/>
        <v>0</v>
      </c>
      <c r="X16" s="3" t="s">
        <v>268</v>
      </c>
    </row>
    <row r="17" spans="1:24" ht="20.25" customHeight="1">
      <c r="B17" s="23"/>
      <c r="C17" s="23" t="s">
        <v>822</v>
      </c>
      <c r="D17" s="23"/>
      <c r="E17" s="23"/>
      <c r="F17" s="23"/>
      <c r="G17" s="1185"/>
      <c r="H17" s="1186"/>
      <c r="I17" s="1187"/>
      <c r="J17" s="1185"/>
      <c r="K17" s="1186"/>
      <c r="L17" s="1187"/>
      <c r="M17" s="1185"/>
      <c r="N17" s="1186"/>
      <c r="O17" s="1187"/>
      <c r="P17" s="1185"/>
      <c r="Q17" s="1186"/>
      <c r="R17" s="1187"/>
      <c r="S17" s="1161">
        <f t="shared" si="2"/>
        <v>0</v>
      </c>
      <c r="T17" s="1162">
        <f t="shared" si="2"/>
        <v>0</v>
      </c>
      <c r="U17" s="1163">
        <f t="shared" si="2"/>
        <v>0</v>
      </c>
      <c r="X17" s="3" t="s">
        <v>268</v>
      </c>
    </row>
    <row r="18" spans="1:24" ht="20.25" customHeight="1">
      <c r="B18" s="23"/>
      <c r="C18" s="23" t="s">
        <v>804</v>
      </c>
      <c r="D18" s="23"/>
      <c r="E18" s="23"/>
      <c r="F18" s="23"/>
      <c r="G18" s="1161">
        <f>SUM(G19:G21)</f>
        <v>0</v>
      </c>
      <c r="H18" s="1162">
        <f>SUM(H19:H21)</f>
        <v>0</v>
      </c>
      <c r="I18" s="1164">
        <f t="shared" ref="I18:R18" si="5">SUM(I19:I21)</f>
        <v>0</v>
      </c>
      <c r="J18" s="1161">
        <f t="shared" si="5"/>
        <v>0</v>
      </c>
      <c r="K18" s="1162">
        <f>SUM(K19:K21)</f>
        <v>0</v>
      </c>
      <c r="L18" s="1164">
        <f t="shared" si="5"/>
        <v>0</v>
      </c>
      <c r="M18" s="1161">
        <f t="shared" si="5"/>
        <v>0</v>
      </c>
      <c r="N18" s="1162">
        <f>SUM(N19:N21)</f>
        <v>0</v>
      </c>
      <c r="O18" s="1164">
        <f t="shared" si="5"/>
        <v>0</v>
      </c>
      <c r="P18" s="1161">
        <f t="shared" si="5"/>
        <v>0</v>
      </c>
      <c r="Q18" s="1162">
        <f>SUM(Q19:Q21)</f>
        <v>0</v>
      </c>
      <c r="R18" s="1164">
        <f t="shared" si="5"/>
        <v>0</v>
      </c>
      <c r="S18" s="1161">
        <f t="shared" si="2"/>
        <v>0</v>
      </c>
      <c r="T18" s="1162">
        <f t="shared" si="2"/>
        <v>0</v>
      </c>
      <c r="U18" s="1163">
        <f t="shared" si="2"/>
        <v>0</v>
      </c>
    </row>
    <row r="19" spans="1:24" ht="20.25" customHeight="1">
      <c r="A19" s="665"/>
      <c r="B19" s="665"/>
      <c r="C19" s="665"/>
      <c r="D19" s="665" t="s">
        <v>763</v>
      </c>
      <c r="E19" s="665"/>
      <c r="F19" s="665"/>
      <c r="G19" s="1185"/>
      <c r="H19" s="1186"/>
      <c r="I19" s="1187"/>
      <c r="J19" s="1185"/>
      <c r="K19" s="1186"/>
      <c r="L19" s="1187"/>
      <c r="M19" s="1185"/>
      <c r="N19" s="1186"/>
      <c r="O19" s="1187"/>
      <c r="P19" s="1185"/>
      <c r="Q19" s="1186"/>
      <c r="R19" s="1187"/>
      <c r="S19" s="1161">
        <f t="shared" si="2"/>
        <v>0</v>
      </c>
      <c r="T19" s="1162">
        <f t="shared" si="2"/>
        <v>0</v>
      </c>
      <c r="U19" s="1163">
        <f t="shared" si="2"/>
        <v>0</v>
      </c>
    </row>
    <row r="20" spans="1:24" ht="20.25" customHeight="1">
      <c r="A20" s="665"/>
      <c r="B20" s="665"/>
      <c r="C20" s="665"/>
      <c r="D20" s="665" t="s">
        <v>823</v>
      </c>
      <c r="E20" s="665"/>
      <c r="F20" s="665"/>
      <c r="G20" s="1185"/>
      <c r="H20" s="1186"/>
      <c r="I20" s="1187"/>
      <c r="J20" s="1185"/>
      <c r="K20" s="1186"/>
      <c r="L20" s="1187"/>
      <c r="M20" s="1185"/>
      <c r="N20" s="1186"/>
      <c r="O20" s="1187"/>
      <c r="P20" s="1185"/>
      <c r="Q20" s="1186"/>
      <c r="R20" s="1187"/>
      <c r="S20" s="1161">
        <f t="shared" si="2"/>
        <v>0</v>
      </c>
      <c r="T20" s="1162">
        <f t="shared" si="2"/>
        <v>0</v>
      </c>
      <c r="U20" s="1163">
        <f t="shared" si="2"/>
        <v>0</v>
      </c>
    </row>
    <row r="21" spans="1:24" ht="20.25" customHeight="1">
      <c r="A21" s="665"/>
      <c r="B21" s="665"/>
      <c r="C21" s="665"/>
      <c r="D21" s="665" t="s">
        <v>764</v>
      </c>
      <c r="E21" s="665"/>
      <c r="F21" s="665"/>
      <c r="G21" s="1185"/>
      <c r="H21" s="1186"/>
      <c r="I21" s="1187"/>
      <c r="J21" s="1185"/>
      <c r="K21" s="1186"/>
      <c r="L21" s="1187"/>
      <c r="M21" s="1185"/>
      <c r="N21" s="1186"/>
      <c r="O21" s="1187"/>
      <c r="P21" s="1185"/>
      <c r="Q21" s="1186"/>
      <c r="R21" s="1187"/>
      <c r="S21" s="1161">
        <f t="shared" si="2"/>
        <v>0</v>
      </c>
      <c r="T21" s="1162">
        <f t="shared" si="2"/>
        <v>0</v>
      </c>
      <c r="U21" s="1163">
        <f t="shared" si="2"/>
        <v>0</v>
      </c>
    </row>
    <row r="22" spans="1:24" ht="20.25" customHeight="1">
      <c r="A22" s="665"/>
      <c r="B22" s="665"/>
      <c r="C22" s="665"/>
      <c r="D22" s="665"/>
      <c r="E22" s="665"/>
      <c r="F22" s="665"/>
      <c r="G22" s="1161"/>
      <c r="H22" s="1162"/>
      <c r="I22" s="1164"/>
      <c r="J22" s="1161"/>
      <c r="K22" s="1162"/>
      <c r="L22" s="1164"/>
      <c r="M22" s="1161"/>
      <c r="N22" s="1162"/>
      <c r="O22" s="1164"/>
      <c r="P22" s="1161"/>
      <c r="Q22" s="1162"/>
      <c r="R22" s="1164"/>
      <c r="S22" s="1161"/>
      <c r="T22" s="1162"/>
      <c r="U22" s="1163"/>
    </row>
    <row r="23" spans="1:24" ht="20.25" customHeight="1">
      <c r="A23" s="34"/>
      <c r="B23" s="34"/>
      <c r="C23" s="34"/>
      <c r="D23" s="34"/>
      <c r="E23" s="34"/>
      <c r="F23" s="34"/>
      <c r="G23" s="1165"/>
      <c r="H23" s="1188"/>
      <c r="I23" s="1189"/>
      <c r="J23" s="1165"/>
      <c r="K23" s="1188"/>
      <c r="L23" s="1189"/>
      <c r="M23" s="1165"/>
      <c r="N23" s="1188"/>
      <c r="O23" s="1189"/>
      <c r="P23" s="1165"/>
      <c r="Q23" s="1188"/>
      <c r="R23" s="1189"/>
      <c r="S23" s="1165"/>
      <c r="T23" s="1166"/>
      <c r="U23" s="1167"/>
    </row>
    <row r="24" spans="1:24" s="10" customFormat="1" ht="6" customHeight="1">
      <c r="A24" s="2"/>
      <c r="B24" s="2"/>
      <c r="C24" s="2"/>
      <c r="D24" s="2"/>
      <c r="E24" s="2"/>
      <c r="F24" s="2"/>
      <c r="G24" s="1141"/>
      <c r="H24" s="1141"/>
      <c r="I24" s="1141"/>
      <c r="J24" s="1141"/>
      <c r="K24" s="1141"/>
      <c r="L24" s="1141"/>
      <c r="M24" s="1141"/>
      <c r="N24" s="1141"/>
      <c r="O24" s="1141"/>
      <c r="P24" s="1141"/>
      <c r="Q24" s="1141"/>
      <c r="R24" s="1141"/>
      <c r="S24" s="1141"/>
      <c r="T24" s="1142"/>
      <c r="U24" s="1141"/>
    </row>
    <row r="25" spans="1:24" s="475" customFormat="1" ht="20.25" customHeight="1">
      <c r="A25" s="3" t="s">
        <v>756</v>
      </c>
      <c r="B25" s="3"/>
      <c r="C25" s="3"/>
      <c r="D25" s="3"/>
      <c r="E25" s="3" t="s">
        <v>811</v>
      </c>
      <c r="F25" s="3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</row>
    <row r="26" spans="1:24" ht="20.25" customHeight="1">
      <c r="A26" s="3" t="s">
        <v>758</v>
      </c>
      <c r="E26" s="3" t="s">
        <v>819</v>
      </c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</row>
    <row r="27" spans="1:24" ht="20.25" customHeight="1">
      <c r="A27" s="3" t="s">
        <v>758</v>
      </c>
      <c r="E27" s="3" t="s">
        <v>820</v>
      </c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1"/>
      <c r="R27" s="1141"/>
      <c r="S27" s="1141"/>
      <c r="T27" s="1141"/>
      <c r="U27" s="1141"/>
    </row>
    <row r="28" spans="1:24" ht="20.25" customHeight="1">
      <c r="A28" s="3" t="s">
        <v>758</v>
      </c>
      <c r="E28" s="3" t="s">
        <v>821</v>
      </c>
      <c r="G28" s="1141"/>
      <c r="H28" s="1141"/>
      <c r="I28" s="1141"/>
      <c r="J28" s="1141"/>
      <c r="K28" s="1141"/>
      <c r="L28" s="1141"/>
      <c r="M28" s="1141"/>
      <c r="N28" s="1141"/>
      <c r="O28" s="1141"/>
      <c r="P28" s="1141"/>
      <c r="Q28" s="1141"/>
      <c r="R28" s="1141"/>
      <c r="S28" s="1141"/>
      <c r="T28" s="1141"/>
      <c r="U28" s="1141"/>
    </row>
    <row r="29" spans="1:24" s="1117" customFormat="1" ht="20.25" customHeight="1">
      <c r="A29" s="3" t="s">
        <v>758</v>
      </c>
      <c r="B29" s="3"/>
      <c r="C29" s="3"/>
      <c r="D29" s="3"/>
      <c r="E29" s="3" t="s">
        <v>727</v>
      </c>
      <c r="F29" s="2003" t="s">
        <v>728</v>
      </c>
      <c r="G29" s="2003"/>
      <c r="H29" s="2003"/>
      <c r="I29" s="2003"/>
      <c r="J29" s="2003"/>
      <c r="K29" s="2003"/>
      <c r="L29" s="2003"/>
      <c r="M29" s="2003"/>
      <c r="N29" s="2003"/>
      <c r="O29" s="2003"/>
      <c r="P29" s="2003"/>
      <c r="Q29" s="2003"/>
      <c r="R29" s="2003"/>
      <c r="S29" s="2003"/>
      <c r="T29" s="2003"/>
      <c r="U29" s="2003"/>
    </row>
    <row r="30" spans="1:24" s="1117" customFormat="1" ht="20.25" customHeight="1">
      <c r="A30" s="3" t="s">
        <v>765</v>
      </c>
      <c r="B30" s="3"/>
      <c r="C30" s="3"/>
      <c r="D30" s="3"/>
      <c r="E30" s="3"/>
      <c r="F30" s="2004" t="s">
        <v>891</v>
      </c>
      <c r="G30" s="2004"/>
      <c r="H30" s="2004"/>
      <c r="I30" s="2004"/>
      <c r="J30" s="2004"/>
      <c r="K30" s="2004"/>
      <c r="L30" s="2004"/>
      <c r="M30" s="2004"/>
      <c r="N30" s="2004"/>
      <c r="O30" s="2004"/>
      <c r="P30" s="2004"/>
      <c r="Q30" s="2004"/>
      <c r="R30" s="2004"/>
      <c r="S30" s="2004"/>
      <c r="T30" s="2004"/>
      <c r="U30" s="2004"/>
    </row>
    <row r="31" spans="1:24" ht="20.25" customHeight="1">
      <c r="G31" s="1141"/>
      <c r="H31" s="1141"/>
      <c r="I31" s="1141"/>
      <c r="J31" s="1141"/>
      <c r="K31" s="1141"/>
      <c r="L31" s="1141"/>
      <c r="M31" s="1140"/>
      <c r="N31" s="1140"/>
      <c r="O31" s="1141"/>
      <c r="P31" s="1141"/>
      <c r="Q31" s="1141"/>
      <c r="R31" s="1141"/>
      <c r="S31" s="1141"/>
      <c r="T31" s="1141"/>
      <c r="U31" s="1141"/>
    </row>
    <row r="32" spans="1:24" ht="20.25" customHeight="1">
      <c r="G32" s="1141"/>
      <c r="H32" s="1141"/>
      <c r="I32" s="1141"/>
      <c r="J32" s="1141"/>
      <c r="K32" s="1141"/>
      <c r="L32" s="1141"/>
      <c r="M32" s="1140"/>
      <c r="N32" s="1140"/>
      <c r="O32" s="1141"/>
      <c r="P32" s="1141"/>
      <c r="Q32" s="1141"/>
      <c r="R32" s="1141"/>
      <c r="S32" s="1141"/>
      <c r="T32" s="1141"/>
      <c r="U32" s="1141"/>
    </row>
    <row r="33" spans="1:24" s="2" customFormat="1" ht="20.25" customHeight="1">
      <c r="A33" s="1113" t="s">
        <v>239</v>
      </c>
      <c r="B33" s="1113"/>
      <c r="C33" s="1113"/>
      <c r="D33" s="1113"/>
      <c r="E33" s="1113"/>
      <c r="F33" s="1113"/>
      <c r="G33" s="1168">
        <f>G34+G42</f>
        <v>0</v>
      </c>
      <c r="H33" s="1169">
        <f>H34+H42</f>
        <v>0</v>
      </c>
      <c r="I33" s="1170">
        <f t="shared" ref="I33:R33" si="6">I34+I42</f>
        <v>0</v>
      </c>
      <c r="J33" s="1168">
        <f t="shared" si="6"/>
        <v>0</v>
      </c>
      <c r="K33" s="1169">
        <f>K34+K42</f>
        <v>0</v>
      </c>
      <c r="L33" s="1170">
        <f t="shared" si="6"/>
        <v>0</v>
      </c>
      <c r="M33" s="1168">
        <f t="shared" si="6"/>
        <v>0</v>
      </c>
      <c r="N33" s="1169">
        <f>N34+N42</f>
        <v>0</v>
      </c>
      <c r="O33" s="1170">
        <f t="shared" si="6"/>
        <v>0</v>
      </c>
      <c r="P33" s="1168">
        <f t="shared" si="6"/>
        <v>0</v>
      </c>
      <c r="Q33" s="1169">
        <f>Q34+Q42</f>
        <v>0</v>
      </c>
      <c r="R33" s="1170">
        <f t="shared" si="6"/>
        <v>0</v>
      </c>
      <c r="S33" s="1168">
        <f t="shared" si="2"/>
        <v>0</v>
      </c>
      <c r="T33" s="1169">
        <f t="shared" si="2"/>
        <v>0</v>
      </c>
      <c r="U33" s="1171">
        <f t="shared" si="2"/>
        <v>0</v>
      </c>
    </row>
    <row r="34" spans="1:24" ht="20.25" customHeight="1">
      <c r="A34" s="664"/>
      <c r="B34" s="1114" t="s">
        <v>760</v>
      </c>
      <c r="C34" s="1114"/>
      <c r="D34" s="1114"/>
      <c r="E34" s="1114"/>
      <c r="F34" s="1114"/>
      <c r="G34" s="1172">
        <f>SUM(G35:G36)</f>
        <v>0</v>
      </c>
      <c r="H34" s="1173">
        <f>SUM(H35:H36)</f>
        <v>0</v>
      </c>
      <c r="I34" s="1174">
        <f t="shared" ref="I34:R34" si="7">SUM(I35:I36)</f>
        <v>0</v>
      </c>
      <c r="J34" s="1172">
        <f t="shared" si="7"/>
        <v>0</v>
      </c>
      <c r="K34" s="1173">
        <f>SUM(K35:K36)</f>
        <v>0</v>
      </c>
      <c r="L34" s="1174">
        <f t="shared" si="7"/>
        <v>0</v>
      </c>
      <c r="M34" s="1172">
        <f t="shared" si="7"/>
        <v>0</v>
      </c>
      <c r="N34" s="1173">
        <f>SUM(N35:N36)</f>
        <v>0</v>
      </c>
      <c r="O34" s="1174">
        <f t="shared" si="7"/>
        <v>0</v>
      </c>
      <c r="P34" s="1172">
        <f t="shared" si="7"/>
        <v>0</v>
      </c>
      <c r="Q34" s="1173">
        <f>SUM(Q35:Q36)</f>
        <v>0</v>
      </c>
      <c r="R34" s="1174">
        <f t="shared" si="7"/>
        <v>0</v>
      </c>
      <c r="S34" s="1172">
        <f t="shared" si="2"/>
        <v>0</v>
      </c>
      <c r="T34" s="1173">
        <f t="shared" si="2"/>
        <v>0</v>
      </c>
      <c r="U34" s="1175">
        <f t="shared" si="2"/>
        <v>0</v>
      </c>
    </row>
    <row r="35" spans="1:24" ht="20.25" customHeight="1">
      <c r="B35" s="23"/>
      <c r="C35" s="23" t="s">
        <v>822</v>
      </c>
      <c r="D35" s="23"/>
      <c r="E35" s="23"/>
      <c r="F35" s="23"/>
      <c r="G35" s="1190"/>
      <c r="H35" s="1191"/>
      <c r="I35" s="1192"/>
      <c r="J35" s="1190"/>
      <c r="K35" s="1191"/>
      <c r="L35" s="1192"/>
      <c r="M35" s="1190"/>
      <c r="N35" s="1191"/>
      <c r="O35" s="1192"/>
      <c r="P35" s="1190"/>
      <c r="Q35" s="1191"/>
      <c r="R35" s="1192"/>
      <c r="S35" s="1176">
        <f t="shared" si="2"/>
        <v>0</v>
      </c>
      <c r="T35" s="1177">
        <f t="shared" si="2"/>
        <v>0</v>
      </c>
      <c r="U35" s="1178">
        <f t="shared" si="2"/>
        <v>0</v>
      </c>
    </row>
    <row r="36" spans="1:24" ht="20.25" customHeight="1">
      <c r="B36" s="23"/>
      <c r="C36" s="23" t="s">
        <v>762</v>
      </c>
      <c r="D36" s="23"/>
      <c r="E36" s="23"/>
      <c r="F36" s="23"/>
      <c r="G36" s="1176">
        <f>SUM(G37:G39)</f>
        <v>0</v>
      </c>
      <c r="H36" s="1177">
        <f>SUM(H37:H39)</f>
        <v>0</v>
      </c>
      <c r="I36" s="1179">
        <f t="shared" ref="I36:R36" si="8">SUM(I37:I39)</f>
        <v>0</v>
      </c>
      <c r="J36" s="1176">
        <f t="shared" si="8"/>
        <v>0</v>
      </c>
      <c r="K36" s="1177">
        <f>SUM(K37:K39)</f>
        <v>0</v>
      </c>
      <c r="L36" s="1179">
        <f t="shared" si="8"/>
        <v>0</v>
      </c>
      <c r="M36" s="1176">
        <f t="shared" si="8"/>
        <v>0</v>
      </c>
      <c r="N36" s="1177">
        <f>SUM(N37:N39)</f>
        <v>0</v>
      </c>
      <c r="O36" s="1179">
        <f t="shared" si="8"/>
        <v>0</v>
      </c>
      <c r="P36" s="1176">
        <f t="shared" si="8"/>
        <v>0</v>
      </c>
      <c r="Q36" s="1177">
        <f>SUM(Q37:Q39)</f>
        <v>0</v>
      </c>
      <c r="R36" s="1179">
        <f t="shared" si="8"/>
        <v>0</v>
      </c>
      <c r="S36" s="1176">
        <f t="shared" si="2"/>
        <v>0</v>
      </c>
      <c r="T36" s="1177">
        <f t="shared" si="2"/>
        <v>0</v>
      </c>
      <c r="U36" s="1178">
        <f t="shared" si="2"/>
        <v>0</v>
      </c>
    </row>
    <row r="37" spans="1:24" ht="20.25" customHeight="1">
      <c r="A37" s="665"/>
      <c r="B37" s="665"/>
      <c r="C37" s="665"/>
      <c r="D37" s="665" t="s">
        <v>763</v>
      </c>
      <c r="E37" s="665"/>
      <c r="F37" s="665"/>
      <c r="G37" s="1190"/>
      <c r="H37" s="1191"/>
      <c r="I37" s="1192"/>
      <c r="J37" s="1190"/>
      <c r="K37" s="1191"/>
      <c r="L37" s="1192"/>
      <c r="M37" s="1190"/>
      <c r="N37" s="1191"/>
      <c r="O37" s="1192"/>
      <c r="P37" s="1190"/>
      <c r="Q37" s="1191"/>
      <c r="R37" s="1192"/>
      <c r="S37" s="1176">
        <f t="shared" si="2"/>
        <v>0</v>
      </c>
      <c r="T37" s="1177">
        <f t="shared" si="2"/>
        <v>0</v>
      </c>
      <c r="U37" s="1178">
        <f t="shared" si="2"/>
        <v>0</v>
      </c>
    </row>
    <row r="38" spans="1:24" ht="20.25" customHeight="1">
      <c r="A38" s="665"/>
      <c r="B38" s="665"/>
      <c r="C38" s="665"/>
      <c r="D38" s="665" t="s">
        <v>823</v>
      </c>
      <c r="E38" s="665"/>
      <c r="F38" s="665"/>
      <c r="G38" s="1190"/>
      <c r="H38" s="1191"/>
      <c r="I38" s="1192"/>
      <c r="J38" s="1190"/>
      <c r="K38" s="1191"/>
      <c r="L38" s="1192"/>
      <c r="M38" s="1190"/>
      <c r="N38" s="1191"/>
      <c r="O38" s="1192"/>
      <c r="P38" s="1190"/>
      <c r="Q38" s="1191"/>
      <c r="R38" s="1192"/>
      <c r="S38" s="1176">
        <f t="shared" si="2"/>
        <v>0</v>
      </c>
      <c r="T38" s="1177">
        <f t="shared" si="2"/>
        <v>0</v>
      </c>
      <c r="U38" s="1178">
        <f t="shared" si="2"/>
        <v>0</v>
      </c>
    </row>
    <row r="39" spans="1:24" ht="20.25" customHeight="1">
      <c r="A39" s="665"/>
      <c r="B39" s="665"/>
      <c r="C39" s="665"/>
      <c r="D39" s="665" t="s">
        <v>764</v>
      </c>
      <c r="E39" s="665"/>
      <c r="F39" s="665"/>
      <c r="G39" s="1190"/>
      <c r="H39" s="1191"/>
      <c r="I39" s="1192"/>
      <c r="J39" s="1190"/>
      <c r="K39" s="1191"/>
      <c r="L39" s="1192"/>
      <c r="M39" s="1190"/>
      <c r="N39" s="1191"/>
      <c r="O39" s="1192"/>
      <c r="P39" s="1190"/>
      <c r="Q39" s="1191"/>
      <c r="R39" s="1192"/>
      <c r="S39" s="1176">
        <f t="shared" si="2"/>
        <v>0</v>
      </c>
      <c r="T39" s="1177">
        <f t="shared" si="2"/>
        <v>0</v>
      </c>
      <c r="U39" s="1178">
        <f t="shared" si="2"/>
        <v>0</v>
      </c>
    </row>
    <row r="40" spans="1:24" ht="20.25" customHeight="1">
      <c r="A40" s="1115"/>
      <c r="B40" s="1115"/>
      <c r="C40" s="1115"/>
      <c r="D40" s="1115"/>
      <c r="E40" s="1115"/>
      <c r="F40" s="1115"/>
      <c r="G40" s="1176"/>
      <c r="H40" s="1177"/>
      <c r="I40" s="1179"/>
      <c r="J40" s="1176"/>
      <c r="K40" s="1177"/>
      <c r="L40" s="1179"/>
      <c r="M40" s="1176"/>
      <c r="N40" s="1177"/>
      <c r="O40" s="1179"/>
      <c r="P40" s="1176"/>
      <c r="Q40" s="1177"/>
      <c r="R40" s="1179"/>
      <c r="S40" s="1176"/>
      <c r="T40" s="1177"/>
      <c r="U40" s="1178"/>
    </row>
    <row r="41" spans="1:24" ht="20.25" customHeight="1">
      <c r="A41" s="23"/>
      <c r="B41" s="23"/>
      <c r="C41" s="23"/>
      <c r="D41" s="23"/>
      <c r="E41" s="23"/>
      <c r="F41" s="23"/>
      <c r="G41" s="1176"/>
      <c r="H41" s="1177"/>
      <c r="I41" s="1179"/>
      <c r="J41" s="1176"/>
      <c r="K41" s="1177"/>
      <c r="L41" s="1179"/>
      <c r="M41" s="1176"/>
      <c r="N41" s="1177"/>
      <c r="O41" s="1179"/>
      <c r="P41" s="1176"/>
      <c r="Q41" s="1177"/>
      <c r="R41" s="1179"/>
      <c r="S41" s="1176"/>
      <c r="T41" s="1177"/>
      <c r="U41" s="1178"/>
    </row>
    <row r="42" spans="1:24" ht="20.25" customHeight="1">
      <c r="A42" s="1116"/>
      <c r="B42" s="1116" t="s">
        <v>761</v>
      </c>
      <c r="C42" s="1116"/>
      <c r="D42" s="1116"/>
      <c r="E42" s="1116"/>
      <c r="F42" s="1116"/>
      <c r="G42" s="1176">
        <f>SUM(G43:G44)</f>
        <v>0</v>
      </c>
      <c r="H42" s="1177">
        <f>SUM(H43:H44)</f>
        <v>0</v>
      </c>
      <c r="I42" s="1179">
        <f t="shared" ref="I42:R42" si="9">SUM(I43:I44)</f>
        <v>0</v>
      </c>
      <c r="J42" s="1176">
        <f t="shared" si="9"/>
        <v>0</v>
      </c>
      <c r="K42" s="1177">
        <f>SUM(K43:K44)</f>
        <v>0</v>
      </c>
      <c r="L42" s="1179">
        <f t="shared" si="9"/>
        <v>0</v>
      </c>
      <c r="M42" s="1176">
        <f t="shared" si="9"/>
        <v>0</v>
      </c>
      <c r="N42" s="1177">
        <f>SUM(N43:N44)</f>
        <v>0</v>
      </c>
      <c r="O42" s="1179">
        <f t="shared" si="9"/>
        <v>0</v>
      </c>
      <c r="P42" s="1176">
        <f t="shared" si="9"/>
        <v>0</v>
      </c>
      <c r="Q42" s="1177">
        <f>SUM(Q43:Q44)</f>
        <v>0</v>
      </c>
      <c r="R42" s="1179">
        <f t="shared" si="9"/>
        <v>0</v>
      </c>
      <c r="S42" s="1176">
        <f t="shared" si="2"/>
        <v>0</v>
      </c>
      <c r="T42" s="1177">
        <f t="shared" si="2"/>
        <v>0</v>
      </c>
      <c r="U42" s="1178">
        <f t="shared" si="2"/>
        <v>0</v>
      </c>
      <c r="X42" s="3" t="s">
        <v>268</v>
      </c>
    </row>
    <row r="43" spans="1:24" ht="20.25" customHeight="1">
      <c r="A43" s="23"/>
      <c r="B43" s="23"/>
      <c r="C43" s="23" t="s">
        <v>822</v>
      </c>
      <c r="D43" s="23"/>
      <c r="E43" s="23"/>
      <c r="F43" s="23"/>
      <c r="G43" s="1190"/>
      <c r="H43" s="1191"/>
      <c r="I43" s="1192"/>
      <c r="J43" s="1190"/>
      <c r="K43" s="1191"/>
      <c r="L43" s="1192"/>
      <c r="M43" s="1190"/>
      <c r="N43" s="1191"/>
      <c r="O43" s="1192"/>
      <c r="P43" s="1190"/>
      <c r="Q43" s="1191"/>
      <c r="R43" s="1192"/>
      <c r="S43" s="1176">
        <f t="shared" si="2"/>
        <v>0</v>
      </c>
      <c r="T43" s="1177">
        <f t="shared" si="2"/>
        <v>0</v>
      </c>
      <c r="U43" s="1178">
        <f t="shared" si="2"/>
        <v>0</v>
      </c>
      <c r="X43" s="3" t="s">
        <v>268</v>
      </c>
    </row>
    <row r="44" spans="1:24" ht="20.25" customHeight="1">
      <c r="A44" s="23"/>
      <c r="B44" s="23"/>
      <c r="C44" s="23" t="s">
        <v>762</v>
      </c>
      <c r="D44" s="23"/>
      <c r="E44" s="23"/>
      <c r="F44" s="23"/>
      <c r="G44" s="1176">
        <f>SUM(G45:G47)</f>
        <v>0</v>
      </c>
      <c r="H44" s="1177">
        <f>SUM(H45:H47)</f>
        <v>0</v>
      </c>
      <c r="I44" s="1179">
        <f t="shared" ref="I44:R44" si="10">SUM(I45:I47)</f>
        <v>0</v>
      </c>
      <c r="J44" s="1176">
        <f t="shared" si="10"/>
        <v>0</v>
      </c>
      <c r="K44" s="1177">
        <f>SUM(K45:K47)</f>
        <v>0</v>
      </c>
      <c r="L44" s="1179">
        <f t="shared" si="10"/>
        <v>0</v>
      </c>
      <c r="M44" s="1176">
        <f t="shared" si="10"/>
        <v>0</v>
      </c>
      <c r="N44" s="1177">
        <f>SUM(N45:N47)</f>
        <v>0</v>
      </c>
      <c r="O44" s="1179">
        <f t="shared" si="10"/>
        <v>0</v>
      </c>
      <c r="P44" s="1176">
        <f t="shared" si="10"/>
        <v>0</v>
      </c>
      <c r="Q44" s="1177">
        <f>SUM(Q45:Q47)</f>
        <v>0</v>
      </c>
      <c r="R44" s="1179">
        <f t="shared" si="10"/>
        <v>0</v>
      </c>
      <c r="S44" s="1176">
        <f t="shared" si="2"/>
        <v>0</v>
      </c>
      <c r="T44" s="1177">
        <f t="shared" si="2"/>
        <v>0</v>
      </c>
      <c r="U44" s="1178">
        <f t="shared" si="2"/>
        <v>0</v>
      </c>
    </row>
    <row r="45" spans="1:24" ht="20.25" customHeight="1">
      <c r="A45" s="665"/>
      <c r="B45" s="665"/>
      <c r="C45" s="665"/>
      <c r="D45" s="665" t="s">
        <v>763</v>
      </c>
      <c r="E45" s="665"/>
      <c r="F45" s="665"/>
      <c r="G45" s="1190"/>
      <c r="H45" s="1191"/>
      <c r="I45" s="1192"/>
      <c r="J45" s="1190"/>
      <c r="K45" s="1191"/>
      <c r="L45" s="1192"/>
      <c r="M45" s="1190"/>
      <c r="N45" s="1191"/>
      <c r="O45" s="1192"/>
      <c r="P45" s="1190"/>
      <c r="Q45" s="1191"/>
      <c r="R45" s="1192"/>
      <c r="S45" s="1176">
        <f t="shared" si="2"/>
        <v>0</v>
      </c>
      <c r="T45" s="1177">
        <f t="shared" si="2"/>
        <v>0</v>
      </c>
      <c r="U45" s="1178">
        <f t="shared" si="2"/>
        <v>0</v>
      </c>
    </row>
    <row r="46" spans="1:24" ht="20.25" customHeight="1">
      <c r="A46" s="665"/>
      <c r="B46" s="665"/>
      <c r="C46" s="665"/>
      <c r="D46" s="665" t="s">
        <v>823</v>
      </c>
      <c r="E46" s="665"/>
      <c r="F46" s="665"/>
      <c r="G46" s="1190"/>
      <c r="H46" s="1191"/>
      <c r="I46" s="1192"/>
      <c r="J46" s="1190"/>
      <c r="K46" s="1191"/>
      <c r="L46" s="1192"/>
      <c r="M46" s="1190"/>
      <c r="N46" s="1191"/>
      <c r="O46" s="1192"/>
      <c r="P46" s="1190"/>
      <c r="Q46" s="1191"/>
      <c r="R46" s="1192"/>
      <c r="S46" s="1176">
        <f t="shared" si="2"/>
        <v>0</v>
      </c>
      <c r="T46" s="1177">
        <f t="shared" si="2"/>
        <v>0</v>
      </c>
      <c r="U46" s="1178">
        <f t="shared" si="2"/>
        <v>0</v>
      </c>
    </row>
    <row r="47" spans="1:24" ht="20.25" customHeight="1">
      <c r="A47" s="665"/>
      <c r="B47" s="665"/>
      <c r="C47" s="665"/>
      <c r="D47" s="665" t="s">
        <v>764</v>
      </c>
      <c r="E47" s="665"/>
      <c r="F47" s="665"/>
      <c r="G47" s="1190"/>
      <c r="H47" s="1191"/>
      <c r="I47" s="1192"/>
      <c r="J47" s="1190"/>
      <c r="K47" s="1191"/>
      <c r="L47" s="1192"/>
      <c r="M47" s="1190"/>
      <c r="N47" s="1191"/>
      <c r="O47" s="1192"/>
      <c r="P47" s="1190"/>
      <c r="Q47" s="1191"/>
      <c r="R47" s="1192"/>
      <c r="S47" s="1176">
        <f t="shared" si="2"/>
        <v>0</v>
      </c>
      <c r="T47" s="1177">
        <f t="shared" si="2"/>
        <v>0</v>
      </c>
      <c r="U47" s="1178">
        <f t="shared" si="2"/>
        <v>0</v>
      </c>
    </row>
    <row r="48" spans="1:24" ht="20.25" customHeight="1">
      <c r="A48" s="1115"/>
      <c r="B48" s="1115"/>
      <c r="C48" s="1115"/>
      <c r="D48" s="1115"/>
      <c r="E48" s="1115"/>
      <c r="F48" s="1115"/>
      <c r="G48" s="1176"/>
      <c r="H48" s="1177"/>
      <c r="I48" s="1179"/>
      <c r="J48" s="1176"/>
      <c r="K48" s="1177"/>
      <c r="L48" s="1179"/>
      <c r="M48" s="1176"/>
      <c r="N48" s="1177"/>
      <c r="O48" s="1179"/>
      <c r="P48" s="1176"/>
      <c r="Q48" s="1177"/>
      <c r="R48" s="1179"/>
      <c r="S48" s="1176"/>
      <c r="T48" s="1177"/>
      <c r="U48" s="1178"/>
    </row>
    <row r="49" spans="1:21" ht="20.25" customHeight="1">
      <c r="A49" s="34"/>
      <c r="B49" s="34"/>
      <c r="C49" s="34"/>
      <c r="D49" s="34"/>
      <c r="E49" s="34"/>
      <c r="F49" s="34"/>
      <c r="G49" s="1180"/>
      <c r="H49" s="1181"/>
      <c r="I49" s="1193"/>
      <c r="J49" s="1180"/>
      <c r="K49" s="1181"/>
      <c r="L49" s="1193"/>
      <c r="M49" s="1180"/>
      <c r="N49" s="1181"/>
      <c r="O49" s="1193"/>
      <c r="P49" s="1180"/>
      <c r="Q49" s="1181"/>
      <c r="R49" s="1193"/>
      <c r="S49" s="1180"/>
      <c r="T49" s="1181"/>
      <c r="U49" s="1182"/>
    </row>
    <row r="50" spans="1:21" ht="20.25" customHeight="1"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1"/>
      <c r="T50" s="1141"/>
      <c r="U50" s="1141"/>
    </row>
    <row r="51" spans="1:21" ht="20.25" hidden="1" customHeight="1">
      <c r="A51" s="1113" t="s">
        <v>890</v>
      </c>
      <c r="B51" s="1113"/>
      <c r="C51" s="1113"/>
      <c r="D51" s="1113"/>
      <c r="E51" s="1113"/>
      <c r="F51" s="1113"/>
      <c r="G51" s="1119"/>
      <c r="H51" s="1120"/>
      <c r="I51" s="1121"/>
      <c r="J51" s="1119"/>
      <c r="K51" s="1120"/>
      <c r="L51" s="1121"/>
      <c r="M51" s="1119"/>
      <c r="N51" s="1120"/>
      <c r="O51" s="1121"/>
      <c r="P51" s="1119"/>
      <c r="Q51" s="1120"/>
      <c r="R51" s="1121"/>
      <c r="S51" s="1119">
        <f t="shared" si="2"/>
        <v>0</v>
      </c>
      <c r="T51" s="1120">
        <f t="shared" si="2"/>
        <v>0</v>
      </c>
      <c r="U51" s="1143">
        <f t="shared" si="2"/>
        <v>0</v>
      </c>
    </row>
    <row r="52" spans="1:21" ht="20.25" hidden="1" customHeight="1">
      <c r="A52" s="664"/>
      <c r="B52" s="1114" t="s">
        <v>760</v>
      </c>
      <c r="C52" s="1114"/>
      <c r="D52" s="1114"/>
      <c r="E52" s="1114"/>
      <c r="F52" s="1114"/>
      <c r="G52" s="1122">
        <f>SUM(G53:G54)</f>
        <v>0</v>
      </c>
      <c r="H52" s="1123">
        <f>SUM(H53:H54)</f>
        <v>0</v>
      </c>
      <c r="I52" s="1124">
        <f t="shared" ref="I52:R52" si="11">SUM(I53:I54)</f>
        <v>0</v>
      </c>
      <c r="J52" s="1122">
        <f t="shared" si="11"/>
        <v>0</v>
      </c>
      <c r="K52" s="1123">
        <f>SUM(K53:K54)</f>
        <v>0</v>
      </c>
      <c r="L52" s="1124">
        <f t="shared" si="11"/>
        <v>0</v>
      </c>
      <c r="M52" s="1122">
        <f t="shared" si="11"/>
        <v>0</v>
      </c>
      <c r="N52" s="1123">
        <f>SUM(N53:N54)</f>
        <v>0</v>
      </c>
      <c r="O52" s="1124">
        <f t="shared" si="11"/>
        <v>0</v>
      </c>
      <c r="P52" s="1122">
        <f t="shared" si="11"/>
        <v>0</v>
      </c>
      <c r="Q52" s="1123">
        <f>SUM(Q53:Q54)</f>
        <v>0</v>
      </c>
      <c r="R52" s="1124">
        <f t="shared" si="11"/>
        <v>0</v>
      </c>
      <c r="S52" s="1122">
        <f t="shared" si="2"/>
        <v>0</v>
      </c>
      <c r="T52" s="1123">
        <f t="shared" si="2"/>
        <v>0</v>
      </c>
      <c r="U52" s="1125">
        <f t="shared" si="2"/>
        <v>0</v>
      </c>
    </row>
    <row r="53" spans="1:21" ht="20.25" hidden="1" customHeight="1">
      <c r="B53" s="23"/>
      <c r="C53" s="23" t="s">
        <v>822</v>
      </c>
      <c r="D53" s="23"/>
      <c r="E53" s="23"/>
      <c r="F53" s="23"/>
      <c r="G53" s="1126">
        <f>G9+G35</f>
        <v>0</v>
      </c>
      <c r="H53" s="1127">
        <f>H9+H35</f>
        <v>0</v>
      </c>
      <c r="I53" s="1128">
        <f t="shared" ref="I53:R53" si="12">I9+I35</f>
        <v>0</v>
      </c>
      <c r="J53" s="1126">
        <f t="shared" si="12"/>
        <v>0</v>
      </c>
      <c r="K53" s="1127">
        <f>K9+K35</f>
        <v>0</v>
      </c>
      <c r="L53" s="1128">
        <f t="shared" si="12"/>
        <v>0</v>
      </c>
      <c r="M53" s="1126">
        <f t="shared" si="12"/>
        <v>0</v>
      </c>
      <c r="N53" s="1127">
        <f>N9+N35</f>
        <v>0</v>
      </c>
      <c r="O53" s="1128">
        <f>O9+O35</f>
        <v>0</v>
      </c>
      <c r="P53" s="1126">
        <f t="shared" si="12"/>
        <v>0</v>
      </c>
      <c r="Q53" s="1127">
        <f>Q9+Q35</f>
        <v>0</v>
      </c>
      <c r="R53" s="1128">
        <f t="shared" si="12"/>
        <v>0</v>
      </c>
      <c r="S53" s="1126">
        <f t="shared" si="2"/>
        <v>0</v>
      </c>
      <c r="T53" s="1127">
        <f t="shared" si="2"/>
        <v>0</v>
      </c>
      <c r="U53" s="1129">
        <f t="shared" si="2"/>
        <v>0</v>
      </c>
    </row>
    <row r="54" spans="1:21" ht="20.25" hidden="1" customHeight="1">
      <c r="B54" s="23"/>
      <c r="C54" s="23" t="s">
        <v>762</v>
      </c>
      <c r="D54" s="23"/>
      <c r="E54" s="23"/>
      <c r="F54" s="23"/>
      <c r="G54" s="1126">
        <f>SUM(G55:G57)</f>
        <v>0</v>
      </c>
      <c r="H54" s="1127">
        <f>SUM(H55:H57)</f>
        <v>0</v>
      </c>
      <c r="I54" s="1128">
        <f t="shared" ref="I54:R54" si="13">SUM(I55:I57)</f>
        <v>0</v>
      </c>
      <c r="J54" s="1126">
        <f t="shared" si="13"/>
        <v>0</v>
      </c>
      <c r="K54" s="1127">
        <f>SUM(K55:K57)</f>
        <v>0</v>
      </c>
      <c r="L54" s="1128">
        <f t="shared" si="13"/>
        <v>0</v>
      </c>
      <c r="M54" s="1126">
        <f t="shared" si="13"/>
        <v>0</v>
      </c>
      <c r="N54" s="1127">
        <f>SUM(N55:N57)</f>
        <v>0</v>
      </c>
      <c r="O54" s="1128">
        <f t="shared" si="13"/>
        <v>0</v>
      </c>
      <c r="P54" s="1126">
        <f t="shared" si="13"/>
        <v>0</v>
      </c>
      <c r="Q54" s="1127">
        <f>SUM(Q55:Q57)</f>
        <v>0</v>
      </c>
      <c r="R54" s="1128">
        <f t="shared" si="13"/>
        <v>0</v>
      </c>
      <c r="S54" s="1126">
        <f t="shared" si="2"/>
        <v>0</v>
      </c>
      <c r="T54" s="1127">
        <f t="shared" si="2"/>
        <v>0</v>
      </c>
      <c r="U54" s="1129">
        <f t="shared" si="2"/>
        <v>0</v>
      </c>
    </row>
    <row r="55" spans="1:21" ht="20.25" hidden="1" customHeight="1">
      <c r="A55" s="665"/>
      <c r="B55" s="665"/>
      <c r="C55" s="665"/>
      <c r="D55" s="665" t="s">
        <v>763</v>
      </c>
      <c r="E55" s="665"/>
      <c r="F55" s="665"/>
      <c r="G55" s="1126">
        <f t="shared" ref="G55:R57" si="14">G11+G37</f>
        <v>0</v>
      </c>
      <c r="H55" s="1127">
        <f t="shared" si="14"/>
        <v>0</v>
      </c>
      <c r="I55" s="1128">
        <f t="shared" si="14"/>
        <v>0</v>
      </c>
      <c r="J55" s="1126">
        <f t="shared" si="14"/>
        <v>0</v>
      </c>
      <c r="K55" s="1127">
        <f t="shared" si="14"/>
        <v>0</v>
      </c>
      <c r="L55" s="1128">
        <f t="shared" si="14"/>
        <v>0</v>
      </c>
      <c r="M55" s="1126">
        <f t="shared" si="14"/>
        <v>0</v>
      </c>
      <c r="N55" s="1127">
        <f t="shared" si="14"/>
        <v>0</v>
      </c>
      <c r="O55" s="1128">
        <f t="shared" si="14"/>
        <v>0</v>
      </c>
      <c r="P55" s="1126">
        <f t="shared" si="14"/>
        <v>0</v>
      </c>
      <c r="Q55" s="1127">
        <f t="shared" si="14"/>
        <v>0</v>
      </c>
      <c r="R55" s="1128">
        <f t="shared" si="14"/>
        <v>0</v>
      </c>
      <c r="S55" s="1126">
        <f t="shared" si="2"/>
        <v>0</v>
      </c>
      <c r="T55" s="1127">
        <f t="shared" si="2"/>
        <v>0</v>
      </c>
      <c r="U55" s="1129">
        <f t="shared" si="2"/>
        <v>0</v>
      </c>
    </row>
    <row r="56" spans="1:21" ht="20.25" hidden="1" customHeight="1">
      <c r="A56" s="665"/>
      <c r="B56" s="665"/>
      <c r="C56" s="665"/>
      <c r="D56" s="665" t="s">
        <v>823</v>
      </c>
      <c r="E56" s="665"/>
      <c r="F56" s="665"/>
      <c r="G56" s="1126">
        <f t="shared" si="14"/>
        <v>0</v>
      </c>
      <c r="H56" s="1127">
        <f t="shared" si="14"/>
        <v>0</v>
      </c>
      <c r="I56" s="1128">
        <f t="shared" si="14"/>
        <v>0</v>
      </c>
      <c r="J56" s="1126">
        <f t="shared" si="14"/>
        <v>0</v>
      </c>
      <c r="K56" s="1127">
        <f t="shared" si="14"/>
        <v>0</v>
      </c>
      <c r="L56" s="1128">
        <f t="shared" si="14"/>
        <v>0</v>
      </c>
      <c r="M56" s="1126">
        <f t="shared" si="14"/>
        <v>0</v>
      </c>
      <c r="N56" s="1127">
        <f t="shared" si="14"/>
        <v>0</v>
      </c>
      <c r="O56" s="1128">
        <f t="shared" si="14"/>
        <v>0</v>
      </c>
      <c r="P56" s="1126">
        <f t="shared" si="14"/>
        <v>0</v>
      </c>
      <c r="Q56" s="1127">
        <f t="shared" si="14"/>
        <v>0</v>
      </c>
      <c r="R56" s="1128">
        <f t="shared" si="14"/>
        <v>0</v>
      </c>
      <c r="S56" s="1126">
        <f t="shared" si="2"/>
        <v>0</v>
      </c>
      <c r="T56" s="1127">
        <f t="shared" si="2"/>
        <v>0</v>
      </c>
      <c r="U56" s="1129">
        <f t="shared" si="2"/>
        <v>0</v>
      </c>
    </row>
    <row r="57" spans="1:21" ht="20.25" hidden="1" customHeight="1">
      <c r="A57" s="665"/>
      <c r="B57" s="665"/>
      <c r="C57" s="665"/>
      <c r="D57" s="665" t="s">
        <v>764</v>
      </c>
      <c r="E57" s="665"/>
      <c r="F57" s="665"/>
      <c r="G57" s="1126">
        <f t="shared" si="14"/>
        <v>0</v>
      </c>
      <c r="H57" s="1127">
        <f t="shared" si="14"/>
        <v>0</v>
      </c>
      <c r="I57" s="1128">
        <f t="shared" si="14"/>
        <v>0</v>
      </c>
      <c r="J57" s="1126">
        <f t="shared" si="14"/>
        <v>0</v>
      </c>
      <c r="K57" s="1127">
        <f t="shared" si="14"/>
        <v>0</v>
      </c>
      <c r="L57" s="1128">
        <f t="shared" si="14"/>
        <v>0</v>
      </c>
      <c r="M57" s="1126">
        <f t="shared" si="14"/>
        <v>0</v>
      </c>
      <c r="N57" s="1127">
        <f t="shared" si="14"/>
        <v>0</v>
      </c>
      <c r="O57" s="1128">
        <f t="shared" si="14"/>
        <v>0</v>
      </c>
      <c r="P57" s="1126">
        <f t="shared" si="14"/>
        <v>0</v>
      </c>
      <c r="Q57" s="1127">
        <f t="shared" si="14"/>
        <v>0</v>
      </c>
      <c r="R57" s="1128">
        <f t="shared" si="14"/>
        <v>0</v>
      </c>
      <c r="S57" s="1126">
        <f t="shared" si="2"/>
        <v>0</v>
      </c>
      <c r="T57" s="1127">
        <f t="shared" si="2"/>
        <v>0</v>
      </c>
      <c r="U57" s="1129">
        <f t="shared" si="2"/>
        <v>0</v>
      </c>
    </row>
    <row r="58" spans="1:21" ht="20.25" hidden="1" customHeight="1">
      <c r="A58" s="1115"/>
      <c r="B58" s="1115"/>
      <c r="C58" s="1115"/>
      <c r="D58" s="1115"/>
      <c r="E58" s="1115"/>
      <c r="F58" s="1115"/>
      <c r="G58" s="1126"/>
      <c r="H58" s="1127"/>
      <c r="I58" s="1128"/>
      <c r="J58" s="1126"/>
      <c r="K58" s="1127"/>
      <c r="L58" s="1128"/>
      <c r="M58" s="1126"/>
      <c r="N58" s="1127"/>
      <c r="O58" s="1128"/>
      <c r="P58" s="1126"/>
      <c r="Q58" s="1127"/>
      <c r="R58" s="1128"/>
      <c r="S58" s="1126"/>
      <c r="T58" s="1127"/>
      <c r="U58" s="1129"/>
    </row>
    <row r="59" spans="1:21" ht="20.25" hidden="1" customHeight="1">
      <c r="A59" s="23"/>
      <c r="B59" s="23"/>
      <c r="C59" s="23"/>
      <c r="D59" s="23"/>
      <c r="E59" s="23"/>
      <c r="F59" s="23"/>
      <c r="G59" s="1126"/>
      <c r="H59" s="1127"/>
      <c r="I59" s="1128"/>
      <c r="J59" s="1126"/>
      <c r="K59" s="1127"/>
      <c r="L59" s="1128"/>
      <c r="M59" s="1126"/>
      <c r="N59" s="1127"/>
      <c r="O59" s="1128"/>
      <c r="P59" s="1126"/>
      <c r="Q59" s="1127"/>
      <c r="R59" s="1128"/>
      <c r="S59" s="1126"/>
      <c r="T59" s="1127"/>
      <c r="U59" s="1129"/>
    </row>
    <row r="60" spans="1:21" ht="20.25" hidden="1" customHeight="1">
      <c r="A60" s="1116"/>
      <c r="B60" s="1116" t="s">
        <v>761</v>
      </c>
      <c r="C60" s="1116"/>
      <c r="D60" s="1116"/>
      <c r="E60" s="1116"/>
      <c r="F60" s="1116"/>
      <c r="G60" s="1126">
        <f>SUM(G61:G62)</f>
        <v>0</v>
      </c>
      <c r="H60" s="1127">
        <f>SUM(H61:H62)</f>
        <v>0</v>
      </c>
      <c r="I60" s="1128">
        <f t="shared" ref="I60:R60" si="15">SUM(I61:I62)</f>
        <v>0</v>
      </c>
      <c r="J60" s="1126">
        <f t="shared" si="15"/>
        <v>0</v>
      </c>
      <c r="K60" s="1127">
        <f>SUM(K61:K62)</f>
        <v>0</v>
      </c>
      <c r="L60" s="1128">
        <f t="shared" si="15"/>
        <v>0</v>
      </c>
      <c r="M60" s="1126">
        <f t="shared" si="15"/>
        <v>0</v>
      </c>
      <c r="N60" s="1127">
        <f>SUM(N61:N62)</f>
        <v>0</v>
      </c>
      <c r="O60" s="1128">
        <f t="shared" si="15"/>
        <v>0</v>
      </c>
      <c r="P60" s="1126">
        <f t="shared" si="15"/>
        <v>0</v>
      </c>
      <c r="Q60" s="1127">
        <f>SUM(Q61:Q62)</f>
        <v>0</v>
      </c>
      <c r="R60" s="1128">
        <f t="shared" si="15"/>
        <v>0</v>
      </c>
      <c r="S60" s="1126">
        <f t="shared" si="2"/>
        <v>0</v>
      </c>
      <c r="T60" s="1127">
        <f t="shared" si="2"/>
        <v>0</v>
      </c>
      <c r="U60" s="1129">
        <f t="shared" si="2"/>
        <v>0</v>
      </c>
    </row>
    <row r="61" spans="1:21" ht="20.25" hidden="1" customHeight="1">
      <c r="A61" s="23"/>
      <c r="B61" s="23"/>
      <c r="C61" s="23" t="s">
        <v>822</v>
      </c>
      <c r="D61" s="23"/>
      <c r="E61" s="23"/>
      <c r="F61" s="23"/>
      <c r="G61" s="1126">
        <f t="shared" ref="G61:R61" si="16">G17+G43</f>
        <v>0</v>
      </c>
      <c r="H61" s="1127">
        <f>H17+H43</f>
        <v>0</v>
      </c>
      <c r="I61" s="1128">
        <f t="shared" si="16"/>
        <v>0</v>
      </c>
      <c r="J61" s="1126">
        <f t="shared" si="16"/>
        <v>0</v>
      </c>
      <c r="K61" s="1127">
        <f>K17+K43</f>
        <v>0</v>
      </c>
      <c r="L61" s="1128">
        <f t="shared" si="16"/>
        <v>0</v>
      </c>
      <c r="M61" s="1126">
        <f t="shared" si="16"/>
        <v>0</v>
      </c>
      <c r="N61" s="1127">
        <f>N17+N43</f>
        <v>0</v>
      </c>
      <c r="O61" s="1128">
        <f t="shared" si="16"/>
        <v>0</v>
      </c>
      <c r="P61" s="1126">
        <f t="shared" si="16"/>
        <v>0</v>
      </c>
      <c r="Q61" s="1127">
        <f>Q17+Q43</f>
        <v>0</v>
      </c>
      <c r="R61" s="1128">
        <f t="shared" si="16"/>
        <v>0</v>
      </c>
      <c r="S61" s="1126">
        <f t="shared" si="2"/>
        <v>0</v>
      </c>
      <c r="T61" s="1127">
        <f t="shared" si="2"/>
        <v>0</v>
      </c>
      <c r="U61" s="1129">
        <f t="shared" si="2"/>
        <v>0</v>
      </c>
    </row>
    <row r="62" spans="1:21" ht="20.25" hidden="1" customHeight="1">
      <c r="A62" s="23"/>
      <c r="B62" s="23"/>
      <c r="C62" s="23" t="s">
        <v>762</v>
      </c>
      <c r="D62" s="23"/>
      <c r="E62" s="23"/>
      <c r="F62" s="23"/>
      <c r="G62" s="1130">
        <f>SUM(G63:G65)</f>
        <v>0</v>
      </c>
      <c r="H62" s="1131">
        <f>SUM(H63:H65)</f>
        <v>0</v>
      </c>
      <c r="I62" s="1132">
        <f t="shared" ref="I62:R62" si="17">SUM(I63:I65)</f>
        <v>0</v>
      </c>
      <c r="J62" s="1130">
        <f t="shared" si="17"/>
        <v>0</v>
      </c>
      <c r="K62" s="1131">
        <f>SUM(K63:K65)</f>
        <v>0</v>
      </c>
      <c r="L62" s="1132">
        <f t="shared" si="17"/>
        <v>0</v>
      </c>
      <c r="M62" s="1130">
        <f t="shared" si="17"/>
        <v>0</v>
      </c>
      <c r="N62" s="1131">
        <f>SUM(N63:N65)</f>
        <v>0</v>
      </c>
      <c r="O62" s="1132">
        <f t="shared" si="17"/>
        <v>0</v>
      </c>
      <c r="P62" s="1130">
        <f t="shared" si="17"/>
        <v>0</v>
      </c>
      <c r="Q62" s="1131">
        <f>SUM(Q63:Q65)</f>
        <v>0</v>
      </c>
      <c r="R62" s="1132">
        <f t="shared" si="17"/>
        <v>0</v>
      </c>
      <c r="S62" s="1126">
        <f t="shared" si="2"/>
        <v>0</v>
      </c>
      <c r="T62" s="1127">
        <f t="shared" si="2"/>
        <v>0</v>
      </c>
      <c r="U62" s="1129">
        <f t="shared" si="2"/>
        <v>0</v>
      </c>
    </row>
    <row r="63" spans="1:21" ht="20.25" hidden="1" customHeight="1">
      <c r="A63" s="665"/>
      <c r="B63" s="665"/>
      <c r="C63" s="665"/>
      <c r="D63" s="665" t="s">
        <v>763</v>
      </c>
      <c r="E63" s="665"/>
      <c r="F63" s="665"/>
      <c r="G63" s="1130">
        <f t="shared" ref="G63:R65" si="18">G19+G45</f>
        <v>0</v>
      </c>
      <c r="H63" s="1131">
        <f>H19+H45</f>
        <v>0</v>
      </c>
      <c r="I63" s="1132">
        <f t="shared" si="18"/>
        <v>0</v>
      </c>
      <c r="J63" s="1130">
        <f t="shared" si="18"/>
        <v>0</v>
      </c>
      <c r="K63" s="1131">
        <f>K19+K45</f>
        <v>0</v>
      </c>
      <c r="L63" s="1132">
        <f t="shared" si="18"/>
        <v>0</v>
      </c>
      <c r="M63" s="1130">
        <f t="shared" si="18"/>
        <v>0</v>
      </c>
      <c r="N63" s="1131">
        <f>N19+N45</f>
        <v>0</v>
      </c>
      <c r="O63" s="1132">
        <f t="shared" si="18"/>
        <v>0</v>
      </c>
      <c r="P63" s="1130">
        <f t="shared" si="18"/>
        <v>0</v>
      </c>
      <c r="Q63" s="1131">
        <f>Q19+Q45</f>
        <v>0</v>
      </c>
      <c r="R63" s="1132">
        <f t="shared" si="18"/>
        <v>0</v>
      </c>
      <c r="S63" s="1126">
        <f t="shared" si="2"/>
        <v>0</v>
      </c>
      <c r="T63" s="1127">
        <f t="shared" si="2"/>
        <v>0</v>
      </c>
      <c r="U63" s="1129">
        <f t="shared" si="2"/>
        <v>0</v>
      </c>
    </row>
    <row r="64" spans="1:21" ht="20.25" hidden="1" customHeight="1">
      <c r="A64" s="665"/>
      <c r="B64" s="665"/>
      <c r="C64" s="665"/>
      <c r="D64" s="665" t="s">
        <v>823</v>
      </c>
      <c r="E64" s="665"/>
      <c r="F64" s="665"/>
      <c r="G64" s="1130">
        <f t="shared" si="18"/>
        <v>0</v>
      </c>
      <c r="H64" s="1131">
        <f>H20+H46</f>
        <v>0</v>
      </c>
      <c r="I64" s="1132">
        <f t="shared" si="18"/>
        <v>0</v>
      </c>
      <c r="J64" s="1130">
        <f t="shared" si="18"/>
        <v>0</v>
      </c>
      <c r="K64" s="1131">
        <f>K20+K46</f>
        <v>0</v>
      </c>
      <c r="L64" s="1132">
        <f t="shared" si="18"/>
        <v>0</v>
      </c>
      <c r="M64" s="1130">
        <f t="shared" si="18"/>
        <v>0</v>
      </c>
      <c r="N64" s="1131">
        <f>N20+N46</f>
        <v>0</v>
      </c>
      <c r="O64" s="1132">
        <f t="shared" si="18"/>
        <v>0</v>
      </c>
      <c r="P64" s="1130">
        <f t="shared" si="18"/>
        <v>0</v>
      </c>
      <c r="Q64" s="1131">
        <f>Q20+Q46</f>
        <v>0</v>
      </c>
      <c r="R64" s="1132">
        <f t="shared" si="18"/>
        <v>0</v>
      </c>
      <c r="S64" s="1126">
        <f t="shared" si="2"/>
        <v>0</v>
      </c>
      <c r="T64" s="1127">
        <f t="shared" si="2"/>
        <v>0</v>
      </c>
      <c r="U64" s="1129">
        <f t="shared" si="2"/>
        <v>0</v>
      </c>
    </row>
    <row r="65" spans="1:21" ht="20.25" hidden="1" customHeight="1">
      <c r="A65" s="665"/>
      <c r="B65" s="665"/>
      <c r="C65" s="665"/>
      <c r="D65" s="665" t="s">
        <v>764</v>
      </c>
      <c r="E65" s="665"/>
      <c r="F65" s="665"/>
      <c r="G65" s="1130">
        <f t="shared" si="18"/>
        <v>0</v>
      </c>
      <c r="H65" s="1131">
        <f>H21+H47</f>
        <v>0</v>
      </c>
      <c r="I65" s="1132">
        <f t="shared" si="18"/>
        <v>0</v>
      </c>
      <c r="J65" s="1130">
        <f t="shared" si="18"/>
        <v>0</v>
      </c>
      <c r="K65" s="1131">
        <f>K21+K47</f>
        <v>0</v>
      </c>
      <c r="L65" s="1132">
        <f t="shared" si="18"/>
        <v>0</v>
      </c>
      <c r="M65" s="1130">
        <f t="shared" si="18"/>
        <v>0</v>
      </c>
      <c r="N65" s="1131">
        <f>N21+N47</f>
        <v>0</v>
      </c>
      <c r="O65" s="1132">
        <f t="shared" si="18"/>
        <v>0</v>
      </c>
      <c r="P65" s="1130">
        <f t="shared" si="18"/>
        <v>0</v>
      </c>
      <c r="Q65" s="1131">
        <f>Q21+Q47</f>
        <v>0</v>
      </c>
      <c r="R65" s="1132">
        <f t="shared" si="18"/>
        <v>0</v>
      </c>
      <c r="S65" s="1126">
        <f t="shared" si="2"/>
        <v>0</v>
      </c>
      <c r="T65" s="1127">
        <f t="shared" si="2"/>
        <v>0</v>
      </c>
      <c r="U65" s="1129">
        <f t="shared" si="2"/>
        <v>0</v>
      </c>
    </row>
    <row r="66" spans="1:21" ht="20.25" hidden="1" customHeight="1">
      <c r="A66" s="1115"/>
      <c r="B66" s="1115"/>
      <c r="C66" s="1115"/>
      <c r="D66" s="1115"/>
      <c r="E66" s="1115"/>
      <c r="F66" s="1115"/>
      <c r="G66" s="1130"/>
      <c r="H66" s="1131"/>
      <c r="I66" s="1132"/>
      <c r="J66" s="1130"/>
      <c r="K66" s="1131"/>
      <c r="L66" s="1132"/>
      <c r="M66" s="1130"/>
      <c r="N66" s="1131"/>
      <c r="O66" s="1132"/>
      <c r="P66" s="1130"/>
      <c r="Q66" s="1131"/>
      <c r="R66" s="1132"/>
      <c r="S66" s="1126"/>
      <c r="T66" s="1127"/>
      <c r="U66" s="1129"/>
    </row>
    <row r="67" spans="1:21" ht="20.25" hidden="1" customHeight="1">
      <c r="A67" s="34"/>
      <c r="B67" s="34"/>
      <c r="C67" s="34"/>
      <c r="D67" s="34"/>
      <c r="E67" s="34"/>
      <c r="F67" s="34"/>
      <c r="G67" s="1133"/>
      <c r="H67" s="1134"/>
      <c r="I67" s="1135"/>
      <c r="J67" s="1133"/>
      <c r="K67" s="1134"/>
      <c r="L67" s="1135"/>
      <c r="M67" s="1133"/>
      <c r="N67" s="1134"/>
      <c r="O67" s="1135"/>
      <c r="P67" s="1133"/>
      <c r="Q67" s="1134"/>
      <c r="R67" s="1135"/>
      <c r="S67" s="1136"/>
      <c r="T67" s="1137"/>
      <c r="U67" s="1138"/>
    </row>
    <row r="68" spans="1:21" ht="20.25" hidden="1" customHeight="1">
      <c r="A68" s="1116"/>
      <c r="B68" s="1116" t="s">
        <v>254</v>
      </c>
      <c r="C68" s="1116"/>
      <c r="D68" s="1116"/>
      <c r="E68" s="1116"/>
      <c r="F68" s="1116"/>
      <c r="G68" s="1126">
        <f>SUM(G69:G70)</f>
        <v>0</v>
      </c>
      <c r="H68" s="1127">
        <f>SUM(H69:H70)</f>
        <v>0</v>
      </c>
      <c r="I68" s="1128">
        <f t="shared" ref="I68:R68" si="19">SUM(I69:I70)</f>
        <v>0</v>
      </c>
      <c r="J68" s="1126">
        <f t="shared" si="19"/>
        <v>0</v>
      </c>
      <c r="K68" s="1127">
        <f>SUM(K69:K70)</f>
        <v>0</v>
      </c>
      <c r="L68" s="1128">
        <f t="shared" si="19"/>
        <v>0</v>
      </c>
      <c r="M68" s="1126">
        <f t="shared" si="19"/>
        <v>0</v>
      </c>
      <c r="N68" s="1127">
        <f>SUM(N69:N70)</f>
        <v>0</v>
      </c>
      <c r="O68" s="1128">
        <f t="shared" si="19"/>
        <v>0</v>
      </c>
      <c r="P68" s="1126">
        <f t="shared" si="19"/>
        <v>0</v>
      </c>
      <c r="Q68" s="1127">
        <f>SUM(Q69:Q70)</f>
        <v>0</v>
      </c>
      <c r="R68" s="1128">
        <f t="shared" si="19"/>
        <v>0</v>
      </c>
      <c r="S68" s="1126">
        <f t="shared" si="2"/>
        <v>0</v>
      </c>
      <c r="T68" s="1127">
        <f t="shared" si="2"/>
        <v>0</v>
      </c>
      <c r="U68" s="1129">
        <f t="shared" si="2"/>
        <v>0</v>
      </c>
    </row>
    <row r="69" spans="1:21" ht="20.25" hidden="1" customHeight="1">
      <c r="A69" s="23"/>
      <c r="B69" s="23"/>
      <c r="C69" s="23" t="s">
        <v>822</v>
      </c>
      <c r="D69" s="23"/>
      <c r="E69" s="23"/>
      <c r="F69" s="23"/>
      <c r="G69" s="1126">
        <f t="shared" ref="G69:R69" si="20">G53+G61</f>
        <v>0</v>
      </c>
      <c r="H69" s="1127">
        <f>H53+H61</f>
        <v>0</v>
      </c>
      <c r="I69" s="1128">
        <f t="shared" si="20"/>
        <v>0</v>
      </c>
      <c r="J69" s="1126">
        <f t="shared" si="20"/>
        <v>0</v>
      </c>
      <c r="K69" s="1127">
        <f>K53+K61</f>
        <v>0</v>
      </c>
      <c r="L69" s="1128">
        <f t="shared" si="20"/>
        <v>0</v>
      </c>
      <c r="M69" s="1126">
        <f t="shared" si="20"/>
        <v>0</v>
      </c>
      <c r="N69" s="1127">
        <f>N53+N61</f>
        <v>0</v>
      </c>
      <c r="O69" s="1128">
        <f t="shared" si="20"/>
        <v>0</v>
      </c>
      <c r="P69" s="1126">
        <f t="shared" si="20"/>
        <v>0</v>
      </c>
      <c r="Q69" s="1127">
        <f>Q53+Q61</f>
        <v>0</v>
      </c>
      <c r="R69" s="1128">
        <f t="shared" si="20"/>
        <v>0</v>
      </c>
      <c r="S69" s="1126">
        <f t="shared" si="2"/>
        <v>0</v>
      </c>
      <c r="T69" s="1127">
        <f t="shared" si="2"/>
        <v>0</v>
      </c>
      <c r="U69" s="1129">
        <f t="shared" si="2"/>
        <v>0</v>
      </c>
    </row>
    <row r="70" spans="1:21" ht="20.25" hidden="1" customHeight="1">
      <c r="A70" s="23"/>
      <c r="B70" s="23"/>
      <c r="C70" s="23" t="s">
        <v>762</v>
      </c>
      <c r="D70" s="23"/>
      <c r="E70" s="23"/>
      <c r="F70" s="23"/>
      <c r="G70" s="1130">
        <f>SUM(G71:G73)</f>
        <v>0</v>
      </c>
      <c r="H70" s="1131">
        <f>SUM(H71:H73)</f>
        <v>0</v>
      </c>
      <c r="I70" s="1132">
        <f t="shared" ref="I70:R70" si="21">SUM(I71:I73)</f>
        <v>0</v>
      </c>
      <c r="J70" s="1130">
        <f t="shared" si="21"/>
        <v>0</v>
      </c>
      <c r="K70" s="1131">
        <f>SUM(K71:K73)</f>
        <v>0</v>
      </c>
      <c r="L70" s="1132">
        <f t="shared" si="21"/>
        <v>0</v>
      </c>
      <c r="M70" s="1130">
        <f t="shared" si="21"/>
        <v>0</v>
      </c>
      <c r="N70" s="1131">
        <f>SUM(N71:N73)</f>
        <v>0</v>
      </c>
      <c r="O70" s="1132">
        <f t="shared" si="21"/>
        <v>0</v>
      </c>
      <c r="P70" s="1130">
        <f t="shared" si="21"/>
        <v>0</v>
      </c>
      <c r="Q70" s="1131">
        <f>SUM(Q71:Q73)</f>
        <v>0</v>
      </c>
      <c r="R70" s="1132">
        <f t="shared" si="21"/>
        <v>0</v>
      </c>
      <c r="S70" s="1126">
        <f t="shared" si="2"/>
        <v>0</v>
      </c>
      <c r="T70" s="1127">
        <f t="shared" si="2"/>
        <v>0</v>
      </c>
      <c r="U70" s="1129">
        <f t="shared" si="2"/>
        <v>0</v>
      </c>
    </row>
    <row r="71" spans="1:21" ht="20.25" hidden="1" customHeight="1">
      <c r="A71" s="665"/>
      <c r="B71" s="665"/>
      <c r="C71" s="665"/>
      <c r="D71" s="665" t="s">
        <v>763</v>
      </c>
      <c r="E71" s="665"/>
      <c r="F71" s="665"/>
      <c r="G71" s="1130">
        <f t="shared" ref="G71:R73" si="22">G55+G63</f>
        <v>0</v>
      </c>
      <c r="H71" s="1131">
        <f t="shared" si="22"/>
        <v>0</v>
      </c>
      <c r="I71" s="1132">
        <f t="shared" si="22"/>
        <v>0</v>
      </c>
      <c r="J71" s="1130">
        <f t="shared" si="22"/>
        <v>0</v>
      </c>
      <c r="K71" s="1131">
        <f>K55+K63</f>
        <v>0</v>
      </c>
      <c r="L71" s="1132">
        <f t="shared" si="22"/>
        <v>0</v>
      </c>
      <c r="M71" s="1130">
        <f t="shared" si="22"/>
        <v>0</v>
      </c>
      <c r="N71" s="1131">
        <f>N55+N63</f>
        <v>0</v>
      </c>
      <c r="O71" s="1132">
        <f t="shared" si="22"/>
        <v>0</v>
      </c>
      <c r="P71" s="1130">
        <f t="shared" si="22"/>
        <v>0</v>
      </c>
      <c r="Q71" s="1131">
        <f>Q55+Q63</f>
        <v>0</v>
      </c>
      <c r="R71" s="1132">
        <f t="shared" si="22"/>
        <v>0</v>
      </c>
      <c r="S71" s="1126">
        <f t="shared" si="2"/>
        <v>0</v>
      </c>
      <c r="T71" s="1127">
        <f t="shared" si="2"/>
        <v>0</v>
      </c>
      <c r="U71" s="1129">
        <f t="shared" si="2"/>
        <v>0</v>
      </c>
    </row>
    <row r="72" spans="1:21" ht="20.25" hidden="1" customHeight="1">
      <c r="A72" s="665"/>
      <c r="B72" s="665"/>
      <c r="C72" s="665"/>
      <c r="D72" s="665" t="s">
        <v>823</v>
      </c>
      <c r="E72" s="665"/>
      <c r="F72" s="665"/>
      <c r="G72" s="1130">
        <f t="shared" si="22"/>
        <v>0</v>
      </c>
      <c r="H72" s="1131">
        <f t="shared" si="22"/>
        <v>0</v>
      </c>
      <c r="I72" s="1132">
        <f t="shared" si="22"/>
        <v>0</v>
      </c>
      <c r="J72" s="1130">
        <f t="shared" si="22"/>
        <v>0</v>
      </c>
      <c r="K72" s="1131">
        <f>K56+K64</f>
        <v>0</v>
      </c>
      <c r="L72" s="1132">
        <f t="shared" si="22"/>
        <v>0</v>
      </c>
      <c r="M72" s="1130">
        <f t="shared" si="22"/>
        <v>0</v>
      </c>
      <c r="N72" s="1131">
        <f>N56+N64</f>
        <v>0</v>
      </c>
      <c r="O72" s="1132">
        <f t="shared" si="22"/>
        <v>0</v>
      </c>
      <c r="P72" s="1130">
        <f t="shared" si="22"/>
        <v>0</v>
      </c>
      <c r="Q72" s="1131">
        <f>Q56+Q64</f>
        <v>0</v>
      </c>
      <c r="R72" s="1132">
        <f t="shared" si="22"/>
        <v>0</v>
      </c>
      <c r="S72" s="1126">
        <f t="shared" ref="S72:U73" si="23">SUM(G72,J72,M72,P72)</f>
        <v>0</v>
      </c>
      <c r="T72" s="1127">
        <f t="shared" si="23"/>
        <v>0</v>
      </c>
      <c r="U72" s="1129">
        <f t="shared" si="23"/>
        <v>0</v>
      </c>
    </row>
    <row r="73" spans="1:21" ht="20.25" hidden="1" customHeight="1">
      <c r="A73" s="668"/>
      <c r="B73" s="668"/>
      <c r="C73" s="668"/>
      <c r="D73" s="668" t="s">
        <v>764</v>
      </c>
      <c r="E73" s="668"/>
      <c r="F73" s="668"/>
      <c r="G73" s="1133">
        <f t="shared" si="22"/>
        <v>0</v>
      </c>
      <c r="H73" s="1134">
        <f t="shared" si="22"/>
        <v>0</v>
      </c>
      <c r="I73" s="1135">
        <f t="shared" si="22"/>
        <v>0</v>
      </c>
      <c r="J73" s="1133">
        <f t="shared" si="22"/>
        <v>0</v>
      </c>
      <c r="K73" s="1134">
        <f>K57+K65</f>
        <v>0</v>
      </c>
      <c r="L73" s="1135">
        <f t="shared" si="22"/>
        <v>0</v>
      </c>
      <c r="M73" s="1133">
        <f t="shared" si="22"/>
        <v>0</v>
      </c>
      <c r="N73" s="1134">
        <f>N57+N65</f>
        <v>0</v>
      </c>
      <c r="O73" s="1135">
        <f t="shared" si="22"/>
        <v>0</v>
      </c>
      <c r="P73" s="1133">
        <f t="shared" si="22"/>
        <v>0</v>
      </c>
      <c r="Q73" s="1134">
        <f>Q57+Q65</f>
        <v>0</v>
      </c>
      <c r="R73" s="1135">
        <f t="shared" si="22"/>
        <v>0</v>
      </c>
      <c r="S73" s="1136">
        <f t="shared" si="23"/>
        <v>0</v>
      </c>
      <c r="T73" s="1137">
        <f t="shared" si="23"/>
        <v>0</v>
      </c>
      <c r="U73" s="1138">
        <f t="shared" si="23"/>
        <v>0</v>
      </c>
    </row>
  </sheetData>
  <mergeCells count="11">
    <mergeCell ref="S5:U5"/>
    <mergeCell ref="F29:U29"/>
    <mergeCell ref="F30:U30"/>
    <mergeCell ref="S1:U1"/>
    <mergeCell ref="A2:U2"/>
    <mergeCell ref="A3:U3"/>
    <mergeCell ref="A5:F6"/>
    <mergeCell ref="G5:I5"/>
    <mergeCell ref="J5:L5"/>
    <mergeCell ref="M5:O5"/>
    <mergeCell ref="P5:R5"/>
  </mergeCells>
  <pageMargins left="0.78740157480314965" right="0.59055118110236227" top="0.59055118110236227" bottom="0.3937007874015748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G32"/>
  <sheetViews>
    <sheetView workbookViewId="0">
      <selection activeCell="N11" sqref="N11"/>
    </sheetView>
  </sheetViews>
  <sheetFormatPr defaultRowHeight="12.75"/>
  <cols>
    <col min="1" max="4" width="3.28515625" customWidth="1"/>
    <col min="5" max="5" width="33.42578125" customWidth="1"/>
    <col min="6" max="7" width="4.85546875" customWidth="1"/>
    <col min="8" max="12" width="3.28515625" customWidth="1"/>
    <col min="13" max="13" width="25.28515625" customWidth="1"/>
    <col min="14" max="14" width="13.7109375" customWidth="1"/>
    <col min="15" max="15" width="5.85546875" customWidth="1"/>
    <col min="16" max="16" width="9" customWidth="1"/>
    <col min="17" max="17" width="16" customWidth="1"/>
    <col min="18" max="18" width="18.5703125" customWidth="1"/>
    <col min="19" max="20" width="3.28515625" customWidth="1"/>
    <col min="21" max="21" width="18.140625" style="1463" customWidth="1"/>
  </cols>
  <sheetData>
    <row r="1" spans="1:33" s="1281" customFormat="1" ht="20.25" customHeight="1">
      <c r="A1" s="1279"/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80"/>
      <c r="P1" s="1280"/>
      <c r="S1" s="1279"/>
      <c r="T1" s="1279"/>
      <c r="U1" s="1451" t="s">
        <v>1428</v>
      </c>
    </row>
    <row r="2" spans="1:33" s="1281" customFormat="1" ht="20.25" customHeight="1">
      <c r="A2" s="2006" t="s">
        <v>5558</v>
      </c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/>
      <c r="O2" s="2006"/>
      <c r="P2" s="2006"/>
      <c r="Q2" s="2006"/>
      <c r="R2" s="2006"/>
      <c r="S2" s="2006"/>
      <c r="T2" s="2006"/>
      <c r="U2" s="2006"/>
      <c r="V2" s="1282"/>
      <c r="W2" s="1282"/>
      <c r="X2" s="1282"/>
      <c r="Y2" s="1282"/>
      <c r="Z2" s="1282"/>
      <c r="AA2" s="1282"/>
      <c r="AB2" s="1282"/>
      <c r="AC2" s="1282"/>
      <c r="AD2" s="1282"/>
      <c r="AE2" s="1282"/>
      <c r="AF2" s="1282"/>
      <c r="AG2" s="1282"/>
    </row>
    <row r="3" spans="1:33" s="1281" customFormat="1" ht="20.25" customHeight="1">
      <c r="A3" s="2006" t="s">
        <v>1429</v>
      </c>
      <c r="B3" s="2006"/>
      <c r="C3" s="2006"/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/>
      <c r="P3" s="2006"/>
      <c r="Q3" s="2006"/>
      <c r="R3" s="2006"/>
      <c r="S3" s="2006"/>
      <c r="T3" s="2006"/>
      <c r="U3" s="2006"/>
      <c r="V3" s="1282"/>
      <c r="W3" s="1282"/>
      <c r="X3" s="1282"/>
      <c r="Y3" s="1282"/>
      <c r="Z3" s="1282"/>
      <c r="AA3" s="1282"/>
      <c r="AB3" s="1282"/>
      <c r="AC3" s="1282"/>
      <c r="AD3" s="1282"/>
      <c r="AE3" s="1282"/>
      <c r="AF3" s="1282"/>
      <c r="AG3" s="1282"/>
    </row>
    <row r="4" spans="1:33" s="1569" customFormat="1" ht="20.25" customHeight="1">
      <c r="A4" s="1955" t="s">
        <v>5545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955"/>
      <c r="V4" s="1568"/>
      <c r="W4" s="1568"/>
      <c r="X4" s="1568"/>
      <c r="Y4" s="1568"/>
    </row>
    <row r="5" spans="1:33" s="1569" customFormat="1" ht="20.25" customHeight="1">
      <c r="A5" s="1955" t="s">
        <v>5330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955"/>
      <c r="V5" s="1568"/>
      <c r="W5" s="1568"/>
      <c r="X5" s="1568"/>
      <c r="Y5" s="1568"/>
    </row>
    <row r="6" spans="1:33" s="1569" customFormat="1" ht="20.25" customHeight="1">
      <c r="A6" s="1955" t="s">
        <v>5553</v>
      </c>
      <c r="B6" s="1955"/>
      <c r="C6" s="1955"/>
      <c r="D6" s="1955"/>
      <c r="E6" s="1955"/>
      <c r="F6" s="1955"/>
      <c r="G6" s="1955"/>
      <c r="H6" s="1955"/>
      <c r="I6" s="1955"/>
      <c r="J6" s="1955"/>
      <c r="K6" s="1955"/>
      <c r="L6" s="1955"/>
      <c r="M6" s="1955"/>
      <c r="N6" s="1955"/>
      <c r="O6" s="1955"/>
      <c r="P6" s="1955"/>
      <c r="Q6" s="1955"/>
      <c r="R6" s="1955"/>
      <c r="S6" s="1955"/>
      <c r="T6" s="1955"/>
      <c r="U6" s="1955"/>
      <c r="V6" s="1568"/>
      <c r="W6" s="1568"/>
      <c r="X6" s="1568"/>
      <c r="Y6" s="1568"/>
    </row>
    <row r="7" spans="1:33" s="1281" customFormat="1" ht="6" customHeight="1" thickBot="1">
      <c r="A7" s="1284"/>
      <c r="B7" s="1284"/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5"/>
      <c r="P7" s="1285"/>
      <c r="Q7" s="1283"/>
      <c r="R7" s="1283"/>
      <c r="S7" s="1284"/>
      <c r="T7" s="1284"/>
      <c r="U7" s="1462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</row>
    <row r="8" spans="1:33" s="1287" customFormat="1" ht="20.25" customHeight="1" thickTop="1">
      <c r="A8" s="2007" t="s">
        <v>1430</v>
      </c>
      <c r="B8" s="2007"/>
      <c r="C8" s="2007"/>
      <c r="D8" s="2007"/>
      <c r="E8" s="2007"/>
      <c r="F8" s="2007"/>
      <c r="G8" s="1286"/>
      <c r="H8" s="2008" t="s">
        <v>151</v>
      </c>
      <c r="I8" s="2007"/>
      <c r="J8" s="2007"/>
      <c r="K8" s="2007"/>
      <c r="L8" s="2007"/>
      <c r="M8" s="2007"/>
      <c r="N8" s="2009"/>
      <c r="O8" s="2010" t="s">
        <v>1431</v>
      </c>
      <c r="P8" s="2011"/>
      <c r="Q8" s="2011"/>
      <c r="R8" s="2012"/>
      <c r="S8" s="2010" t="s">
        <v>1432</v>
      </c>
      <c r="T8" s="2012"/>
      <c r="U8" s="1452"/>
    </row>
    <row r="9" spans="1:33" s="1287" customFormat="1" ht="20.25" customHeight="1">
      <c r="A9" s="2020" t="s">
        <v>1433</v>
      </c>
      <c r="B9" s="2020"/>
      <c r="C9" s="2020"/>
      <c r="D9" s="2021"/>
      <c r="E9" s="1288" t="s">
        <v>1434</v>
      </c>
      <c r="F9" s="2022" t="s">
        <v>1435</v>
      </c>
      <c r="G9" s="2023"/>
      <c r="H9" s="2027" t="s">
        <v>256</v>
      </c>
      <c r="I9" s="2020"/>
      <c r="J9" s="2020"/>
      <c r="K9" s="2020"/>
      <c r="L9" s="2021"/>
      <c r="M9" s="2021" t="s">
        <v>166</v>
      </c>
      <c r="N9" s="1289" t="s">
        <v>1436</v>
      </c>
      <c r="O9" s="2013"/>
      <c r="P9" s="2014"/>
      <c r="Q9" s="2014"/>
      <c r="R9" s="2015"/>
      <c r="S9" s="2016"/>
      <c r="T9" s="2017"/>
      <c r="U9" s="1453" t="s">
        <v>3131</v>
      </c>
    </row>
    <row r="10" spans="1:33" s="1287" customFormat="1" ht="20.25" customHeight="1" thickBot="1">
      <c r="A10" s="2025" t="s">
        <v>1430</v>
      </c>
      <c r="B10" s="2025"/>
      <c r="C10" s="2025"/>
      <c r="D10" s="2024"/>
      <c r="E10" s="1290" t="s">
        <v>1430</v>
      </c>
      <c r="F10" s="2026" t="s">
        <v>1437</v>
      </c>
      <c r="G10" s="2019"/>
      <c r="H10" s="2018"/>
      <c r="I10" s="2025"/>
      <c r="J10" s="2025"/>
      <c r="K10" s="2025"/>
      <c r="L10" s="2024"/>
      <c r="M10" s="2024"/>
      <c r="N10" s="1291" t="s">
        <v>307</v>
      </c>
      <c r="O10" s="1292" t="s">
        <v>790</v>
      </c>
      <c r="P10" s="1293" t="s">
        <v>1438</v>
      </c>
      <c r="Q10" s="1294" t="s">
        <v>1439</v>
      </c>
      <c r="R10" s="1295" t="s">
        <v>1440</v>
      </c>
      <c r="S10" s="2018"/>
      <c r="T10" s="2019"/>
      <c r="U10" s="1454"/>
    </row>
    <row r="11" spans="1:33" s="1309" customFormat="1" ht="83.25" customHeight="1">
      <c r="A11" s="1296" t="s">
        <v>138</v>
      </c>
      <c r="B11" s="1297" t="s">
        <v>139</v>
      </c>
      <c r="C11" s="1298" t="s">
        <v>140</v>
      </c>
      <c r="D11" s="1299" t="s">
        <v>141</v>
      </c>
      <c r="E11" s="1300"/>
      <c r="F11" s="1299" t="s">
        <v>1435</v>
      </c>
      <c r="G11" s="1301" t="s">
        <v>1441</v>
      </c>
      <c r="H11" s="1302" t="s">
        <v>832</v>
      </c>
      <c r="I11" s="1297" t="s">
        <v>1442</v>
      </c>
      <c r="J11" s="1298" t="s">
        <v>1443</v>
      </c>
      <c r="K11" s="1299" t="s">
        <v>1444</v>
      </c>
      <c r="L11" s="1570" t="s">
        <v>3139</v>
      </c>
      <c r="M11" s="1303"/>
      <c r="N11" s="1304"/>
      <c r="O11" s="1305"/>
      <c r="P11" s="1306"/>
      <c r="Q11" s="1306"/>
      <c r="R11" s="1307"/>
      <c r="S11" s="1302" t="s">
        <v>1445</v>
      </c>
      <c r="T11" s="1308" t="s">
        <v>1446</v>
      </c>
      <c r="U11" s="1455"/>
    </row>
    <row r="12" spans="1:33" s="1281" customFormat="1" ht="27.75" customHeight="1">
      <c r="A12" s="1310" t="s">
        <v>1475</v>
      </c>
      <c r="B12" s="1310"/>
      <c r="C12" s="1310"/>
      <c r="D12" s="1310"/>
      <c r="E12" s="1311"/>
      <c r="F12" s="1312"/>
      <c r="G12" s="1310"/>
      <c r="H12" s="1313"/>
      <c r="I12" s="1314"/>
      <c r="J12" s="1314"/>
      <c r="K12" s="1314"/>
      <c r="L12" s="1314"/>
      <c r="M12" s="1315"/>
      <c r="N12" s="1316"/>
      <c r="O12" s="1317"/>
      <c r="P12" s="1318"/>
      <c r="Q12" s="1319"/>
      <c r="R12" s="1320"/>
      <c r="S12" s="1313"/>
      <c r="T12" s="1321"/>
      <c r="U12" s="1456"/>
    </row>
    <row r="13" spans="1:33" s="1281" customFormat="1" ht="20.25" customHeight="1">
      <c r="A13" s="1322"/>
      <c r="B13" s="1323" t="s">
        <v>428</v>
      </c>
      <c r="C13" s="1324"/>
      <c r="D13" s="1324"/>
      <c r="E13" s="1324" t="s">
        <v>1447</v>
      </c>
      <c r="F13" s="1325" t="s">
        <v>428</v>
      </c>
      <c r="G13" s="1326"/>
      <c r="H13" s="1327"/>
      <c r="I13" s="1325" t="s">
        <v>428</v>
      </c>
      <c r="J13" s="1324"/>
      <c r="K13" s="1324"/>
      <c r="L13" s="1324"/>
      <c r="M13" s="1328" t="s">
        <v>1448</v>
      </c>
      <c r="N13" s="1329">
        <v>4800</v>
      </c>
      <c r="O13" s="1330">
        <v>1</v>
      </c>
      <c r="P13" s="1331" t="s">
        <v>1449</v>
      </c>
      <c r="Q13" s="1319" t="s">
        <v>3132</v>
      </c>
      <c r="R13" s="1320" t="s">
        <v>3133</v>
      </c>
      <c r="S13" s="1327"/>
      <c r="T13" s="1323" t="s">
        <v>428</v>
      </c>
      <c r="U13" s="1457" t="s">
        <v>3134</v>
      </c>
    </row>
    <row r="14" spans="1:33" s="1281" customFormat="1" ht="20.25" customHeight="1">
      <c r="A14" s="1324"/>
      <c r="B14" s="1324"/>
      <c r="C14" s="1324"/>
      <c r="D14" s="1324"/>
      <c r="E14" s="1324"/>
      <c r="F14" s="1328"/>
      <c r="G14" s="1326"/>
      <c r="H14" s="1327"/>
      <c r="I14" s="1324"/>
      <c r="J14" s="1324"/>
      <c r="K14" s="1324"/>
      <c r="L14" s="1324"/>
      <c r="M14" s="1328"/>
      <c r="N14" s="1329"/>
      <c r="O14" s="1332">
        <v>2</v>
      </c>
      <c r="P14" s="1333" t="s">
        <v>1450</v>
      </c>
      <c r="Q14" s="1334" t="s">
        <v>1451</v>
      </c>
      <c r="R14" s="1335" t="s">
        <v>1452</v>
      </c>
      <c r="S14" s="1327"/>
      <c r="T14" s="1323" t="s">
        <v>428</v>
      </c>
      <c r="U14" s="1457"/>
    </row>
    <row r="15" spans="1:33" s="1281" customFormat="1" ht="20.25" customHeight="1">
      <c r="A15" s="1324"/>
      <c r="B15" s="1324"/>
      <c r="C15" s="1324"/>
      <c r="D15" s="1323" t="s">
        <v>428</v>
      </c>
      <c r="E15" s="1324" t="s">
        <v>1474</v>
      </c>
      <c r="F15" s="1325" t="s">
        <v>428</v>
      </c>
      <c r="G15" s="1336"/>
      <c r="H15" s="1323" t="s">
        <v>428</v>
      </c>
      <c r="I15" s="1324"/>
      <c r="J15" s="1324"/>
      <c r="K15" s="1324"/>
      <c r="L15" s="1324"/>
      <c r="M15" s="1328" t="s">
        <v>1448</v>
      </c>
      <c r="N15" s="1329">
        <v>150000</v>
      </c>
      <c r="O15" s="1333">
        <v>1</v>
      </c>
      <c r="P15" s="1361" t="s">
        <v>1453</v>
      </c>
      <c r="Q15" s="1337" t="s">
        <v>1454</v>
      </c>
      <c r="R15" s="1338" t="s">
        <v>1455</v>
      </c>
      <c r="S15" s="1339" t="s">
        <v>428</v>
      </c>
      <c r="T15" s="1326"/>
      <c r="U15" s="1457"/>
    </row>
    <row r="16" spans="1:33" s="1281" customFormat="1" ht="20.25" customHeight="1">
      <c r="A16" s="1324"/>
      <c r="B16" s="1324"/>
      <c r="C16" s="1324"/>
      <c r="D16" s="1324"/>
      <c r="E16" s="1324"/>
      <c r="F16" s="1328"/>
      <c r="G16" s="1326"/>
      <c r="H16" s="1327"/>
      <c r="I16" s="1324"/>
      <c r="J16" s="1324"/>
      <c r="K16" s="1324"/>
      <c r="L16" s="1324"/>
      <c r="M16" s="1328"/>
      <c r="N16" s="1329"/>
      <c r="O16" s="1333">
        <v>2</v>
      </c>
      <c r="P16" s="1361" t="s">
        <v>1456</v>
      </c>
      <c r="Q16" s="1337" t="s">
        <v>1457</v>
      </c>
      <c r="R16" s="1338" t="s">
        <v>1458</v>
      </c>
      <c r="S16" s="1339" t="s">
        <v>428</v>
      </c>
      <c r="T16" s="1326"/>
      <c r="U16" s="1457"/>
    </row>
    <row r="17" spans="1:24" s="1281" customFormat="1" ht="20.25" customHeight="1">
      <c r="A17" s="1324"/>
      <c r="B17" s="1324"/>
      <c r="C17" s="1324"/>
      <c r="D17" s="1324"/>
      <c r="E17" s="1324"/>
      <c r="F17" s="1328"/>
      <c r="G17" s="1326"/>
      <c r="H17" s="1327"/>
      <c r="I17" s="1324"/>
      <c r="J17" s="1324"/>
      <c r="K17" s="1324"/>
      <c r="L17" s="1324"/>
      <c r="M17" s="1328"/>
      <c r="N17" s="1329"/>
      <c r="O17" s="1333">
        <v>3</v>
      </c>
      <c r="P17" s="1361" t="s">
        <v>1449</v>
      </c>
      <c r="Q17" s="1337" t="s">
        <v>1459</v>
      </c>
      <c r="R17" s="1338" t="s">
        <v>1460</v>
      </c>
      <c r="S17" s="1327"/>
      <c r="T17" s="1323" t="s">
        <v>428</v>
      </c>
      <c r="U17" s="1457"/>
    </row>
    <row r="18" spans="1:24" s="1281" customFormat="1" ht="20.25" customHeight="1">
      <c r="A18" s="1324"/>
      <c r="B18" s="1324"/>
      <c r="C18" s="1323" t="s">
        <v>428</v>
      </c>
      <c r="D18" s="1324"/>
      <c r="E18" s="1324" t="s">
        <v>1461</v>
      </c>
      <c r="F18" s="1328"/>
      <c r="G18" s="1323" t="s">
        <v>428</v>
      </c>
      <c r="H18" s="1327"/>
      <c r="I18" s="1324"/>
      <c r="J18" s="1324"/>
      <c r="K18" s="1323" t="s">
        <v>428</v>
      </c>
      <c r="L18" s="1323"/>
      <c r="M18" s="1328" t="s">
        <v>1462</v>
      </c>
      <c r="N18" s="1329">
        <v>200000</v>
      </c>
      <c r="O18" s="1333">
        <v>1</v>
      </c>
      <c r="P18" s="1361" t="s">
        <v>1463</v>
      </c>
      <c r="Q18" s="1337" t="s">
        <v>1464</v>
      </c>
      <c r="R18" s="1338" t="s">
        <v>1465</v>
      </c>
      <c r="S18" s="1339" t="s">
        <v>428</v>
      </c>
      <c r="T18" s="1326"/>
      <c r="U18" s="1457"/>
    </row>
    <row r="19" spans="1:24" s="1281" customFormat="1" ht="20.25" customHeight="1">
      <c r="A19" s="1324"/>
      <c r="B19" s="1323" t="s">
        <v>428</v>
      </c>
      <c r="C19" s="1324"/>
      <c r="D19" s="1324"/>
      <c r="E19" s="1324" t="s">
        <v>5334</v>
      </c>
      <c r="F19" s="1323" t="s">
        <v>428</v>
      </c>
      <c r="G19" s="1326"/>
      <c r="H19" s="1327"/>
      <c r="I19" s="1324"/>
      <c r="J19" s="1324"/>
      <c r="K19" s="1324"/>
      <c r="L19" s="1323" t="s">
        <v>428</v>
      </c>
      <c r="M19" s="1328" t="s">
        <v>3139</v>
      </c>
      <c r="N19" s="1571">
        <v>0</v>
      </c>
      <c r="O19" s="1333">
        <v>1</v>
      </c>
      <c r="P19" s="1361" t="s">
        <v>1449</v>
      </c>
      <c r="Q19" s="1337" t="s">
        <v>5335</v>
      </c>
      <c r="R19" s="1338" t="s">
        <v>5336</v>
      </c>
      <c r="S19" s="1327"/>
      <c r="T19" s="1323" t="s">
        <v>428</v>
      </c>
      <c r="U19" s="1458"/>
    </row>
    <row r="20" spans="1:24" s="1281" customFormat="1" ht="20.25" customHeight="1">
      <c r="A20" s="1324"/>
      <c r="B20" s="1324"/>
      <c r="C20" s="1324"/>
      <c r="D20" s="1324"/>
      <c r="E20" s="1324"/>
      <c r="F20" s="1328"/>
      <c r="G20" s="1326"/>
      <c r="H20" s="1327"/>
      <c r="I20" s="1324"/>
      <c r="J20" s="1324"/>
      <c r="K20" s="1324"/>
      <c r="L20" s="1324"/>
      <c r="M20" s="1328"/>
      <c r="N20" s="1329"/>
      <c r="O20" s="1333"/>
      <c r="P20" s="1361"/>
      <c r="Q20" s="1337"/>
      <c r="R20" s="1338"/>
      <c r="S20" s="1327"/>
      <c r="T20" s="1326"/>
      <c r="U20" s="1458"/>
    </row>
    <row r="21" spans="1:24" s="1281" customFormat="1" ht="20.25" customHeight="1">
      <c r="A21" s="1324"/>
      <c r="B21" s="1324"/>
      <c r="C21" s="1324"/>
      <c r="D21" s="1324"/>
      <c r="E21" s="1324"/>
      <c r="F21" s="1328"/>
      <c r="G21" s="1326"/>
      <c r="H21" s="1327"/>
      <c r="I21" s="1324"/>
      <c r="J21" s="1324"/>
      <c r="K21" s="1324"/>
      <c r="L21" s="1324"/>
      <c r="M21" s="1328"/>
      <c r="N21" s="1329"/>
      <c r="O21" s="1333"/>
      <c r="P21" s="1361"/>
      <c r="Q21" s="1337"/>
      <c r="R21" s="1338"/>
      <c r="S21" s="1327"/>
      <c r="T21" s="1326"/>
      <c r="U21" s="1458"/>
    </row>
    <row r="22" spans="1:24" s="1281" customFormat="1" ht="20.25" customHeight="1">
      <c r="A22" s="1324"/>
      <c r="B22" s="1324"/>
      <c r="C22" s="1324"/>
      <c r="D22" s="1324"/>
      <c r="E22" s="1324"/>
      <c r="F22" s="1328"/>
      <c r="G22" s="1326"/>
      <c r="H22" s="1327"/>
      <c r="I22" s="1324"/>
      <c r="J22" s="1324"/>
      <c r="K22" s="1324"/>
      <c r="L22" s="1324"/>
      <c r="M22" s="1328"/>
      <c r="N22" s="1329"/>
      <c r="O22" s="1333"/>
      <c r="P22" s="1361"/>
      <c r="Q22" s="1337"/>
      <c r="R22" s="1338"/>
      <c r="S22" s="1327"/>
      <c r="T22" s="1326"/>
      <c r="U22" s="1458"/>
    </row>
    <row r="23" spans="1:24" s="1281" customFormat="1" ht="20.25" customHeight="1">
      <c r="A23" s="1324"/>
      <c r="B23" s="1324"/>
      <c r="C23" s="1324"/>
      <c r="D23" s="1324"/>
      <c r="E23" s="1324"/>
      <c r="F23" s="1328"/>
      <c r="G23" s="1326"/>
      <c r="H23" s="1327"/>
      <c r="I23" s="1324"/>
      <c r="J23" s="1324"/>
      <c r="K23" s="1324"/>
      <c r="L23" s="1324"/>
      <c r="M23" s="1328"/>
      <c r="N23" s="1329"/>
      <c r="O23" s="1333"/>
      <c r="P23" s="1361"/>
      <c r="Q23" s="1337"/>
      <c r="R23" s="1338"/>
      <c r="S23" s="1327"/>
      <c r="T23" s="1326"/>
      <c r="U23" s="1458"/>
    </row>
    <row r="24" spans="1:24" s="1281" customFormat="1" ht="20.25" customHeight="1">
      <c r="A24" s="1324"/>
      <c r="B24" s="1324"/>
      <c r="C24" s="1324"/>
      <c r="D24" s="1324"/>
      <c r="E24" s="1324"/>
      <c r="F24" s="1328"/>
      <c r="G24" s="1326"/>
      <c r="H24" s="1327"/>
      <c r="I24" s="1324"/>
      <c r="J24" s="1324"/>
      <c r="K24" s="1324"/>
      <c r="L24" s="1324"/>
      <c r="M24" s="1328"/>
      <c r="N24" s="1329"/>
      <c r="O24" s="1333"/>
      <c r="P24" s="1361"/>
      <c r="Q24" s="1337"/>
      <c r="R24" s="1338"/>
      <c r="S24" s="1327"/>
      <c r="T24" s="1326"/>
      <c r="U24" s="1458"/>
    </row>
    <row r="25" spans="1:24" s="1281" customFormat="1" ht="20.25" customHeight="1">
      <c r="A25" s="1324"/>
      <c r="B25" s="1324"/>
      <c r="C25" s="1324"/>
      <c r="D25" s="1324"/>
      <c r="E25" s="1324"/>
      <c r="F25" s="1328"/>
      <c r="G25" s="1326"/>
      <c r="H25" s="1327"/>
      <c r="I25" s="1324"/>
      <c r="J25" s="1324"/>
      <c r="K25" s="1324"/>
      <c r="L25" s="1324"/>
      <c r="M25" s="1328"/>
      <c r="N25" s="1329"/>
      <c r="O25" s="1333"/>
      <c r="P25" s="1361"/>
      <c r="Q25" s="1337"/>
      <c r="R25" s="1338"/>
      <c r="S25" s="1327"/>
      <c r="T25" s="1326"/>
      <c r="U25" s="1458"/>
    </row>
    <row r="26" spans="1:24" s="1281" customFormat="1" ht="20.25" customHeight="1">
      <c r="A26" s="1324"/>
      <c r="B26" s="1324"/>
      <c r="C26" s="1324"/>
      <c r="D26" s="1324"/>
      <c r="E26" s="1324"/>
      <c r="F26" s="1328"/>
      <c r="G26" s="1326"/>
      <c r="H26" s="1327"/>
      <c r="I26" s="1324"/>
      <c r="J26" s="1324"/>
      <c r="K26" s="1324"/>
      <c r="L26" s="1324"/>
      <c r="M26" s="1328"/>
      <c r="N26" s="1329"/>
      <c r="O26" s="1333"/>
      <c r="P26" s="1361"/>
      <c r="Q26" s="1337"/>
      <c r="R26" s="1338"/>
      <c r="S26" s="1327"/>
      <c r="T26" s="1326"/>
      <c r="U26" s="1458"/>
    </row>
    <row r="27" spans="1:24" s="1281" customFormat="1" ht="20.25" customHeight="1" thickBot="1">
      <c r="A27" s="1340"/>
      <c r="B27" s="1340"/>
      <c r="C27" s="1340"/>
      <c r="D27" s="1340"/>
      <c r="E27" s="1340"/>
      <c r="F27" s="1341"/>
      <c r="G27" s="1342"/>
      <c r="H27" s="1343"/>
      <c r="I27" s="1340"/>
      <c r="J27" s="1340"/>
      <c r="K27" s="1340"/>
      <c r="L27" s="1340"/>
      <c r="M27" s="1341"/>
      <c r="N27" s="1344"/>
      <c r="O27" s="1345"/>
      <c r="P27" s="1362"/>
      <c r="Q27" s="1346"/>
      <c r="R27" s="1347"/>
      <c r="S27" s="1343"/>
      <c r="T27" s="1342"/>
      <c r="U27" s="1459"/>
    </row>
    <row r="28" spans="1:24" s="1281" customFormat="1" ht="6" customHeight="1">
      <c r="A28" s="1348"/>
      <c r="B28" s="1348"/>
      <c r="C28" s="1348"/>
      <c r="D28" s="1348"/>
      <c r="E28" s="1348"/>
      <c r="F28" s="1348"/>
      <c r="G28" s="1348"/>
      <c r="H28" s="1348"/>
      <c r="I28" s="1348"/>
      <c r="J28" s="1348"/>
      <c r="K28" s="1348"/>
      <c r="L28" s="1348"/>
      <c r="M28" s="1348"/>
      <c r="N28" s="1349"/>
      <c r="O28" s="1350"/>
      <c r="P28" s="1350"/>
      <c r="Q28" s="637"/>
      <c r="R28" s="637"/>
      <c r="S28" s="1348"/>
      <c r="T28" s="1348"/>
      <c r="U28" s="1364"/>
    </row>
    <row r="29" spans="1:24" s="979" customFormat="1" ht="20.25" customHeight="1">
      <c r="A29" s="1351" t="s">
        <v>3135</v>
      </c>
      <c r="B29" s="1352"/>
      <c r="C29" s="1353"/>
      <c r="D29" s="1353"/>
      <c r="E29" s="1354"/>
      <c r="F29" s="1353"/>
      <c r="G29" s="1353"/>
      <c r="H29" s="1353"/>
      <c r="I29" s="1353"/>
      <c r="J29" s="1353"/>
      <c r="K29" s="1353"/>
      <c r="L29" s="1353"/>
      <c r="N29" s="1353"/>
      <c r="O29" s="1356"/>
      <c r="P29" s="1355" t="s">
        <v>1467</v>
      </c>
      <c r="Q29" s="1353"/>
      <c r="R29" s="1353"/>
      <c r="S29" s="1353"/>
      <c r="T29" s="1353"/>
      <c r="U29" s="1460"/>
      <c r="V29" s="1357"/>
      <c r="W29" s="1357"/>
      <c r="X29" s="980"/>
    </row>
    <row r="30" spans="1:24" s="979" customFormat="1" ht="20.25" customHeight="1">
      <c r="A30" s="1358"/>
      <c r="B30" s="1351" t="s">
        <v>1468</v>
      </c>
      <c r="C30" s="1359"/>
      <c r="D30" s="1359"/>
      <c r="E30" s="1360" t="s">
        <v>1469</v>
      </c>
      <c r="F30" s="1359"/>
      <c r="G30" s="1359"/>
      <c r="H30" s="1359"/>
      <c r="I30" s="1359"/>
      <c r="J30" s="1359"/>
      <c r="K30" s="1359"/>
      <c r="L30" s="1359"/>
      <c r="N30" s="1359"/>
      <c r="O30" s="1359"/>
      <c r="Q30" s="1360" t="s">
        <v>1470</v>
      </c>
      <c r="R30" s="1359"/>
      <c r="S30" s="1358"/>
      <c r="T30" s="1358"/>
      <c r="U30" s="1461"/>
      <c r="V30" s="980"/>
      <c r="W30" s="980"/>
      <c r="X30" s="980"/>
    </row>
    <row r="31" spans="1:24" s="979" customFormat="1" ht="20.25" customHeight="1">
      <c r="A31" s="1358"/>
      <c r="B31" s="1360" t="s">
        <v>1471</v>
      </c>
      <c r="C31" s="1358"/>
      <c r="D31" s="1358"/>
      <c r="E31" s="1360" t="s">
        <v>1472</v>
      </c>
      <c r="F31" s="1358"/>
      <c r="G31" s="1358"/>
      <c r="H31" s="1358"/>
      <c r="I31" s="1358"/>
      <c r="J31" s="1358"/>
      <c r="K31" s="1358"/>
      <c r="L31" s="1358"/>
      <c r="M31" s="1355" t="s">
        <v>1466</v>
      </c>
      <c r="N31" s="1358"/>
      <c r="O31" s="1358"/>
      <c r="P31" s="1358"/>
      <c r="Q31" s="1358"/>
      <c r="R31" s="1358"/>
      <c r="S31" s="1358"/>
      <c r="T31" s="1358"/>
      <c r="U31" s="1461"/>
      <c r="V31" s="980"/>
      <c r="W31" s="980"/>
      <c r="X31" s="980"/>
    </row>
    <row r="32" spans="1:24" s="979" customFormat="1" ht="20.25" customHeight="1">
      <c r="A32" s="1358"/>
      <c r="B32" s="1360"/>
      <c r="C32" s="1358"/>
      <c r="D32" s="1358"/>
      <c r="E32" s="1360" t="s">
        <v>1473</v>
      </c>
      <c r="F32" s="1358"/>
      <c r="G32" s="1358"/>
      <c r="H32" s="1358"/>
      <c r="I32" s="1358"/>
      <c r="J32" s="1358"/>
      <c r="K32" s="1358"/>
      <c r="L32" s="1358"/>
      <c r="N32" s="1358"/>
      <c r="O32" s="1358"/>
      <c r="P32" s="1351" t="s">
        <v>5337</v>
      </c>
      <c r="Q32" s="1358"/>
      <c r="R32" s="1358"/>
      <c r="S32" s="1358"/>
      <c r="T32" s="1358"/>
      <c r="U32" s="1461"/>
      <c r="V32" s="980"/>
      <c r="W32" s="980"/>
      <c r="X32" s="980"/>
    </row>
  </sheetData>
  <mergeCells count="15">
    <mergeCell ref="A2:U2"/>
    <mergeCell ref="A3:U3"/>
    <mergeCell ref="A8:F8"/>
    <mergeCell ref="H8:N8"/>
    <mergeCell ref="O8:R9"/>
    <mergeCell ref="S8:T10"/>
    <mergeCell ref="A9:D9"/>
    <mergeCell ref="F9:G9"/>
    <mergeCell ref="A4:U4"/>
    <mergeCell ref="A5:U5"/>
    <mergeCell ref="A6:U6"/>
    <mergeCell ref="M9:M10"/>
    <mergeCell ref="A10:D10"/>
    <mergeCell ref="F10:G10"/>
    <mergeCell ref="H9:L10"/>
  </mergeCells>
  <dataValidations disablePrompts="1" count="1">
    <dataValidation type="list" errorStyle="information" allowBlank="1" showInputMessage="1" showErrorMessage="1" errorTitle="ข้อมูลไม่ถุกต้อง" error="กรุณาเลือกจาก List เท่านั้น" prompt="กรุณาเลือก" sqref="T11:T12 S11:S14 T15:T16 S17 S19:S32 T18 T20:T32" xr:uid="{00000000-0002-0000-0C00-000000000000}">
      <formula1>สายงาน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N273"/>
  <sheetViews>
    <sheetView zoomScaleNormal="100" zoomScaleSheetLayoutView="95" workbookViewId="0">
      <selection activeCell="L9" sqref="L9"/>
    </sheetView>
  </sheetViews>
  <sheetFormatPr defaultColWidth="9" defaultRowHeight="21.75"/>
  <cols>
    <col min="1" max="1" width="7.7109375" style="151" customWidth="1"/>
    <col min="2" max="2" width="4" style="152" customWidth="1"/>
    <col min="3" max="3" width="4.85546875" style="152" customWidth="1"/>
    <col min="4" max="4" width="5.42578125" style="152" customWidth="1"/>
    <col min="5" max="5" width="122.42578125" style="153" customWidth="1"/>
    <col min="6" max="6" width="17.7109375" style="153" customWidth="1"/>
    <col min="7" max="7" width="2.5703125" style="153" customWidth="1"/>
    <col min="8" max="8" width="16.28515625" style="154" bestFit="1" customWidth="1"/>
    <col min="9" max="9" width="2.28515625" style="154" customWidth="1"/>
    <col min="10" max="10" width="9" style="154"/>
    <col min="11" max="11" width="14.42578125" style="154" customWidth="1"/>
    <col min="12" max="16384" width="9" style="154"/>
  </cols>
  <sheetData>
    <row r="1" spans="1:13" s="729" customFormat="1" ht="24">
      <c r="A1" s="726"/>
      <c r="B1" s="727"/>
      <c r="C1" s="727"/>
      <c r="D1" s="727"/>
      <c r="E1" s="728"/>
      <c r="F1" s="728"/>
      <c r="G1" s="728"/>
      <c r="I1" s="101" t="s">
        <v>653</v>
      </c>
    </row>
    <row r="2" spans="1:13" s="730" customFormat="1" ht="20.25" customHeight="1">
      <c r="A2" s="2032" t="s">
        <v>3297</v>
      </c>
      <c r="B2" s="2032"/>
      <c r="C2" s="2032"/>
      <c r="D2" s="2032"/>
      <c r="E2" s="2032"/>
      <c r="F2" s="2032"/>
      <c r="G2" s="2032"/>
      <c r="H2" s="2032"/>
    </row>
    <row r="3" spans="1:13" s="1146" customFormat="1" ht="20.25" customHeight="1">
      <c r="A3" s="2033" t="s">
        <v>3309</v>
      </c>
      <c r="B3" s="2033"/>
      <c r="C3" s="2033"/>
      <c r="D3" s="2033"/>
      <c r="E3" s="2033"/>
      <c r="F3" s="2033"/>
      <c r="G3" s="2033"/>
      <c r="H3" s="2033"/>
      <c r="I3" s="2033"/>
    </row>
    <row r="4" spans="1:13" s="730" customFormat="1" ht="20.25" customHeight="1">
      <c r="A4" s="2032" t="s">
        <v>3298</v>
      </c>
      <c r="B4" s="2032"/>
      <c r="C4" s="2032"/>
      <c r="D4" s="2032"/>
      <c r="E4" s="2032"/>
      <c r="F4" s="2032"/>
      <c r="G4" s="2032"/>
      <c r="H4" s="2032"/>
    </row>
    <row r="5" spans="1:13" s="157" customFormat="1" ht="11.25" customHeight="1">
      <c r="A5" s="155"/>
      <c r="B5" s="155"/>
      <c r="C5" s="155"/>
      <c r="D5" s="155"/>
      <c r="E5" s="156"/>
      <c r="F5" s="156"/>
      <c r="G5" s="156"/>
    </row>
    <row r="6" spans="1:13" s="1399" customFormat="1" ht="20.25" customHeight="1">
      <c r="A6" s="2034" t="s">
        <v>269</v>
      </c>
      <c r="B6" s="2034"/>
      <c r="C6" s="2034"/>
      <c r="D6" s="2034"/>
      <c r="E6" s="2035"/>
      <c r="F6" s="2038" t="s">
        <v>388</v>
      </c>
      <c r="G6" s="2038"/>
      <c r="H6" s="2038"/>
      <c r="I6" s="2038"/>
      <c r="K6" s="1252"/>
      <c r="M6" s="17"/>
    </row>
    <row r="7" spans="1:13" s="1399" customFormat="1" ht="20.25" customHeight="1">
      <c r="A7" s="2036"/>
      <c r="B7" s="2036"/>
      <c r="C7" s="2036"/>
      <c r="D7" s="2036"/>
      <c r="E7" s="2037"/>
      <c r="F7" s="2039" t="s">
        <v>270</v>
      </c>
      <c r="G7" s="2040"/>
      <c r="H7" s="2041" t="s">
        <v>264</v>
      </c>
      <c r="I7" s="2041"/>
      <c r="K7" s="1252"/>
      <c r="M7" s="17"/>
    </row>
    <row r="8" spans="1:13" s="1399" customFormat="1">
      <c r="A8" s="2028" t="s">
        <v>255</v>
      </c>
      <c r="B8" s="2028"/>
      <c r="C8" s="2028"/>
      <c r="D8" s="2028"/>
      <c r="E8" s="2029"/>
      <c r="F8" s="1489">
        <f>SUM(F9,F72,F81,F132,F214)</f>
        <v>1220</v>
      </c>
      <c r="G8" s="1253"/>
      <c r="H8" s="1490">
        <f>SUM(H9,H72,H81,H132,H214)</f>
        <v>1382268061.75</v>
      </c>
      <c r="I8" s="1254"/>
      <c r="K8" s="1252"/>
      <c r="M8" s="17"/>
    </row>
    <row r="9" spans="1:13" s="1399" customFormat="1" ht="20.25" customHeight="1">
      <c r="A9" s="1491" t="s">
        <v>3140</v>
      </c>
      <c r="B9" s="1400"/>
      <c r="C9" s="1401"/>
      <c r="D9" s="1400"/>
      <c r="E9" s="1255"/>
      <c r="F9" s="1492">
        <f>F10+F11+F20+F47</f>
        <v>486</v>
      </c>
      <c r="G9" s="1256"/>
      <c r="H9" s="1493">
        <f>H10+H11+H20+H47</f>
        <v>124089230.5</v>
      </c>
      <c r="I9" s="1257"/>
      <c r="K9" s="1252"/>
      <c r="M9" s="17"/>
    </row>
    <row r="10" spans="1:13" s="1399" customFormat="1" ht="20.25" customHeight="1">
      <c r="A10" s="1494"/>
      <c r="B10" s="1406" t="s">
        <v>3141</v>
      </c>
      <c r="C10" s="1404"/>
      <c r="D10" s="1402"/>
      <c r="E10" s="1258"/>
      <c r="F10" s="1495">
        <v>0</v>
      </c>
      <c r="G10" s="1496"/>
      <c r="H10" s="1497">
        <v>0</v>
      </c>
      <c r="I10" s="1498"/>
      <c r="K10" s="1252"/>
      <c r="M10" s="17"/>
    </row>
    <row r="11" spans="1:13" s="1399" customFormat="1" ht="20.25" customHeight="1">
      <c r="A11" s="1402"/>
      <c r="B11" s="1403" t="s">
        <v>1394</v>
      </c>
      <c r="C11" s="1404"/>
      <c r="D11" s="1402"/>
      <c r="E11" s="1258"/>
      <c r="F11" s="1499">
        <f>SUM(F12:F18)</f>
        <v>216</v>
      </c>
      <c r="G11" s="1262"/>
      <c r="H11" s="1500">
        <f>SUM(H12:H18)</f>
        <v>103428748</v>
      </c>
      <c r="I11" s="1263"/>
      <c r="K11" s="1252"/>
      <c r="M11" s="17"/>
    </row>
    <row r="12" spans="1:13" s="1407" customFormat="1" ht="20.25" customHeight="1">
      <c r="A12" s="1408"/>
      <c r="B12" s="1408"/>
      <c r="C12" s="1409" t="s">
        <v>3142</v>
      </c>
      <c r="D12" s="1408"/>
      <c r="E12" s="1410"/>
      <c r="F12" s="1501">
        <v>52</v>
      </c>
      <c r="G12" s="1264"/>
      <c r="H12" s="1502">
        <v>11246025</v>
      </c>
      <c r="I12" s="1265"/>
      <c r="K12" s="1259"/>
      <c r="M12" s="41"/>
    </row>
    <row r="13" spans="1:13" s="1407" customFormat="1" ht="20.25" customHeight="1">
      <c r="A13" s="1408"/>
      <c r="B13" s="1408"/>
      <c r="C13" s="1409" t="s">
        <v>3143</v>
      </c>
      <c r="D13" s="1409"/>
      <c r="E13" s="1410"/>
      <c r="F13" s="1501">
        <v>31</v>
      </c>
      <c r="G13" s="1264"/>
      <c r="H13" s="1502">
        <v>8415082</v>
      </c>
      <c r="I13" s="1265"/>
      <c r="K13" s="1259"/>
      <c r="M13" s="41"/>
    </row>
    <row r="14" spans="1:13" s="1407" customFormat="1" ht="20.25" customHeight="1">
      <c r="A14" s="1408"/>
      <c r="B14" s="1408"/>
      <c r="C14" s="1409" t="s">
        <v>3144</v>
      </c>
      <c r="D14" s="1408"/>
      <c r="E14" s="1410"/>
      <c r="F14" s="1503">
        <v>99</v>
      </c>
      <c r="G14" s="1264"/>
      <c r="H14" s="1502">
        <v>80488300</v>
      </c>
      <c r="I14" s="1265"/>
      <c r="K14" s="1259"/>
      <c r="M14" s="41"/>
    </row>
    <row r="15" spans="1:13" s="1407" customFormat="1" ht="20.25" customHeight="1">
      <c r="A15" s="1408"/>
      <c r="B15" s="1408"/>
      <c r="C15" s="1409" t="s">
        <v>3145</v>
      </c>
      <c r="D15" s="1408"/>
      <c r="E15" s="1410"/>
      <c r="F15" s="1503">
        <v>8</v>
      </c>
      <c r="G15" s="1264"/>
      <c r="H15" s="1502">
        <v>730000</v>
      </c>
      <c r="I15" s="1265"/>
      <c r="K15" s="1259"/>
      <c r="M15" s="41"/>
    </row>
    <row r="16" spans="1:13" s="1407" customFormat="1" ht="20.25" customHeight="1">
      <c r="A16" s="1408"/>
      <c r="B16" s="1408"/>
      <c r="C16" s="1409" t="s">
        <v>3146</v>
      </c>
      <c r="D16" s="1408"/>
      <c r="E16" s="1410"/>
      <c r="F16" s="1503">
        <v>17</v>
      </c>
      <c r="G16" s="1264"/>
      <c r="H16" s="1502">
        <v>1951266</v>
      </c>
      <c r="I16" s="1265"/>
      <c r="K16" s="1259"/>
      <c r="M16" s="41"/>
    </row>
    <row r="17" spans="1:13" s="1407" customFormat="1" ht="20.25" customHeight="1">
      <c r="A17" s="1408"/>
      <c r="B17" s="1408"/>
      <c r="C17" s="1409" t="s">
        <v>3147</v>
      </c>
      <c r="D17" s="1408"/>
      <c r="E17" s="1410"/>
      <c r="F17" s="1503">
        <v>5</v>
      </c>
      <c r="G17" s="1264"/>
      <c r="H17" s="1502">
        <v>249575</v>
      </c>
      <c r="I17" s="1265"/>
      <c r="K17" s="1259"/>
      <c r="M17" s="41"/>
    </row>
    <row r="18" spans="1:13" s="1407" customFormat="1" ht="20.25" customHeight="1">
      <c r="A18" s="1408"/>
      <c r="B18" s="1408"/>
      <c r="C18" s="1409" t="s">
        <v>3148</v>
      </c>
      <c r="D18" s="1408"/>
      <c r="E18" s="1410"/>
      <c r="F18" s="1503">
        <v>4</v>
      </c>
      <c r="G18" s="1264"/>
      <c r="H18" s="1502">
        <v>348500</v>
      </c>
      <c r="I18" s="1265"/>
      <c r="K18" s="1259"/>
      <c r="M18" s="41"/>
    </row>
    <row r="19" spans="1:13" s="1407" customFormat="1" ht="9" customHeight="1">
      <c r="A19" s="1408"/>
      <c r="B19" s="1408"/>
      <c r="C19" s="1409"/>
      <c r="D19" s="1408"/>
      <c r="E19" s="1410"/>
      <c r="F19" s="1503"/>
      <c r="G19" s="1264"/>
      <c r="H19" s="1502"/>
      <c r="I19" s="1265"/>
      <c r="K19" s="1259"/>
      <c r="M19" s="41"/>
    </row>
    <row r="20" spans="1:13" s="1399" customFormat="1" ht="20.25" customHeight="1">
      <c r="A20" s="1402"/>
      <c r="B20" s="1403" t="s">
        <v>1395</v>
      </c>
      <c r="C20" s="1404"/>
      <c r="D20" s="1402"/>
      <c r="E20" s="1258"/>
      <c r="F20" s="1499">
        <f>SUM(F21,F35,F40,F44)</f>
        <v>168</v>
      </c>
      <c r="G20" s="1262"/>
      <c r="H20" s="1500">
        <f>SUM(H21,H35,H40,H44)</f>
        <v>16605482.5</v>
      </c>
      <c r="I20" s="1263"/>
      <c r="K20" s="1252"/>
      <c r="M20" s="17"/>
    </row>
    <row r="21" spans="1:13" s="1407" customFormat="1" ht="20.25" customHeight="1">
      <c r="A21" s="1411"/>
      <c r="B21" s="1411"/>
      <c r="C21" s="1412" t="s">
        <v>731</v>
      </c>
      <c r="D21" s="1411"/>
      <c r="E21" s="1266"/>
      <c r="F21" s="1504">
        <f>SUM(F22:F34)</f>
        <v>100</v>
      </c>
      <c r="G21" s="1267"/>
      <c r="H21" s="1505">
        <f>SUM(H22:H34)</f>
        <v>13129475</v>
      </c>
      <c r="I21" s="1260"/>
      <c r="K21" s="1259"/>
      <c r="M21" s="41"/>
    </row>
    <row r="22" spans="1:13" s="1407" customFormat="1" ht="20.25" customHeight="1">
      <c r="A22" s="1413"/>
      <c r="B22" s="1413"/>
      <c r="C22" s="1415"/>
      <c r="D22" s="1414" t="s">
        <v>860</v>
      </c>
      <c r="E22" s="1416"/>
      <c r="F22" s="1506">
        <v>2</v>
      </c>
      <c r="G22" s="1417"/>
      <c r="H22" s="1507">
        <v>100000</v>
      </c>
      <c r="I22" s="1261"/>
      <c r="K22" s="1259"/>
      <c r="M22" s="41"/>
    </row>
    <row r="23" spans="1:13" s="1407" customFormat="1" ht="20.25" customHeight="1">
      <c r="A23" s="1413"/>
      <c r="B23" s="1413"/>
      <c r="C23" s="1415"/>
      <c r="D23" s="1414" t="s">
        <v>172</v>
      </c>
      <c r="E23" s="1416"/>
      <c r="F23" s="1506">
        <v>1</v>
      </c>
      <c r="G23" s="1417"/>
      <c r="H23" s="1507">
        <v>1130400</v>
      </c>
      <c r="I23" s="1261"/>
      <c r="K23" s="1259"/>
      <c r="M23" s="41"/>
    </row>
    <row r="24" spans="1:13" s="1407" customFormat="1" ht="20.25" customHeight="1">
      <c r="A24" s="1413"/>
      <c r="B24" s="1413"/>
      <c r="C24" s="1415"/>
      <c r="D24" s="1414" t="s">
        <v>1375</v>
      </c>
      <c r="E24" s="1416"/>
      <c r="F24" s="1506">
        <v>22</v>
      </c>
      <c r="G24" s="1417"/>
      <c r="H24" s="1507">
        <v>2590000</v>
      </c>
      <c r="I24" s="1261"/>
      <c r="K24" s="1259"/>
      <c r="M24" s="41"/>
    </row>
    <row r="25" spans="1:13" s="1407" customFormat="1" ht="20.25" customHeight="1">
      <c r="A25" s="1413"/>
      <c r="B25" s="1413"/>
      <c r="C25" s="1415"/>
      <c r="D25" s="1414" t="s">
        <v>223</v>
      </c>
      <c r="E25" s="1416"/>
      <c r="F25" s="1506">
        <v>16</v>
      </c>
      <c r="G25" s="1417"/>
      <c r="H25" s="1507">
        <v>434000</v>
      </c>
      <c r="I25" s="1261"/>
      <c r="K25" s="1259"/>
      <c r="M25" s="41"/>
    </row>
    <row r="26" spans="1:13" s="1407" customFormat="1" ht="20.25" customHeight="1">
      <c r="A26" s="1413"/>
      <c r="B26" s="1413"/>
      <c r="C26" s="1415"/>
      <c r="D26" s="1414" t="s">
        <v>1404</v>
      </c>
      <c r="E26" s="1416"/>
      <c r="F26" s="1506">
        <v>1</v>
      </c>
      <c r="G26" s="1417"/>
      <c r="H26" s="1507">
        <v>120000</v>
      </c>
      <c r="I26" s="1261"/>
      <c r="K26" s="1259"/>
      <c r="M26" s="41"/>
    </row>
    <row r="27" spans="1:13" s="1407" customFormat="1" ht="20.25" customHeight="1">
      <c r="A27" s="1413"/>
      <c r="B27" s="1413"/>
      <c r="C27" s="1415"/>
      <c r="D27" s="1414" t="s">
        <v>1396</v>
      </c>
      <c r="E27" s="1416"/>
      <c r="F27" s="1506">
        <v>1</v>
      </c>
      <c r="G27" s="1417"/>
      <c r="H27" s="1507">
        <v>100000</v>
      </c>
      <c r="I27" s="1261"/>
      <c r="K27" s="1259"/>
      <c r="M27" s="41"/>
    </row>
    <row r="28" spans="1:13" s="1407" customFormat="1" ht="20.25" customHeight="1">
      <c r="A28" s="1413"/>
      <c r="B28" s="1413"/>
      <c r="C28" s="1415"/>
      <c r="D28" s="1414" t="s">
        <v>178</v>
      </c>
      <c r="E28" s="1416"/>
      <c r="F28" s="1506">
        <v>3</v>
      </c>
      <c r="G28" s="1417"/>
      <c r="H28" s="1507">
        <v>786000</v>
      </c>
      <c r="I28" s="1261"/>
      <c r="K28" s="1259"/>
      <c r="M28" s="41"/>
    </row>
    <row r="29" spans="1:13" s="1407" customFormat="1" ht="20.25" customHeight="1">
      <c r="A29" s="1413"/>
      <c r="B29" s="1413"/>
      <c r="C29" s="1415"/>
      <c r="D29" s="1414" t="s">
        <v>1397</v>
      </c>
      <c r="E29" s="1416"/>
      <c r="F29" s="1506">
        <v>1</v>
      </c>
      <c r="G29" s="1417"/>
      <c r="H29" s="1507">
        <v>20000</v>
      </c>
      <c r="I29" s="1261"/>
      <c r="K29" s="1259"/>
      <c r="M29" s="41"/>
    </row>
    <row r="30" spans="1:13" s="1407" customFormat="1" ht="20.25" customHeight="1">
      <c r="C30" s="1415"/>
      <c r="D30" s="1414" t="s">
        <v>1398</v>
      </c>
      <c r="E30" s="1416"/>
      <c r="F30" s="1506">
        <v>23</v>
      </c>
      <c r="G30" s="1417"/>
      <c r="H30" s="1507">
        <v>4582000</v>
      </c>
      <c r="I30" s="1261"/>
      <c r="K30" s="1259"/>
      <c r="M30" s="41"/>
    </row>
    <row r="31" spans="1:13" s="1407" customFormat="1" ht="20.25" customHeight="1">
      <c r="C31" s="1415"/>
      <c r="D31" s="1414" t="s">
        <v>1399</v>
      </c>
      <c r="E31" s="1416"/>
      <c r="F31" s="1506">
        <v>23</v>
      </c>
      <c r="G31" s="1417"/>
      <c r="H31" s="1507">
        <v>2747075</v>
      </c>
      <c r="I31" s="1261"/>
      <c r="K31" s="1259"/>
      <c r="M31" s="41"/>
    </row>
    <row r="32" spans="1:13" s="1407" customFormat="1" ht="20.25" customHeight="1">
      <c r="C32" s="1415"/>
      <c r="D32" s="1414" t="s">
        <v>1400</v>
      </c>
      <c r="E32" s="1416"/>
      <c r="F32" s="1506">
        <v>3</v>
      </c>
      <c r="G32" s="1417"/>
      <c r="H32" s="1507">
        <v>367000</v>
      </c>
      <c r="I32" s="1261"/>
      <c r="K32" s="1259"/>
      <c r="M32" s="41"/>
    </row>
    <row r="33" spans="1:13" s="1407" customFormat="1" ht="20.25" customHeight="1">
      <c r="C33" s="1415"/>
      <c r="D33" s="1414" t="s">
        <v>1376</v>
      </c>
      <c r="E33" s="1416"/>
      <c r="F33" s="1506">
        <v>3</v>
      </c>
      <c r="G33" s="1417"/>
      <c r="H33" s="1507">
        <v>150000</v>
      </c>
      <c r="I33" s="1261"/>
      <c r="K33" s="1259"/>
      <c r="M33" s="41"/>
    </row>
    <row r="34" spans="1:13" s="1407" customFormat="1" ht="20.25" customHeight="1">
      <c r="C34" s="1415"/>
      <c r="D34" s="1414" t="s">
        <v>190</v>
      </c>
      <c r="E34" s="1416"/>
      <c r="F34" s="1506">
        <v>1</v>
      </c>
      <c r="G34" s="1417"/>
      <c r="H34" s="1507">
        <v>3000</v>
      </c>
      <c r="I34" s="1261"/>
      <c r="K34" s="1259"/>
      <c r="M34" s="41"/>
    </row>
    <row r="35" spans="1:13" s="1407" customFormat="1" ht="20.25" customHeight="1">
      <c r="A35" s="1418"/>
      <c r="B35" s="1418"/>
      <c r="C35" s="1412" t="s">
        <v>450</v>
      </c>
      <c r="D35" s="1411"/>
      <c r="E35" s="1266"/>
      <c r="F35" s="1504">
        <f>SUM(F36:F39)</f>
        <v>29</v>
      </c>
      <c r="G35" s="1267"/>
      <c r="H35" s="1505">
        <f>SUM(H36:H39)</f>
        <v>1230197.5</v>
      </c>
      <c r="I35" s="1260"/>
      <c r="K35" s="1259"/>
      <c r="M35" s="41"/>
    </row>
    <row r="36" spans="1:13" s="1407" customFormat="1" ht="20.25" customHeight="1">
      <c r="C36" s="1415"/>
      <c r="D36" s="1414" t="s">
        <v>1518</v>
      </c>
      <c r="E36" s="1416"/>
      <c r="F36" s="1506">
        <v>1</v>
      </c>
      <c r="G36" s="1417"/>
      <c r="H36" s="1507">
        <v>200000</v>
      </c>
      <c r="I36" s="1261"/>
      <c r="K36" s="1259"/>
      <c r="M36" s="41"/>
    </row>
    <row r="37" spans="1:13" s="1407" customFormat="1" ht="20.25" customHeight="1">
      <c r="C37" s="1415"/>
      <c r="D37" s="1414" t="s">
        <v>196</v>
      </c>
      <c r="E37" s="1416"/>
      <c r="F37" s="1506">
        <v>8</v>
      </c>
      <c r="G37" s="1417"/>
      <c r="H37" s="1507">
        <v>360000</v>
      </c>
      <c r="I37" s="1261"/>
      <c r="K37" s="1259"/>
      <c r="M37" s="41"/>
    </row>
    <row r="38" spans="1:13" s="1407" customFormat="1" ht="20.25" customHeight="1">
      <c r="C38" s="1415"/>
      <c r="D38" s="1414" t="s">
        <v>384</v>
      </c>
      <c r="E38" s="1416"/>
      <c r="F38" s="1506">
        <v>16</v>
      </c>
      <c r="G38" s="1417"/>
      <c r="H38" s="1507">
        <v>620197.5</v>
      </c>
      <c r="I38" s="1261"/>
      <c r="K38" s="1259"/>
      <c r="M38" s="41"/>
    </row>
    <row r="39" spans="1:13" s="1407" customFormat="1" ht="20.25" customHeight="1">
      <c r="C39" s="1415"/>
      <c r="D39" s="1414" t="s">
        <v>207</v>
      </c>
      <c r="E39" s="1416"/>
      <c r="F39" s="1506">
        <v>4</v>
      </c>
      <c r="G39" s="1417"/>
      <c r="H39" s="1507">
        <v>50000</v>
      </c>
      <c r="I39" s="1261"/>
      <c r="K39" s="1259"/>
      <c r="M39" s="41"/>
    </row>
    <row r="40" spans="1:13" s="1407" customFormat="1" ht="20.25" customHeight="1">
      <c r="A40" s="1418"/>
      <c r="B40" s="1418"/>
      <c r="C40" s="1412" t="s">
        <v>314</v>
      </c>
      <c r="D40" s="1411"/>
      <c r="E40" s="1266"/>
      <c r="F40" s="1504">
        <f>SUM(F41:F43)</f>
        <v>13</v>
      </c>
      <c r="G40" s="1267"/>
      <c r="H40" s="1505">
        <f>SUM(H41:H43)</f>
        <v>880840</v>
      </c>
      <c r="I40" s="1260"/>
      <c r="K40" s="1259"/>
      <c r="M40" s="41"/>
    </row>
    <row r="41" spans="1:13" s="1407" customFormat="1" ht="20.25" customHeight="1">
      <c r="C41" s="1415"/>
      <c r="D41" s="1414" t="s">
        <v>3149</v>
      </c>
      <c r="E41" s="1416"/>
      <c r="F41" s="1506">
        <v>5</v>
      </c>
      <c r="G41" s="1417"/>
      <c r="H41" s="1507">
        <v>232000</v>
      </c>
      <c r="I41" s="1261"/>
      <c r="K41" s="1259"/>
      <c r="M41" s="41"/>
    </row>
    <row r="42" spans="1:13" s="1407" customFormat="1" ht="20.25" customHeight="1">
      <c r="C42" s="1415"/>
      <c r="D42" s="1414" t="s">
        <v>1401</v>
      </c>
      <c r="E42" s="1416"/>
      <c r="F42" s="1506">
        <v>1</v>
      </c>
      <c r="G42" s="1417"/>
      <c r="H42" s="1507">
        <v>80000</v>
      </c>
      <c r="I42" s="1261"/>
      <c r="K42" s="1259"/>
      <c r="M42" s="41"/>
    </row>
    <row r="43" spans="1:13" s="1407" customFormat="1" ht="20.25" customHeight="1">
      <c r="C43" s="1415"/>
      <c r="D43" s="1414" t="s">
        <v>812</v>
      </c>
      <c r="E43" s="1416"/>
      <c r="F43" s="1508">
        <v>7</v>
      </c>
      <c r="G43" s="1417"/>
      <c r="H43" s="1507">
        <v>568840</v>
      </c>
      <c r="I43" s="1261"/>
      <c r="K43" s="1259"/>
      <c r="M43" s="41"/>
    </row>
    <row r="44" spans="1:13" s="1407" customFormat="1" ht="20.25" customHeight="1">
      <c r="A44" s="1418"/>
      <c r="B44" s="1418"/>
      <c r="C44" s="1412" t="s">
        <v>243</v>
      </c>
      <c r="D44" s="1411"/>
      <c r="E44" s="1266"/>
      <c r="F44" s="1509">
        <f>SUM(F45:F46)</f>
        <v>26</v>
      </c>
      <c r="G44" s="1267"/>
      <c r="H44" s="1505">
        <f>SUM(H45:H46)</f>
        <v>1364970</v>
      </c>
      <c r="I44" s="1260"/>
      <c r="K44" s="1259"/>
      <c r="M44" s="41"/>
    </row>
    <row r="45" spans="1:13" s="1407" customFormat="1" ht="20.25" customHeight="1">
      <c r="A45" s="1413"/>
      <c r="B45" s="1413"/>
      <c r="C45" s="1415"/>
      <c r="D45" s="1414" t="s">
        <v>203</v>
      </c>
      <c r="E45" s="1416"/>
      <c r="F45" s="1506">
        <v>14</v>
      </c>
      <c r="G45" s="1417"/>
      <c r="H45" s="1507">
        <v>809970</v>
      </c>
      <c r="I45" s="1261"/>
      <c r="K45" s="1259"/>
      <c r="M45" s="41"/>
    </row>
    <row r="46" spans="1:13" s="1407" customFormat="1" ht="20.25" customHeight="1">
      <c r="A46" s="1413"/>
      <c r="B46" s="1413"/>
      <c r="C46" s="1415"/>
      <c r="D46" s="1414" t="s">
        <v>1402</v>
      </c>
      <c r="E46" s="1416"/>
      <c r="F46" s="1506">
        <v>12</v>
      </c>
      <c r="G46" s="1417"/>
      <c r="H46" s="1507">
        <v>555000</v>
      </c>
      <c r="I46" s="1261"/>
      <c r="K46" s="1259"/>
      <c r="M46" s="41"/>
    </row>
    <row r="47" spans="1:13" s="1420" customFormat="1" ht="20.25" customHeight="1">
      <c r="A47" s="1419"/>
      <c r="B47" s="1403" t="s">
        <v>1403</v>
      </c>
      <c r="C47" s="1406"/>
      <c r="D47" s="1419"/>
      <c r="E47" s="1268"/>
      <c r="F47" s="1499">
        <f>SUM(F48,F58,F64,F69)</f>
        <v>102</v>
      </c>
      <c r="G47" s="1262"/>
      <c r="H47" s="1500">
        <f>SUM(H48,H58,H64,H69)</f>
        <v>4055000</v>
      </c>
      <c r="I47" s="1269"/>
      <c r="K47" s="1270"/>
      <c r="M47" s="1421"/>
    </row>
    <row r="48" spans="1:13" s="1407" customFormat="1" ht="20.25" customHeight="1">
      <c r="A48" s="1411"/>
      <c r="B48" s="1411"/>
      <c r="C48" s="1412" t="s">
        <v>731</v>
      </c>
      <c r="D48" s="1411"/>
      <c r="E48" s="1266"/>
      <c r="F48" s="1504">
        <f>SUM(F49:F57)</f>
        <v>45</v>
      </c>
      <c r="G48" s="1271"/>
      <c r="H48" s="1505">
        <f>SUM(H49:H57)</f>
        <v>2830000</v>
      </c>
      <c r="I48" s="1260"/>
      <c r="K48" s="1259"/>
      <c r="M48" s="41"/>
    </row>
    <row r="49" spans="1:13" s="1407" customFormat="1" ht="20.25" customHeight="1">
      <c r="A49" s="1413"/>
      <c r="B49" s="1413"/>
      <c r="C49" s="1415"/>
      <c r="D49" s="1414" t="s">
        <v>1375</v>
      </c>
      <c r="E49" s="1416"/>
      <c r="F49" s="1506">
        <v>1</v>
      </c>
      <c r="G49" s="1417"/>
      <c r="H49" s="1507">
        <v>20000</v>
      </c>
      <c r="I49" s="1261"/>
      <c r="K49" s="1259"/>
      <c r="M49" s="41"/>
    </row>
    <row r="50" spans="1:13" s="1407" customFormat="1" ht="20.25" customHeight="1">
      <c r="A50" s="1413"/>
      <c r="B50" s="1413"/>
      <c r="C50" s="1415"/>
      <c r="D50" s="1414" t="s">
        <v>222</v>
      </c>
      <c r="E50" s="1416"/>
      <c r="F50" s="1506">
        <v>11</v>
      </c>
      <c r="G50" s="1417"/>
      <c r="H50" s="1507">
        <v>740000</v>
      </c>
      <c r="I50" s="1261"/>
      <c r="K50" s="1259"/>
      <c r="M50" s="41"/>
    </row>
    <row r="51" spans="1:13" s="1407" customFormat="1" ht="20.25" customHeight="1">
      <c r="A51" s="1413"/>
      <c r="B51" s="1413"/>
      <c r="C51" s="1415"/>
      <c r="D51" s="1414" t="s">
        <v>223</v>
      </c>
      <c r="E51" s="1416"/>
      <c r="F51" s="1506">
        <v>8</v>
      </c>
      <c r="G51" s="1417"/>
      <c r="H51" s="1507">
        <v>65000</v>
      </c>
      <c r="I51" s="1261"/>
      <c r="K51" s="1259"/>
      <c r="M51" s="41"/>
    </row>
    <row r="52" spans="1:13" s="1407" customFormat="1" ht="20.25" customHeight="1">
      <c r="A52" s="1413"/>
      <c r="B52" s="1413"/>
      <c r="C52" s="1415"/>
      <c r="D52" s="1414" t="s">
        <v>1404</v>
      </c>
      <c r="E52" s="1416"/>
      <c r="F52" s="1506">
        <v>2</v>
      </c>
      <c r="G52" s="1417"/>
      <c r="H52" s="1507">
        <v>300000</v>
      </c>
      <c r="I52" s="1261"/>
      <c r="K52" s="1259"/>
      <c r="M52" s="41"/>
    </row>
    <row r="53" spans="1:13" s="1407" customFormat="1" ht="20.25" customHeight="1">
      <c r="A53" s="1413"/>
      <c r="B53" s="1413"/>
      <c r="C53" s="1415"/>
      <c r="D53" s="1414" t="s">
        <v>1396</v>
      </c>
      <c r="E53" s="1416"/>
      <c r="F53" s="1506">
        <v>6</v>
      </c>
      <c r="G53" s="1417"/>
      <c r="H53" s="1507">
        <v>590000</v>
      </c>
      <c r="I53" s="1261"/>
      <c r="K53" s="1259"/>
      <c r="M53" s="41"/>
    </row>
    <row r="54" spans="1:13" s="1407" customFormat="1" ht="20.25" customHeight="1">
      <c r="A54" s="1413"/>
      <c r="B54" s="1413"/>
      <c r="C54" s="1415"/>
      <c r="D54" s="1414" t="s">
        <v>178</v>
      </c>
      <c r="E54" s="1416"/>
      <c r="F54" s="1506">
        <v>10</v>
      </c>
      <c r="G54" s="1417"/>
      <c r="H54" s="1507">
        <v>780000</v>
      </c>
      <c r="I54" s="1261"/>
      <c r="K54" s="1259"/>
      <c r="M54" s="41"/>
    </row>
    <row r="55" spans="1:13" s="1407" customFormat="1" ht="20.25" customHeight="1">
      <c r="A55" s="1413"/>
      <c r="B55" s="1413"/>
      <c r="C55" s="1415"/>
      <c r="D55" s="1414" t="s">
        <v>1398</v>
      </c>
      <c r="E55" s="1416"/>
      <c r="F55" s="1506">
        <v>5</v>
      </c>
      <c r="G55" s="1417"/>
      <c r="H55" s="1507">
        <v>225000</v>
      </c>
      <c r="I55" s="1261"/>
      <c r="K55" s="1259"/>
      <c r="M55" s="41"/>
    </row>
    <row r="56" spans="1:13" s="1407" customFormat="1" ht="20.25" customHeight="1">
      <c r="A56" s="1413"/>
      <c r="B56" s="1413"/>
      <c r="C56" s="1415"/>
      <c r="D56" s="1414" t="s">
        <v>1399</v>
      </c>
      <c r="E56" s="1416"/>
      <c r="F56" s="1506">
        <v>1</v>
      </c>
      <c r="G56" s="1417"/>
      <c r="H56" s="1507">
        <v>100000</v>
      </c>
      <c r="I56" s="1261"/>
      <c r="K56" s="1259"/>
      <c r="M56" s="41"/>
    </row>
    <row r="57" spans="1:13" s="1407" customFormat="1" ht="20.25" customHeight="1">
      <c r="A57" s="1413"/>
      <c r="B57" s="1413"/>
      <c r="C57" s="1415"/>
      <c r="D57" s="1414" t="s">
        <v>1405</v>
      </c>
      <c r="E57" s="1416"/>
      <c r="F57" s="1506">
        <v>1</v>
      </c>
      <c r="G57" s="1417"/>
      <c r="H57" s="1507">
        <v>10000</v>
      </c>
      <c r="I57" s="1261"/>
      <c r="K57" s="1259"/>
      <c r="M57" s="41"/>
    </row>
    <row r="58" spans="1:13" s="1407" customFormat="1" ht="20.25" customHeight="1">
      <c r="A58" s="1418"/>
      <c r="B58" s="1418"/>
      <c r="C58" s="1412" t="s">
        <v>450</v>
      </c>
      <c r="D58" s="1411"/>
      <c r="E58" s="1266"/>
      <c r="F58" s="1504">
        <f>SUM(F59:F63)</f>
        <v>20</v>
      </c>
      <c r="G58" s="1267"/>
      <c r="H58" s="1505">
        <f>SUM(H59:H63)</f>
        <v>530000</v>
      </c>
      <c r="I58" s="1260"/>
      <c r="K58" s="1259"/>
      <c r="M58" s="41"/>
    </row>
    <row r="59" spans="1:13" s="1407" customFormat="1" ht="20.25" customHeight="1">
      <c r="C59" s="1415"/>
      <c r="D59" s="1414" t="s">
        <v>1518</v>
      </c>
      <c r="E59" s="1416"/>
      <c r="F59" s="1506">
        <v>4</v>
      </c>
      <c r="G59" s="1417"/>
      <c r="H59" s="1507">
        <v>255000</v>
      </c>
      <c r="I59" s="1261"/>
      <c r="K59" s="1259"/>
      <c r="M59" s="41"/>
    </row>
    <row r="60" spans="1:13" s="1407" customFormat="1" ht="20.25" customHeight="1">
      <c r="C60" s="1415"/>
      <c r="D60" s="1414" t="s">
        <v>206</v>
      </c>
      <c r="E60" s="1416"/>
      <c r="F60" s="1506">
        <v>1</v>
      </c>
      <c r="G60" s="1417"/>
      <c r="H60" s="1507">
        <v>15000</v>
      </c>
      <c r="I60" s="1261"/>
      <c r="K60" s="1259"/>
      <c r="M60" s="41"/>
    </row>
    <row r="61" spans="1:13" s="1407" customFormat="1" ht="20.25" customHeight="1">
      <c r="C61" s="1415"/>
      <c r="D61" s="1414" t="s">
        <v>196</v>
      </c>
      <c r="E61" s="1416"/>
      <c r="F61" s="1506">
        <v>4</v>
      </c>
      <c r="G61" s="1417"/>
      <c r="H61" s="1507">
        <v>90000</v>
      </c>
      <c r="I61" s="1261"/>
      <c r="K61" s="1259"/>
      <c r="M61" s="41"/>
    </row>
    <row r="62" spans="1:13" s="1407" customFormat="1" ht="20.25" customHeight="1">
      <c r="C62" s="1415"/>
      <c r="D62" s="1414" t="s">
        <v>197</v>
      </c>
      <c r="E62" s="1416"/>
      <c r="F62" s="1506">
        <v>3</v>
      </c>
      <c r="G62" s="1417"/>
      <c r="H62" s="1507">
        <v>85000</v>
      </c>
      <c r="I62" s="1261"/>
      <c r="K62" s="1259"/>
      <c r="M62" s="41"/>
    </row>
    <row r="63" spans="1:13" s="1407" customFormat="1" ht="20.25" customHeight="1">
      <c r="C63" s="1415"/>
      <c r="D63" s="1414" t="s">
        <v>198</v>
      </c>
      <c r="E63" s="1416"/>
      <c r="F63" s="1506">
        <v>8</v>
      </c>
      <c r="G63" s="1417"/>
      <c r="H63" s="1507">
        <v>85000</v>
      </c>
      <c r="I63" s="1261"/>
      <c r="K63" s="1259"/>
      <c r="M63" s="41"/>
    </row>
    <row r="64" spans="1:13" s="1407" customFormat="1" ht="20.25" customHeight="1">
      <c r="A64" s="1418"/>
      <c r="B64" s="1418"/>
      <c r="C64" s="1412" t="s">
        <v>314</v>
      </c>
      <c r="D64" s="1411"/>
      <c r="E64" s="1266"/>
      <c r="F64" s="1504">
        <f>SUM(F65:F68)</f>
        <v>36</v>
      </c>
      <c r="G64" s="1267"/>
      <c r="H64" s="1505">
        <f>SUM(H65:H68)</f>
        <v>690000</v>
      </c>
      <c r="I64" s="1260"/>
      <c r="K64" s="1259"/>
      <c r="M64" s="41"/>
    </row>
    <row r="65" spans="1:13" s="1407" customFormat="1" ht="20.25" customHeight="1">
      <c r="C65" s="1415"/>
      <c r="D65" s="1414" t="s">
        <v>706</v>
      </c>
      <c r="E65" s="1416"/>
      <c r="F65" s="1506">
        <v>4</v>
      </c>
      <c r="G65" s="1417"/>
      <c r="H65" s="1507">
        <v>235000</v>
      </c>
      <c r="I65" s="1261"/>
      <c r="K65" s="1259"/>
      <c r="M65" s="41"/>
    </row>
    <row r="66" spans="1:13" s="1407" customFormat="1" ht="20.25" customHeight="1">
      <c r="C66" s="1415"/>
      <c r="D66" s="1414" t="s">
        <v>199</v>
      </c>
      <c r="E66" s="1416"/>
      <c r="F66" s="1506">
        <v>26</v>
      </c>
      <c r="G66" s="1417"/>
      <c r="H66" s="1507">
        <v>374000</v>
      </c>
      <c r="I66" s="1261"/>
      <c r="K66" s="1259"/>
      <c r="M66" s="41"/>
    </row>
    <row r="67" spans="1:13" s="1407" customFormat="1" ht="20.25" customHeight="1">
      <c r="C67" s="1415"/>
      <c r="D67" s="1414" t="s">
        <v>1401</v>
      </c>
      <c r="E67" s="1416"/>
      <c r="F67" s="1506">
        <v>1</v>
      </c>
      <c r="G67" s="1417"/>
      <c r="H67" s="1507">
        <v>50000</v>
      </c>
      <c r="I67" s="1261"/>
      <c r="K67" s="1259"/>
      <c r="M67" s="41"/>
    </row>
    <row r="68" spans="1:13" s="1407" customFormat="1" ht="20.25" customHeight="1">
      <c r="C68" s="1415"/>
      <c r="D68" s="1414" t="s">
        <v>812</v>
      </c>
      <c r="E68" s="1416"/>
      <c r="F68" s="1506">
        <v>5</v>
      </c>
      <c r="G68" s="1417"/>
      <c r="H68" s="1507">
        <v>31000</v>
      </c>
      <c r="I68" s="1261"/>
      <c r="K68" s="1259"/>
      <c r="M68" s="41"/>
    </row>
    <row r="69" spans="1:13" s="1407" customFormat="1" ht="20.25" customHeight="1">
      <c r="A69" s="1418"/>
      <c r="B69" s="1418"/>
      <c r="C69" s="1412" t="s">
        <v>243</v>
      </c>
      <c r="D69" s="1411"/>
      <c r="E69" s="1266"/>
      <c r="F69" s="1504">
        <f>SUM(F70:F70)</f>
        <v>1</v>
      </c>
      <c r="G69" s="1267"/>
      <c r="H69" s="1505">
        <f>SUM(H70:H70)</f>
        <v>5000</v>
      </c>
      <c r="I69" s="1260"/>
      <c r="K69" s="1259"/>
      <c r="M69" s="41"/>
    </row>
    <row r="70" spans="1:13" s="1407" customFormat="1" ht="20.25" customHeight="1">
      <c r="C70" s="1415"/>
      <c r="D70" s="1414" t="s">
        <v>203</v>
      </c>
      <c r="E70" s="1416"/>
      <c r="F70" s="1506">
        <v>1</v>
      </c>
      <c r="G70" s="1417"/>
      <c r="H70" s="1507">
        <v>5000</v>
      </c>
      <c r="I70" s="1261"/>
      <c r="K70" s="1259"/>
      <c r="M70" s="41"/>
    </row>
    <row r="71" spans="1:13" s="1407" customFormat="1" ht="6" customHeight="1">
      <c r="C71" s="1415"/>
      <c r="D71" s="1414"/>
      <c r="E71" s="1416"/>
      <c r="F71" s="1506"/>
      <c r="G71" s="1417"/>
      <c r="H71" s="1507"/>
      <c r="I71" s="1261"/>
      <c r="K71" s="1259"/>
      <c r="M71" s="41"/>
    </row>
    <row r="72" spans="1:13" s="1399" customFormat="1" ht="20.25" customHeight="1">
      <c r="A72" s="1491" t="s">
        <v>3150</v>
      </c>
      <c r="B72" s="1423"/>
      <c r="C72" s="1422"/>
      <c r="D72" s="1423"/>
      <c r="E72" s="1272"/>
      <c r="F72" s="1510">
        <f>SUM(F73:F79)</f>
        <v>478</v>
      </c>
      <c r="G72" s="1273"/>
      <c r="H72" s="1511">
        <f>SUM(H73:H79)</f>
        <v>752787097</v>
      </c>
      <c r="I72" s="1274"/>
      <c r="J72" s="1405"/>
      <c r="K72" s="1252"/>
      <c r="M72" s="17"/>
    </row>
    <row r="73" spans="1:13" s="1407" customFormat="1" ht="20.25" customHeight="1">
      <c r="A73" s="1413"/>
      <c r="B73" s="1414">
        <v>1</v>
      </c>
      <c r="C73" s="1415" t="s">
        <v>3151</v>
      </c>
      <c r="D73" s="1413"/>
      <c r="E73" s="1416"/>
      <c r="F73" s="1506">
        <v>1</v>
      </c>
      <c r="G73" s="1417"/>
      <c r="H73" s="1507">
        <v>2518780</v>
      </c>
      <c r="I73" s="1261"/>
      <c r="K73" s="1259"/>
      <c r="M73" s="41"/>
    </row>
    <row r="74" spans="1:13" s="1407" customFormat="1" ht="20.25" customHeight="1">
      <c r="A74" s="1413"/>
      <c r="B74" s="1414">
        <v>2</v>
      </c>
      <c r="C74" s="1415" t="s">
        <v>3152</v>
      </c>
      <c r="D74" s="1413"/>
      <c r="E74" s="1416"/>
      <c r="F74" s="1506">
        <v>255</v>
      </c>
      <c r="G74" s="1417"/>
      <c r="H74" s="1507">
        <v>385763793</v>
      </c>
      <c r="I74" s="1261"/>
      <c r="K74" s="1259"/>
      <c r="M74" s="41"/>
    </row>
    <row r="75" spans="1:13" s="1407" customFormat="1" ht="20.25" customHeight="1">
      <c r="A75" s="1413"/>
      <c r="B75" s="1414">
        <v>3</v>
      </c>
      <c r="C75" s="1415" t="s">
        <v>3153</v>
      </c>
      <c r="D75" s="1413"/>
      <c r="E75" s="1416"/>
      <c r="F75" s="1506">
        <v>0</v>
      </c>
      <c r="G75" s="1417"/>
      <c r="H75" s="1507">
        <v>0</v>
      </c>
      <c r="I75" s="1261"/>
      <c r="K75" s="1259"/>
      <c r="M75" s="41"/>
    </row>
    <row r="76" spans="1:13" s="1407" customFormat="1" ht="20.25" customHeight="1">
      <c r="A76" s="1413"/>
      <c r="B76" s="1414">
        <v>4</v>
      </c>
      <c r="C76" s="1415" t="s">
        <v>1422</v>
      </c>
      <c r="D76" s="1413"/>
      <c r="E76" s="1416"/>
      <c r="F76" s="1506">
        <v>87</v>
      </c>
      <c r="G76" s="1417"/>
      <c r="H76" s="1507">
        <v>128480712</v>
      </c>
      <c r="I76" s="1261"/>
      <c r="K76" s="1259"/>
      <c r="M76" s="41"/>
    </row>
    <row r="77" spans="1:13" s="1407" customFormat="1" ht="20.25" customHeight="1">
      <c r="A77" s="1413"/>
      <c r="B77" s="1414">
        <v>5</v>
      </c>
      <c r="C77" s="1415" t="s">
        <v>3154</v>
      </c>
      <c r="D77" s="1413"/>
      <c r="E77" s="1416"/>
      <c r="F77" s="1506">
        <v>70</v>
      </c>
      <c r="G77" s="1417"/>
      <c r="H77" s="1507">
        <v>159517292</v>
      </c>
      <c r="I77" s="1261"/>
      <c r="K77" s="1259"/>
      <c r="M77" s="41"/>
    </row>
    <row r="78" spans="1:13" s="1407" customFormat="1" ht="20.25" customHeight="1">
      <c r="A78" s="1413"/>
      <c r="B78" s="1414">
        <v>6</v>
      </c>
      <c r="C78" s="1415" t="s">
        <v>3155</v>
      </c>
      <c r="D78" s="1413"/>
      <c r="E78" s="1416"/>
      <c r="F78" s="1506">
        <v>53</v>
      </c>
      <c r="G78" s="1417"/>
      <c r="H78" s="1507">
        <v>56906520</v>
      </c>
      <c r="I78" s="1261"/>
      <c r="K78" s="1259"/>
      <c r="M78" s="41"/>
    </row>
    <row r="79" spans="1:13" s="1407" customFormat="1" ht="20.25" customHeight="1">
      <c r="A79" s="1413"/>
      <c r="B79" s="1414">
        <v>7</v>
      </c>
      <c r="C79" s="1415" t="s">
        <v>3156</v>
      </c>
      <c r="D79" s="1413"/>
      <c r="E79" s="1416"/>
      <c r="F79" s="1506">
        <v>12</v>
      </c>
      <c r="G79" s="1417"/>
      <c r="H79" s="1507">
        <v>19600000</v>
      </c>
      <c r="I79" s="1261"/>
      <c r="K79" s="1259"/>
      <c r="M79" s="41"/>
    </row>
    <row r="80" spans="1:13" s="1407" customFormat="1" ht="6" customHeight="1">
      <c r="C80" s="1415"/>
      <c r="D80" s="1414"/>
      <c r="E80" s="1416"/>
      <c r="F80" s="1506"/>
      <c r="G80" s="1417"/>
      <c r="H80" s="1507"/>
      <c r="I80" s="1261"/>
      <c r="K80" s="1259"/>
      <c r="M80" s="41"/>
    </row>
    <row r="81" spans="1:13" s="1399" customFormat="1" ht="20.25" customHeight="1">
      <c r="A81" s="1491" t="s">
        <v>1406</v>
      </c>
      <c r="B81" s="1423"/>
      <c r="C81" s="1422"/>
      <c r="D81" s="1423"/>
      <c r="E81" s="1272"/>
      <c r="F81" s="1510">
        <f>SUM(F82:F130)</f>
        <v>115</v>
      </c>
      <c r="G81" s="1273"/>
      <c r="H81" s="1511">
        <f>SUM(H82:H130)</f>
        <v>374675341.69999999</v>
      </c>
      <c r="I81" s="1274"/>
      <c r="J81" s="1405"/>
      <c r="K81" s="1252"/>
      <c r="M81" s="17"/>
    </row>
    <row r="82" spans="1:13" s="1407" customFormat="1" ht="20.25" customHeight="1">
      <c r="A82" s="1413"/>
      <c r="B82" s="1414">
        <v>1</v>
      </c>
      <c r="C82" s="1415" t="s">
        <v>3157</v>
      </c>
      <c r="D82" s="1413"/>
      <c r="E82" s="1416"/>
      <c r="F82" s="1506">
        <v>1</v>
      </c>
      <c r="G82" s="1417"/>
      <c r="H82" s="1507">
        <v>720000</v>
      </c>
      <c r="I82" s="1261"/>
      <c r="K82" s="1259"/>
      <c r="M82" s="41"/>
    </row>
    <row r="83" spans="1:13" s="1407" customFormat="1" ht="20.25" customHeight="1">
      <c r="A83" s="1413"/>
      <c r="B83" s="1414">
        <v>2</v>
      </c>
      <c r="C83" s="1415" t="s">
        <v>3158</v>
      </c>
      <c r="D83" s="1413"/>
      <c r="E83" s="1416"/>
      <c r="F83" s="1506">
        <v>1</v>
      </c>
      <c r="G83" s="1417"/>
      <c r="H83" s="1507">
        <v>700000</v>
      </c>
      <c r="I83" s="1261"/>
      <c r="K83" s="1259"/>
      <c r="M83" s="41"/>
    </row>
    <row r="84" spans="1:13" s="1407" customFormat="1" ht="20.25" customHeight="1">
      <c r="A84" s="1413"/>
      <c r="B84" s="1414">
        <v>3</v>
      </c>
      <c r="C84" s="1415" t="s">
        <v>3159</v>
      </c>
      <c r="D84" s="1413"/>
      <c r="E84" s="1416"/>
      <c r="F84" s="1506">
        <v>1</v>
      </c>
      <c r="G84" s="1417"/>
      <c r="H84" s="1507">
        <v>3759000</v>
      </c>
      <c r="I84" s="1261"/>
      <c r="K84" s="1259"/>
      <c r="M84" s="41"/>
    </row>
    <row r="85" spans="1:13" s="1407" customFormat="1" ht="20.25" customHeight="1">
      <c r="A85" s="1413"/>
      <c r="B85" s="1414">
        <v>4</v>
      </c>
      <c r="C85" s="1415" t="s">
        <v>3160</v>
      </c>
      <c r="D85" s="1413"/>
      <c r="E85" s="1416"/>
      <c r="F85" s="1506">
        <v>1</v>
      </c>
      <c r="G85" s="1417"/>
      <c r="H85" s="1507">
        <v>880000</v>
      </c>
      <c r="I85" s="1261"/>
      <c r="K85" s="1259"/>
      <c r="M85" s="41"/>
    </row>
    <row r="86" spans="1:13" s="1407" customFormat="1" ht="20.25" customHeight="1">
      <c r="A86" s="1413"/>
      <c r="B86" s="1414">
        <v>5</v>
      </c>
      <c r="C86" s="1415" t="s">
        <v>1523</v>
      </c>
      <c r="D86" s="1413"/>
      <c r="E86" s="1416"/>
      <c r="F86" s="1506">
        <v>3</v>
      </c>
      <c r="G86" s="1417"/>
      <c r="H86" s="1507">
        <v>2593400</v>
      </c>
      <c r="I86" s="1261"/>
      <c r="K86" s="1259"/>
      <c r="M86" s="41"/>
    </row>
    <row r="87" spans="1:13" s="1407" customFormat="1" ht="20.25" customHeight="1">
      <c r="A87" s="1413"/>
      <c r="B87" s="1414">
        <v>6</v>
      </c>
      <c r="C87" s="1415" t="s">
        <v>3161</v>
      </c>
      <c r="D87" s="1413"/>
      <c r="E87" s="1416"/>
      <c r="F87" s="1506">
        <v>1</v>
      </c>
      <c r="G87" s="1417"/>
      <c r="H87" s="1507">
        <v>1000000</v>
      </c>
      <c r="I87" s="1261"/>
      <c r="K87" s="1259"/>
      <c r="M87" s="41"/>
    </row>
    <row r="88" spans="1:13" s="1407" customFormat="1" ht="20.25" customHeight="1">
      <c r="A88" s="1413"/>
      <c r="B88" s="1414">
        <v>7</v>
      </c>
      <c r="C88" s="1415" t="s">
        <v>3162</v>
      </c>
      <c r="D88" s="1413"/>
      <c r="E88" s="1416"/>
      <c r="F88" s="1506">
        <v>1</v>
      </c>
      <c r="G88" s="1417"/>
      <c r="H88" s="1507">
        <v>9400000</v>
      </c>
      <c r="I88" s="1261"/>
      <c r="K88" s="1259"/>
      <c r="M88" s="41"/>
    </row>
    <row r="89" spans="1:13" s="1407" customFormat="1" ht="20.25" customHeight="1">
      <c r="A89" s="1413"/>
      <c r="B89" s="1414">
        <v>8</v>
      </c>
      <c r="C89" s="1415" t="s">
        <v>3163</v>
      </c>
      <c r="D89" s="1413"/>
      <c r="E89" s="1416"/>
      <c r="F89" s="1506">
        <v>1</v>
      </c>
      <c r="G89" s="1417"/>
      <c r="H89" s="1507">
        <v>2996900</v>
      </c>
      <c r="I89" s="1261"/>
      <c r="K89" s="1259"/>
      <c r="M89" s="41"/>
    </row>
    <row r="90" spans="1:13" s="1407" customFormat="1" ht="20.25" customHeight="1">
      <c r="A90" s="1413"/>
      <c r="B90" s="1414">
        <v>9</v>
      </c>
      <c r="C90" s="1415" t="s">
        <v>3164</v>
      </c>
      <c r="D90" s="1413"/>
      <c r="E90" s="1416"/>
      <c r="F90" s="1506">
        <v>1</v>
      </c>
      <c r="G90" s="1417"/>
      <c r="H90" s="1507">
        <v>14739609</v>
      </c>
      <c r="I90" s="1261"/>
      <c r="K90" s="1259"/>
      <c r="M90" s="41"/>
    </row>
    <row r="91" spans="1:13" s="1407" customFormat="1" ht="20.25" customHeight="1">
      <c r="A91" s="1413"/>
      <c r="B91" s="1414">
        <v>10</v>
      </c>
      <c r="C91" s="1415" t="s">
        <v>3165</v>
      </c>
      <c r="D91" s="1413"/>
      <c r="E91" s="1416"/>
      <c r="F91" s="1506">
        <v>3</v>
      </c>
      <c r="G91" s="1417"/>
      <c r="H91" s="1507">
        <v>15719060</v>
      </c>
      <c r="I91" s="1261"/>
      <c r="K91" s="1259"/>
      <c r="M91" s="41"/>
    </row>
    <row r="92" spans="1:13" s="1407" customFormat="1" ht="20.25" customHeight="1">
      <c r="A92" s="1413"/>
      <c r="B92" s="1414">
        <v>11</v>
      </c>
      <c r="C92" s="1415" t="s">
        <v>3166</v>
      </c>
      <c r="D92" s="1413"/>
      <c r="E92" s="1416"/>
      <c r="F92" s="1506">
        <v>1</v>
      </c>
      <c r="G92" s="1417"/>
      <c r="H92" s="1507">
        <v>7432450</v>
      </c>
      <c r="I92" s="1261"/>
      <c r="K92" s="1259"/>
      <c r="M92" s="41"/>
    </row>
    <row r="93" spans="1:13" s="1407" customFormat="1" ht="20.25" customHeight="1">
      <c r="A93" s="1413"/>
      <c r="B93" s="1414">
        <v>12</v>
      </c>
      <c r="C93" s="1415" t="s">
        <v>3167</v>
      </c>
      <c r="D93" s="1413"/>
      <c r="E93" s="1416"/>
      <c r="F93" s="1506">
        <v>1</v>
      </c>
      <c r="G93" s="1417"/>
      <c r="H93" s="1507">
        <v>65000</v>
      </c>
      <c r="I93" s="1261"/>
      <c r="K93" s="1259"/>
      <c r="M93" s="41"/>
    </row>
    <row r="94" spans="1:13" s="1407" customFormat="1" ht="20.25" customHeight="1">
      <c r="A94" s="1413"/>
      <c r="B94" s="1414">
        <v>13</v>
      </c>
      <c r="C94" s="1415" t="s">
        <v>3168</v>
      </c>
      <c r="D94" s="1413"/>
      <c r="E94" s="1416"/>
      <c r="F94" s="1506">
        <v>2</v>
      </c>
      <c r="G94" s="1417"/>
      <c r="H94" s="1507">
        <v>1266200</v>
      </c>
      <c r="I94" s="1261"/>
      <c r="K94" s="1259"/>
      <c r="M94" s="41"/>
    </row>
    <row r="95" spans="1:13" s="1407" customFormat="1" ht="20.25" customHeight="1">
      <c r="A95" s="1413"/>
      <c r="B95" s="1414">
        <v>14</v>
      </c>
      <c r="C95" s="1415" t="s">
        <v>3169</v>
      </c>
      <c r="D95" s="1413"/>
      <c r="E95" s="1416"/>
      <c r="F95" s="1506">
        <v>1</v>
      </c>
      <c r="G95" s="1417"/>
      <c r="H95" s="1507">
        <v>50000000</v>
      </c>
      <c r="I95" s="1261"/>
      <c r="K95" s="1259"/>
      <c r="M95" s="41"/>
    </row>
    <row r="96" spans="1:13" s="1407" customFormat="1" ht="20.25" customHeight="1">
      <c r="A96" s="1413"/>
      <c r="B96" s="1414">
        <v>15</v>
      </c>
      <c r="C96" s="1415" t="s">
        <v>3170</v>
      </c>
      <c r="D96" s="1413"/>
      <c r="E96" s="1416"/>
      <c r="F96" s="1506">
        <v>1</v>
      </c>
      <c r="G96" s="1417"/>
      <c r="H96" s="1507">
        <v>290000</v>
      </c>
      <c r="I96" s="1261"/>
      <c r="K96" s="1259"/>
      <c r="M96" s="41"/>
    </row>
    <row r="97" spans="2:13" s="1407" customFormat="1" ht="20.25" customHeight="1">
      <c r="B97" s="1414">
        <v>16</v>
      </c>
      <c r="C97" s="1415" t="s">
        <v>3171</v>
      </c>
      <c r="D97" s="1413"/>
      <c r="E97" s="1416"/>
      <c r="F97" s="1506">
        <v>1</v>
      </c>
      <c r="G97" s="1417"/>
      <c r="H97" s="1507">
        <v>75000</v>
      </c>
      <c r="I97" s="1261"/>
      <c r="M97" s="41"/>
    </row>
    <row r="98" spans="2:13" s="1407" customFormat="1" ht="20.25" customHeight="1">
      <c r="B98" s="1414">
        <v>17</v>
      </c>
      <c r="C98" s="1415" t="s">
        <v>3172</v>
      </c>
      <c r="D98" s="1413"/>
      <c r="E98" s="1416"/>
      <c r="F98" s="1506">
        <v>1</v>
      </c>
      <c r="G98" s="1417"/>
      <c r="H98" s="1507">
        <v>10000</v>
      </c>
      <c r="I98" s="1261"/>
      <c r="M98" s="41"/>
    </row>
    <row r="99" spans="2:13" s="1407" customFormat="1" ht="20.25" customHeight="1">
      <c r="B99" s="1414">
        <v>18</v>
      </c>
      <c r="C99" s="1415" t="s">
        <v>3173</v>
      </c>
      <c r="D99" s="1413"/>
      <c r="E99" s="1416"/>
      <c r="F99" s="1506">
        <v>1</v>
      </c>
      <c r="G99" s="1417"/>
      <c r="H99" s="1507">
        <v>86000</v>
      </c>
      <c r="I99" s="1261"/>
      <c r="M99" s="41"/>
    </row>
    <row r="100" spans="2:13" s="1407" customFormat="1" ht="20.25" customHeight="1">
      <c r="B100" s="1414">
        <v>19</v>
      </c>
      <c r="C100" s="1415" t="s">
        <v>3174</v>
      </c>
      <c r="D100" s="1413"/>
      <c r="E100" s="1416"/>
      <c r="F100" s="1506">
        <v>1</v>
      </c>
      <c r="G100" s="1417"/>
      <c r="H100" s="1507">
        <v>300000</v>
      </c>
      <c r="I100" s="1261"/>
      <c r="M100" s="41"/>
    </row>
    <row r="101" spans="2:13" s="1407" customFormat="1" ht="20.25" customHeight="1">
      <c r="B101" s="1414">
        <v>20</v>
      </c>
      <c r="C101" s="1415" t="s">
        <v>3175</v>
      </c>
      <c r="D101" s="1413"/>
      <c r="E101" s="1416"/>
      <c r="F101" s="1506">
        <v>1</v>
      </c>
      <c r="G101" s="1417"/>
      <c r="H101" s="1507">
        <v>150000</v>
      </c>
      <c r="I101" s="1261"/>
      <c r="M101" s="41"/>
    </row>
    <row r="102" spans="2:13" s="1407" customFormat="1" ht="20.25" customHeight="1">
      <c r="B102" s="1414">
        <v>21</v>
      </c>
      <c r="C102" s="1415" t="s">
        <v>3176</v>
      </c>
      <c r="D102" s="1413"/>
      <c r="E102" s="1416"/>
      <c r="F102" s="1506">
        <v>11</v>
      </c>
      <c r="G102" s="1417"/>
      <c r="H102" s="1507">
        <v>5462000</v>
      </c>
      <c r="I102" s="1261"/>
      <c r="M102" s="41"/>
    </row>
    <row r="103" spans="2:13" s="1407" customFormat="1" ht="20.25" customHeight="1">
      <c r="B103" s="1414">
        <v>22</v>
      </c>
      <c r="C103" s="1415" t="s">
        <v>3177</v>
      </c>
      <c r="D103" s="1413"/>
      <c r="E103" s="1416"/>
      <c r="F103" s="1506">
        <v>1</v>
      </c>
      <c r="G103" s="1417"/>
      <c r="H103" s="1507">
        <v>412000</v>
      </c>
      <c r="I103" s="1261"/>
      <c r="M103" s="41"/>
    </row>
    <row r="104" spans="2:13" s="1407" customFormat="1" ht="20.25" customHeight="1">
      <c r="B104" s="1414">
        <v>23</v>
      </c>
      <c r="C104" s="1415" t="s">
        <v>3178</v>
      </c>
      <c r="D104" s="1413"/>
      <c r="E104" s="1416"/>
      <c r="F104" s="1506">
        <v>2</v>
      </c>
      <c r="G104" s="1417"/>
      <c r="H104" s="1507">
        <v>5445000</v>
      </c>
      <c r="I104" s="1261"/>
      <c r="M104" s="41"/>
    </row>
    <row r="105" spans="2:13" s="1407" customFormat="1" ht="20.25" customHeight="1">
      <c r="B105" s="1414">
        <v>24</v>
      </c>
      <c r="C105" s="1415" t="s">
        <v>3179</v>
      </c>
      <c r="D105" s="1413"/>
      <c r="E105" s="1416"/>
      <c r="F105" s="1506">
        <v>1</v>
      </c>
      <c r="G105" s="1417"/>
      <c r="H105" s="1507">
        <v>890000</v>
      </c>
      <c r="I105" s="1261"/>
      <c r="M105" s="41"/>
    </row>
    <row r="106" spans="2:13" s="1407" customFormat="1" ht="20.25" customHeight="1">
      <c r="B106" s="1414">
        <v>25</v>
      </c>
      <c r="C106" s="1415" t="s">
        <v>1409</v>
      </c>
      <c r="D106" s="1413"/>
      <c r="E106" s="1416"/>
      <c r="F106" s="1506">
        <v>1</v>
      </c>
      <c r="G106" s="1417"/>
      <c r="H106" s="1507">
        <v>5000000</v>
      </c>
      <c r="I106" s="1261"/>
      <c r="M106" s="41"/>
    </row>
    <row r="107" spans="2:13" s="1407" customFormat="1" ht="20.25" customHeight="1">
      <c r="B107" s="1414">
        <v>26</v>
      </c>
      <c r="C107" s="1415" t="s">
        <v>3180</v>
      </c>
      <c r="D107" s="1413"/>
      <c r="E107" s="1416"/>
      <c r="F107" s="1506">
        <v>2</v>
      </c>
      <c r="G107" s="1417"/>
      <c r="H107" s="1507">
        <v>837000</v>
      </c>
      <c r="I107" s="1261"/>
      <c r="M107" s="41"/>
    </row>
    <row r="108" spans="2:13" s="1407" customFormat="1" ht="20.25" customHeight="1">
      <c r="B108" s="1414">
        <v>27</v>
      </c>
      <c r="C108" s="1415" t="s">
        <v>3181</v>
      </c>
      <c r="D108" s="1413"/>
      <c r="E108" s="1416"/>
      <c r="F108" s="1506">
        <v>1</v>
      </c>
      <c r="G108" s="1417"/>
      <c r="H108" s="1507">
        <v>50000</v>
      </c>
      <c r="I108" s="1261"/>
      <c r="M108" s="41"/>
    </row>
    <row r="109" spans="2:13" s="1407" customFormat="1" ht="20.25" customHeight="1">
      <c r="B109" s="1414">
        <v>28</v>
      </c>
      <c r="C109" s="1415" t="s">
        <v>3182</v>
      </c>
      <c r="D109" s="1413"/>
      <c r="E109" s="1416"/>
      <c r="F109" s="1506">
        <v>2</v>
      </c>
      <c r="G109" s="1417"/>
      <c r="H109" s="1507">
        <v>3008000</v>
      </c>
      <c r="I109" s="1261"/>
      <c r="M109" s="41"/>
    </row>
    <row r="110" spans="2:13" s="1407" customFormat="1" ht="20.25" customHeight="1">
      <c r="B110" s="1414">
        <v>29</v>
      </c>
      <c r="C110" s="1415" t="s">
        <v>3183</v>
      </c>
      <c r="D110" s="1413"/>
      <c r="E110" s="1416"/>
      <c r="F110" s="1506">
        <v>1</v>
      </c>
      <c r="G110" s="1417"/>
      <c r="H110" s="1507">
        <v>100000</v>
      </c>
      <c r="I110" s="1261"/>
      <c r="M110" s="41"/>
    </row>
    <row r="111" spans="2:13" s="1407" customFormat="1" ht="20.25" customHeight="1">
      <c r="B111" s="1414">
        <v>30</v>
      </c>
      <c r="C111" s="1415" t="s">
        <v>3184</v>
      </c>
      <c r="D111" s="1413"/>
      <c r="E111" s="1416"/>
      <c r="F111" s="1506">
        <v>1</v>
      </c>
      <c r="G111" s="1417"/>
      <c r="H111" s="1507">
        <v>50000</v>
      </c>
      <c r="I111" s="1261"/>
      <c r="M111" s="41"/>
    </row>
    <row r="112" spans="2:13" s="1407" customFormat="1" ht="20.25" customHeight="1">
      <c r="B112" s="1414">
        <v>31</v>
      </c>
      <c r="C112" s="1415" t="s">
        <v>3185</v>
      </c>
      <c r="D112" s="1413"/>
      <c r="E112" s="1416"/>
      <c r="F112" s="1506">
        <v>1</v>
      </c>
      <c r="G112" s="1417"/>
      <c r="H112" s="1507">
        <v>3018400</v>
      </c>
      <c r="I112" s="1261"/>
      <c r="M112" s="41"/>
    </row>
    <row r="113" spans="2:13" s="1407" customFormat="1" ht="20.25" customHeight="1">
      <c r="B113" s="1414">
        <v>32</v>
      </c>
      <c r="C113" s="1415" t="s">
        <v>1410</v>
      </c>
      <c r="D113" s="1413"/>
      <c r="E113" s="1416"/>
      <c r="F113" s="1506">
        <v>3</v>
      </c>
      <c r="G113" s="1417"/>
      <c r="H113" s="1507">
        <v>4517000</v>
      </c>
      <c r="I113" s="1261"/>
      <c r="M113" s="41"/>
    </row>
    <row r="114" spans="2:13" s="1407" customFormat="1" ht="20.25" customHeight="1">
      <c r="B114" s="1414">
        <v>33</v>
      </c>
      <c r="C114" s="1415" t="s">
        <v>3186</v>
      </c>
      <c r="D114" s="1413"/>
      <c r="E114" s="1416"/>
      <c r="F114" s="1506">
        <v>1</v>
      </c>
      <c r="G114" s="1417"/>
      <c r="H114" s="1507">
        <v>2900000</v>
      </c>
      <c r="I114" s="1261"/>
      <c r="M114" s="41"/>
    </row>
    <row r="115" spans="2:13" s="1407" customFormat="1" ht="20.25" customHeight="1">
      <c r="B115" s="1414">
        <v>34</v>
      </c>
      <c r="C115" s="1415" t="s">
        <v>1411</v>
      </c>
      <c r="D115" s="1413"/>
      <c r="E115" s="1416"/>
      <c r="F115" s="1506">
        <v>3</v>
      </c>
      <c r="G115" s="1417"/>
      <c r="H115" s="1507">
        <v>1189240</v>
      </c>
      <c r="I115" s="1261"/>
      <c r="M115" s="41"/>
    </row>
    <row r="116" spans="2:13" s="1407" customFormat="1" ht="20.25" customHeight="1">
      <c r="B116" s="1414">
        <v>35</v>
      </c>
      <c r="C116" s="1415" t="s">
        <v>1526</v>
      </c>
      <c r="D116" s="1413"/>
      <c r="E116" s="1416"/>
      <c r="F116" s="1506">
        <v>1</v>
      </c>
      <c r="G116" s="1417"/>
      <c r="H116" s="1507">
        <v>7856689</v>
      </c>
      <c r="I116" s="1261"/>
      <c r="M116" s="41"/>
    </row>
    <row r="117" spans="2:13" s="1407" customFormat="1" ht="20.25" customHeight="1">
      <c r="B117" s="1414">
        <v>36</v>
      </c>
      <c r="C117" s="1415" t="s">
        <v>1412</v>
      </c>
      <c r="D117" s="1413"/>
      <c r="E117" s="1416"/>
      <c r="F117" s="1506">
        <v>1</v>
      </c>
      <c r="G117" s="1417"/>
      <c r="H117" s="1507">
        <v>1600000</v>
      </c>
      <c r="I117" s="1261"/>
      <c r="M117" s="41"/>
    </row>
    <row r="118" spans="2:13" s="1407" customFormat="1" ht="20.25" customHeight="1">
      <c r="B118" s="1414">
        <v>37</v>
      </c>
      <c r="C118" s="1415" t="s">
        <v>1520</v>
      </c>
      <c r="D118" s="1413"/>
      <c r="E118" s="1416"/>
      <c r="F118" s="1506">
        <v>2</v>
      </c>
      <c r="G118" s="1417"/>
      <c r="H118" s="1507">
        <v>2991750</v>
      </c>
      <c r="I118" s="1261"/>
      <c r="M118" s="41"/>
    </row>
    <row r="119" spans="2:13" s="1407" customFormat="1" ht="20.25" customHeight="1">
      <c r="B119" s="1414">
        <v>38</v>
      </c>
      <c r="C119" s="1415" t="s">
        <v>3187</v>
      </c>
      <c r="D119" s="1413"/>
      <c r="E119" s="1416"/>
      <c r="F119" s="1506">
        <v>1</v>
      </c>
      <c r="G119" s="1417"/>
      <c r="H119" s="1507">
        <v>1637000</v>
      </c>
      <c r="I119" s="1261"/>
      <c r="M119" s="41"/>
    </row>
    <row r="120" spans="2:13" s="1407" customFormat="1" ht="20.25" customHeight="1">
      <c r="B120" s="1414">
        <v>39</v>
      </c>
      <c r="C120" s="1415" t="s">
        <v>3188</v>
      </c>
      <c r="D120" s="1413"/>
      <c r="E120" s="1416"/>
      <c r="F120" s="1506">
        <v>1</v>
      </c>
      <c r="G120" s="1417"/>
      <c r="H120" s="1507">
        <v>500000</v>
      </c>
      <c r="I120" s="1261"/>
      <c r="M120" s="41"/>
    </row>
    <row r="121" spans="2:13" s="1407" customFormat="1" ht="20.25" customHeight="1">
      <c r="B121" s="1414">
        <v>40</v>
      </c>
      <c r="C121" s="1415" t="s">
        <v>1527</v>
      </c>
      <c r="D121" s="1413"/>
      <c r="E121" s="1416"/>
      <c r="F121" s="1506">
        <v>1</v>
      </c>
      <c r="G121" s="1417"/>
      <c r="H121" s="1507">
        <v>710000</v>
      </c>
      <c r="I121" s="1261"/>
      <c r="M121" s="41"/>
    </row>
    <row r="122" spans="2:13" s="1407" customFormat="1" ht="20.25" customHeight="1">
      <c r="B122" s="1414">
        <v>41</v>
      </c>
      <c r="C122" s="1415" t="s">
        <v>1521</v>
      </c>
      <c r="D122" s="1413"/>
      <c r="E122" s="1416"/>
      <c r="F122" s="1506">
        <v>4</v>
      </c>
      <c r="G122" s="1417"/>
      <c r="H122" s="1507">
        <v>6520000</v>
      </c>
      <c r="I122" s="1261"/>
      <c r="M122" s="41"/>
    </row>
    <row r="123" spans="2:13" s="1407" customFormat="1" ht="20.25" customHeight="1">
      <c r="B123" s="1414">
        <v>42</v>
      </c>
      <c r="C123" s="1415" t="s">
        <v>1522</v>
      </c>
      <c r="D123" s="1413"/>
      <c r="E123" s="1416"/>
      <c r="F123" s="1506">
        <v>33</v>
      </c>
      <c r="G123" s="1417"/>
      <c r="H123" s="1507">
        <v>120310760.7</v>
      </c>
      <c r="I123" s="1261"/>
      <c r="M123" s="41"/>
    </row>
    <row r="124" spans="2:13" s="1407" customFormat="1" ht="20.25" customHeight="1">
      <c r="B124" s="1414">
        <v>43</v>
      </c>
      <c r="C124" s="1415" t="s">
        <v>1413</v>
      </c>
      <c r="D124" s="1413"/>
      <c r="E124" s="1416"/>
      <c r="F124" s="1506">
        <v>1</v>
      </c>
      <c r="G124" s="1417"/>
      <c r="H124" s="1507">
        <v>2400000</v>
      </c>
      <c r="I124" s="1261"/>
      <c r="M124" s="41"/>
    </row>
    <row r="125" spans="2:13" s="1407" customFormat="1" ht="20.25" customHeight="1">
      <c r="B125" s="1414">
        <v>44</v>
      </c>
      <c r="C125" s="1415" t="s">
        <v>1524</v>
      </c>
      <c r="D125" s="1413"/>
      <c r="E125" s="1416"/>
      <c r="F125" s="1506">
        <v>1</v>
      </c>
      <c r="G125" s="1417"/>
      <c r="H125" s="1507">
        <v>940000</v>
      </c>
      <c r="I125" s="1261"/>
      <c r="M125" s="41"/>
    </row>
    <row r="126" spans="2:13" s="1407" customFormat="1" ht="20.25" customHeight="1">
      <c r="B126" s="1414">
        <v>45</v>
      </c>
      <c r="C126" s="1415" t="s">
        <v>1407</v>
      </c>
      <c r="D126" s="1413"/>
      <c r="E126" s="1416"/>
      <c r="F126" s="1506">
        <v>6</v>
      </c>
      <c r="G126" s="1417"/>
      <c r="H126" s="1507">
        <v>80048881</v>
      </c>
      <c r="I126" s="1261"/>
      <c r="M126" s="41"/>
    </row>
    <row r="127" spans="2:13" s="1407" customFormat="1" ht="20.25" customHeight="1">
      <c r="B127" s="1414">
        <v>46</v>
      </c>
      <c r="C127" s="1415" t="s">
        <v>3189</v>
      </c>
      <c r="D127" s="1413"/>
      <c r="E127" s="1416"/>
      <c r="F127" s="1506">
        <v>1</v>
      </c>
      <c r="G127" s="1417"/>
      <c r="H127" s="1507">
        <v>277000</v>
      </c>
      <c r="I127" s="1261"/>
      <c r="M127" s="41"/>
    </row>
    <row r="128" spans="2:13" s="1407" customFormat="1" ht="20.25" customHeight="1">
      <c r="B128" s="1414">
        <v>47</v>
      </c>
      <c r="C128" s="1415" t="s">
        <v>1408</v>
      </c>
      <c r="D128" s="1413"/>
      <c r="E128" s="1416"/>
      <c r="F128" s="1506">
        <v>4</v>
      </c>
      <c r="G128" s="1417"/>
      <c r="H128" s="1507">
        <v>1127002</v>
      </c>
      <c r="I128" s="1261"/>
      <c r="M128" s="41"/>
    </row>
    <row r="129" spans="1:14" s="1407" customFormat="1" ht="20.25" customHeight="1">
      <c r="B129" s="1414">
        <v>48</v>
      </c>
      <c r="C129" s="1415" t="s">
        <v>3190</v>
      </c>
      <c r="D129" s="1413"/>
      <c r="E129" s="1416"/>
      <c r="F129" s="1506">
        <v>1</v>
      </c>
      <c r="G129" s="1417"/>
      <c r="H129" s="1507">
        <v>300000</v>
      </c>
      <c r="I129" s="1261"/>
      <c r="M129" s="41"/>
    </row>
    <row r="130" spans="1:14" s="1407" customFormat="1" ht="20.25" customHeight="1">
      <c r="B130" s="1414">
        <v>49</v>
      </c>
      <c r="C130" s="1415" t="s">
        <v>1414</v>
      </c>
      <c r="D130" s="1413"/>
      <c r="E130" s="1416"/>
      <c r="F130" s="1506">
        <v>1</v>
      </c>
      <c r="G130" s="1417"/>
      <c r="H130" s="1507">
        <v>2395000</v>
      </c>
      <c r="I130" s="1261"/>
      <c r="M130" s="41"/>
    </row>
    <row r="131" spans="1:14" s="1407" customFormat="1" ht="6" customHeight="1">
      <c r="A131" s="1413"/>
      <c r="B131" s="1414"/>
      <c r="C131" s="1415"/>
      <c r="D131" s="1413"/>
      <c r="E131" s="1416"/>
      <c r="F131" s="1506"/>
      <c r="G131" s="1417"/>
      <c r="H131" s="1507"/>
      <c r="I131" s="1261"/>
      <c r="K131" s="1259"/>
      <c r="M131" s="41"/>
    </row>
    <row r="132" spans="1:14" s="1399" customFormat="1" ht="20.25" customHeight="1">
      <c r="A132" s="1422" t="s">
        <v>1415</v>
      </c>
      <c r="B132" s="1423"/>
      <c r="C132" s="1422"/>
      <c r="D132" s="1423"/>
      <c r="E132" s="1272"/>
      <c r="F132" s="1512">
        <f>SUM(F133:F212)</f>
        <v>97</v>
      </c>
      <c r="G132" s="1275"/>
      <c r="H132" s="1513">
        <f>SUM(H133:H212)</f>
        <v>62854643</v>
      </c>
      <c r="I132" s="1276"/>
      <c r="J132" s="1252"/>
      <c r="K132" s="1252"/>
      <c r="M132" s="17"/>
    </row>
    <row r="133" spans="1:14" s="1407" customFormat="1" ht="20.25" customHeight="1">
      <c r="A133" s="1413"/>
      <c r="B133" s="1414">
        <v>1</v>
      </c>
      <c r="C133" s="1415" t="s">
        <v>3191</v>
      </c>
      <c r="D133" s="1413"/>
      <c r="E133" s="1416"/>
      <c r="F133" s="1506">
        <v>1</v>
      </c>
      <c r="G133" s="1417"/>
      <c r="H133" s="1507">
        <v>200000</v>
      </c>
      <c r="I133" s="1261"/>
      <c r="K133" s="1259"/>
      <c r="M133" s="41"/>
    </row>
    <row r="134" spans="1:14" s="1407" customFormat="1" ht="20.25" customHeight="1">
      <c r="A134" s="1413"/>
      <c r="B134" s="1414">
        <v>2</v>
      </c>
      <c r="C134" s="1415" t="s">
        <v>3192</v>
      </c>
      <c r="D134" s="1413"/>
      <c r="E134" s="1416"/>
      <c r="F134" s="1506">
        <v>1</v>
      </c>
      <c r="G134" s="1417"/>
      <c r="H134" s="1507">
        <v>136275</v>
      </c>
      <c r="I134" s="1261"/>
      <c r="K134" s="1259"/>
      <c r="M134" s="41"/>
    </row>
    <row r="135" spans="1:14" s="1407" customFormat="1" ht="20.25" customHeight="1">
      <c r="A135" s="1413"/>
      <c r="B135" s="1414">
        <v>3</v>
      </c>
      <c r="C135" s="1415" t="s">
        <v>3193</v>
      </c>
      <c r="D135" s="1413"/>
      <c r="E135" s="1416"/>
      <c r="F135" s="1506">
        <v>1</v>
      </c>
      <c r="G135" s="1417"/>
      <c r="H135" s="1507">
        <v>65000</v>
      </c>
      <c r="I135" s="1261"/>
      <c r="K135" s="1259"/>
      <c r="M135" s="41"/>
    </row>
    <row r="136" spans="1:14" s="1407" customFormat="1" ht="20.25" customHeight="1">
      <c r="A136" s="1413"/>
      <c r="B136" s="1414">
        <v>4</v>
      </c>
      <c r="C136" s="1415" t="s">
        <v>3194</v>
      </c>
      <c r="D136" s="1413"/>
      <c r="E136" s="1416"/>
      <c r="F136" s="1506">
        <v>1</v>
      </c>
      <c r="G136" s="1417"/>
      <c r="H136" s="1507">
        <v>1112050</v>
      </c>
      <c r="I136" s="1261"/>
      <c r="K136" s="1259"/>
      <c r="M136" s="41"/>
    </row>
    <row r="137" spans="1:14" s="1407" customFormat="1" ht="20.25" customHeight="1">
      <c r="A137" s="1413"/>
      <c r="B137" s="1414">
        <v>5</v>
      </c>
      <c r="C137" s="1415" t="s">
        <v>3195</v>
      </c>
      <c r="D137" s="1413"/>
      <c r="E137" s="1416"/>
      <c r="F137" s="1506">
        <v>1</v>
      </c>
      <c r="G137" s="1417"/>
      <c r="H137" s="1507">
        <v>999660</v>
      </c>
      <c r="I137" s="1261"/>
      <c r="K137" s="1259"/>
      <c r="M137" s="41"/>
      <c r="N137" s="41"/>
    </row>
    <row r="138" spans="1:14" s="1407" customFormat="1" ht="20.25" customHeight="1">
      <c r="A138" s="1413"/>
      <c r="B138" s="1414">
        <v>6</v>
      </c>
      <c r="C138" s="1415" t="s">
        <v>3196</v>
      </c>
      <c r="D138" s="1413"/>
      <c r="E138" s="1416"/>
      <c r="F138" s="1506">
        <v>1</v>
      </c>
      <c r="G138" s="1417"/>
      <c r="H138" s="1507">
        <v>200000</v>
      </c>
      <c r="I138" s="1261"/>
      <c r="K138" s="1259"/>
      <c r="M138" s="41"/>
    </row>
    <row r="139" spans="1:14" s="1407" customFormat="1" ht="20.25" customHeight="1">
      <c r="A139" s="1413"/>
      <c r="B139" s="1414">
        <v>7</v>
      </c>
      <c r="C139" s="1415" t="s">
        <v>3197</v>
      </c>
      <c r="D139" s="1413"/>
      <c r="E139" s="1416"/>
      <c r="F139" s="1506">
        <v>1</v>
      </c>
      <c r="G139" s="1417"/>
      <c r="H139" s="1507">
        <v>500000</v>
      </c>
      <c r="I139" s="1261"/>
      <c r="K139" s="1259"/>
      <c r="M139" s="41"/>
    </row>
    <row r="140" spans="1:14" s="1407" customFormat="1" ht="20.25" customHeight="1">
      <c r="A140" s="1413"/>
      <c r="B140" s="1414">
        <v>8</v>
      </c>
      <c r="C140" s="1415" t="s">
        <v>3198</v>
      </c>
      <c r="D140" s="1413"/>
      <c r="E140" s="1416"/>
      <c r="F140" s="1506">
        <v>1</v>
      </c>
      <c r="G140" s="1417"/>
      <c r="H140" s="1507">
        <v>300000</v>
      </c>
      <c r="I140" s="1261"/>
      <c r="K140" s="1259"/>
      <c r="M140" s="41"/>
    </row>
    <row r="141" spans="1:14" s="1407" customFormat="1" ht="20.25" customHeight="1">
      <c r="A141" s="1413"/>
      <c r="B141" s="1414">
        <v>9</v>
      </c>
      <c r="C141" s="1415" t="s">
        <v>3199</v>
      </c>
      <c r="D141" s="1413"/>
      <c r="E141" s="1416"/>
      <c r="F141" s="1506">
        <v>1</v>
      </c>
      <c r="G141" s="1417"/>
      <c r="H141" s="1507">
        <v>300000</v>
      </c>
      <c r="I141" s="1261"/>
      <c r="K141" s="1259"/>
      <c r="M141" s="41"/>
    </row>
    <row r="142" spans="1:14" s="1407" customFormat="1" ht="20.25" customHeight="1">
      <c r="A142" s="1413"/>
      <c r="B142" s="1414">
        <v>10</v>
      </c>
      <c r="C142" s="1415" t="s">
        <v>3200</v>
      </c>
      <c r="D142" s="1413"/>
      <c r="E142" s="1416"/>
      <c r="F142" s="1506">
        <v>1</v>
      </c>
      <c r="G142" s="1417"/>
      <c r="H142" s="1507">
        <v>2900000</v>
      </c>
      <c r="I142" s="1261"/>
      <c r="K142" s="1259"/>
      <c r="M142" s="41"/>
    </row>
    <row r="143" spans="1:14" s="1407" customFormat="1" ht="20.25" customHeight="1">
      <c r="A143" s="1413"/>
      <c r="B143" s="1414">
        <v>11</v>
      </c>
      <c r="C143" s="1415" t="s">
        <v>3201</v>
      </c>
      <c r="D143" s="1413"/>
      <c r="E143" s="1416"/>
      <c r="F143" s="1506">
        <v>1</v>
      </c>
      <c r="G143" s="1417"/>
      <c r="H143" s="1507">
        <v>232800</v>
      </c>
      <c r="I143" s="1261"/>
      <c r="K143" s="1259"/>
      <c r="M143" s="41"/>
    </row>
    <row r="144" spans="1:14" s="1407" customFormat="1" ht="20.25" customHeight="1">
      <c r="A144" s="1413"/>
      <c r="B144" s="1414">
        <v>12</v>
      </c>
      <c r="C144" s="1415" t="s">
        <v>3202</v>
      </c>
      <c r="D144" s="1413"/>
      <c r="E144" s="1416"/>
      <c r="F144" s="1506">
        <v>1</v>
      </c>
      <c r="G144" s="1417"/>
      <c r="H144" s="1507">
        <v>593400</v>
      </c>
      <c r="I144" s="1261"/>
      <c r="K144" s="1259"/>
      <c r="M144" s="41"/>
    </row>
    <row r="145" spans="1:13" s="1407" customFormat="1" ht="20.25" customHeight="1">
      <c r="A145" s="1413"/>
      <c r="B145" s="1414">
        <v>13</v>
      </c>
      <c r="C145" s="1415" t="s">
        <v>3203</v>
      </c>
      <c r="D145" s="1413"/>
      <c r="E145" s="1416"/>
      <c r="F145" s="1506">
        <v>1</v>
      </c>
      <c r="G145" s="1417"/>
      <c r="H145" s="1507">
        <v>627647</v>
      </c>
      <c r="I145" s="1261"/>
      <c r="K145" s="1259"/>
      <c r="M145" s="41"/>
    </row>
    <row r="146" spans="1:13" s="1407" customFormat="1" ht="20.25" customHeight="1">
      <c r="A146" s="1413"/>
      <c r="B146" s="1414">
        <v>14</v>
      </c>
      <c r="C146" s="1415" t="s">
        <v>3204</v>
      </c>
      <c r="D146" s="1413"/>
      <c r="E146" s="1416"/>
      <c r="F146" s="1506">
        <v>2</v>
      </c>
      <c r="G146" s="1417"/>
      <c r="H146" s="1507">
        <v>80000</v>
      </c>
      <c r="I146" s="1261"/>
      <c r="K146" s="1259"/>
      <c r="M146" s="41"/>
    </row>
    <row r="147" spans="1:13" s="1407" customFormat="1" ht="20.25" customHeight="1">
      <c r="A147" s="1413"/>
      <c r="B147" s="1414">
        <v>15</v>
      </c>
      <c r="C147" s="1415" t="s">
        <v>3205</v>
      </c>
      <c r="D147" s="1413"/>
      <c r="E147" s="1416"/>
      <c r="F147" s="1506">
        <v>1</v>
      </c>
      <c r="G147" s="1417"/>
      <c r="H147" s="1507">
        <v>200000</v>
      </c>
      <c r="I147" s="1261"/>
      <c r="K147" s="1259"/>
      <c r="M147" s="41"/>
    </row>
    <row r="148" spans="1:13" s="1407" customFormat="1" ht="20.25" customHeight="1">
      <c r="A148" s="1413"/>
      <c r="B148" s="1414">
        <v>16</v>
      </c>
      <c r="C148" s="1415" t="s">
        <v>3206</v>
      </c>
      <c r="D148" s="1413"/>
      <c r="E148" s="1416"/>
      <c r="F148" s="1506">
        <v>1</v>
      </c>
      <c r="G148" s="1417"/>
      <c r="H148" s="1507">
        <v>167058</v>
      </c>
      <c r="I148" s="1261"/>
      <c r="K148" s="1259"/>
      <c r="M148" s="41"/>
    </row>
    <row r="149" spans="1:13" s="1407" customFormat="1" ht="20.25" customHeight="1">
      <c r="A149" s="1413"/>
      <c r="B149" s="1414">
        <v>17</v>
      </c>
      <c r="C149" s="1415" t="s">
        <v>3207</v>
      </c>
      <c r="D149" s="1413"/>
      <c r="E149" s="1416"/>
      <c r="F149" s="1506">
        <v>1</v>
      </c>
      <c r="G149" s="1417"/>
      <c r="H149" s="1507">
        <v>40000</v>
      </c>
      <c r="I149" s="1261"/>
      <c r="K149" s="1259"/>
      <c r="M149" s="41"/>
    </row>
    <row r="150" spans="1:13" s="1407" customFormat="1" ht="20.25" customHeight="1">
      <c r="A150" s="1413"/>
      <c r="B150" s="1414">
        <v>18</v>
      </c>
      <c r="C150" s="1415" t="s">
        <v>3208</v>
      </c>
      <c r="D150" s="1413"/>
      <c r="E150" s="1416"/>
      <c r="F150" s="1506">
        <v>1</v>
      </c>
      <c r="G150" s="1417"/>
      <c r="H150" s="1507">
        <v>450000</v>
      </c>
      <c r="I150" s="1261"/>
      <c r="K150" s="1259"/>
      <c r="M150" s="41"/>
    </row>
    <row r="151" spans="1:13" s="1407" customFormat="1" ht="20.25" customHeight="1">
      <c r="A151" s="1413"/>
      <c r="B151" s="1414">
        <v>19</v>
      </c>
      <c r="C151" s="1415" t="s">
        <v>3209</v>
      </c>
      <c r="D151" s="1413"/>
      <c r="E151" s="1416"/>
      <c r="F151" s="1506">
        <v>1</v>
      </c>
      <c r="G151" s="1417"/>
      <c r="H151" s="1507">
        <v>200000</v>
      </c>
      <c r="I151" s="1261"/>
      <c r="K151" s="1259"/>
      <c r="M151" s="41"/>
    </row>
    <row r="152" spans="1:13" s="1407" customFormat="1" ht="20.25" customHeight="1">
      <c r="A152" s="1413"/>
      <c r="B152" s="1414">
        <v>20</v>
      </c>
      <c r="C152" s="1415" t="s">
        <v>3210</v>
      </c>
      <c r="D152" s="1413"/>
      <c r="E152" s="1416"/>
      <c r="F152" s="1506">
        <v>1</v>
      </c>
      <c r="G152" s="1417"/>
      <c r="H152" s="1507">
        <v>167058</v>
      </c>
      <c r="I152" s="1261"/>
      <c r="K152" s="1259"/>
      <c r="M152" s="41"/>
    </row>
    <row r="153" spans="1:13" s="1407" customFormat="1" ht="20.25" customHeight="1">
      <c r="A153" s="1413"/>
      <c r="B153" s="1414">
        <v>21</v>
      </c>
      <c r="C153" s="1415" t="s">
        <v>3211</v>
      </c>
      <c r="D153" s="1413"/>
      <c r="E153" s="1416"/>
      <c r="F153" s="1506">
        <v>1</v>
      </c>
      <c r="G153" s="1417"/>
      <c r="H153" s="1507">
        <v>1835529</v>
      </c>
      <c r="I153" s="1261"/>
      <c r="K153" s="1259"/>
      <c r="M153" s="41"/>
    </row>
    <row r="154" spans="1:13" s="1407" customFormat="1" ht="20.25" customHeight="1">
      <c r="A154" s="1413"/>
      <c r="B154" s="1414">
        <v>22</v>
      </c>
      <c r="C154" s="1415" t="s">
        <v>3212</v>
      </c>
      <c r="D154" s="1413"/>
      <c r="E154" s="1416"/>
      <c r="F154" s="1506">
        <v>1</v>
      </c>
      <c r="G154" s="1417"/>
      <c r="H154" s="1507">
        <v>250000</v>
      </c>
      <c r="I154" s="1261"/>
      <c r="K154" s="1259"/>
      <c r="M154" s="41"/>
    </row>
    <row r="155" spans="1:13" s="1407" customFormat="1" ht="20.25" customHeight="1">
      <c r="A155" s="1413"/>
      <c r="B155" s="1414">
        <v>23</v>
      </c>
      <c r="C155" s="1415" t="s">
        <v>3213</v>
      </c>
      <c r="D155" s="1413"/>
      <c r="E155" s="1416"/>
      <c r="F155" s="1506">
        <v>1</v>
      </c>
      <c r="G155" s="1417"/>
      <c r="H155" s="1507">
        <v>2400000</v>
      </c>
      <c r="I155" s="1261"/>
      <c r="K155" s="1259"/>
      <c r="M155" s="41"/>
    </row>
    <row r="156" spans="1:13" s="1407" customFormat="1" ht="20.25" customHeight="1">
      <c r="B156" s="1414">
        <v>24</v>
      </c>
      <c r="C156" s="1415" t="s">
        <v>3214</v>
      </c>
      <c r="D156" s="1413"/>
      <c r="E156" s="1416"/>
      <c r="F156" s="1506">
        <v>1</v>
      </c>
      <c r="G156" s="1417"/>
      <c r="H156" s="1507">
        <v>300000</v>
      </c>
      <c r="I156" s="1261"/>
      <c r="M156" s="41"/>
    </row>
    <row r="157" spans="1:13" s="1407" customFormat="1" ht="20.25" customHeight="1">
      <c r="B157" s="1414">
        <v>25</v>
      </c>
      <c r="C157" s="1415" t="s">
        <v>3215</v>
      </c>
      <c r="D157" s="1413"/>
      <c r="E157" s="1416"/>
      <c r="F157" s="1506">
        <v>1</v>
      </c>
      <c r="G157" s="1417"/>
      <c r="H157" s="1507">
        <v>110000</v>
      </c>
      <c r="I157" s="1261"/>
      <c r="M157" s="41"/>
    </row>
    <row r="158" spans="1:13" s="1407" customFormat="1" ht="20.25" customHeight="1">
      <c r="B158" s="1414">
        <v>26</v>
      </c>
      <c r="C158" s="1415" t="s">
        <v>3216</v>
      </c>
      <c r="D158" s="1413"/>
      <c r="E158" s="1416"/>
      <c r="F158" s="1506">
        <v>1</v>
      </c>
      <c r="G158" s="1417"/>
      <c r="H158" s="1507">
        <v>200000</v>
      </c>
      <c r="I158" s="1261"/>
      <c r="M158" s="41"/>
    </row>
    <row r="159" spans="1:13" s="1407" customFormat="1" ht="20.25" customHeight="1">
      <c r="B159" s="1414">
        <v>27</v>
      </c>
      <c r="C159" s="1415" t="s">
        <v>3217</v>
      </c>
      <c r="D159" s="1413"/>
      <c r="E159" s="1416"/>
      <c r="F159" s="1506">
        <v>1</v>
      </c>
      <c r="G159" s="1417"/>
      <c r="H159" s="1507">
        <v>520000</v>
      </c>
      <c r="I159" s="1261"/>
      <c r="M159" s="41"/>
    </row>
    <row r="160" spans="1:13" s="1407" customFormat="1" ht="20.25" customHeight="1">
      <c r="B160" s="1414">
        <v>28</v>
      </c>
      <c r="C160" s="1415" t="s">
        <v>1416</v>
      </c>
      <c r="D160" s="1413"/>
      <c r="E160" s="1416"/>
      <c r="F160" s="1506">
        <v>1</v>
      </c>
      <c r="G160" s="1417"/>
      <c r="H160" s="1507">
        <v>100000</v>
      </c>
      <c r="I160" s="1261"/>
      <c r="M160" s="41"/>
    </row>
    <row r="161" spans="2:13" s="1407" customFormat="1" ht="20.25" customHeight="1">
      <c r="B161" s="1414">
        <v>29</v>
      </c>
      <c r="C161" s="1415" t="s">
        <v>3218</v>
      </c>
      <c r="D161" s="1413"/>
      <c r="E161" s="1416"/>
      <c r="F161" s="1506">
        <v>1</v>
      </c>
      <c r="G161" s="1417"/>
      <c r="H161" s="1507">
        <v>329760</v>
      </c>
      <c r="I161" s="1261"/>
      <c r="M161" s="41"/>
    </row>
    <row r="162" spans="2:13" s="1407" customFormat="1" ht="20.25" customHeight="1">
      <c r="B162" s="1414">
        <v>30</v>
      </c>
      <c r="C162" s="1415" t="s">
        <v>3219</v>
      </c>
      <c r="D162" s="1413"/>
      <c r="E162" s="1416"/>
      <c r="F162" s="1506">
        <v>1</v>
      </c>
      <c r="G162" s="1417"/>
      <c r="H162" s="1507">
        <v>300000</v>
      </c>
      <c r="I162" s="1261"/>
      <c r="M162" s="41"/>
    </row>
    <row r="163" spans="2:13" s="1407" customFormat="1" ht="20.25" customHeight="1">
      <c r="B163" s="1414">
        <v>31</v>
      </c>
      <c r="C163" s="1415" t="s">
        <v>3220</v>
      </c>
      <c r="D163" s="1413"/>
      <c r="E163" s="1416"/>
      <c r="F163" s="1506">
        <v>1</v>
      </c>
      <c r="G163" s="1417"/>
      <c r="H163" s="1507">
        <v>2500000</v>
      </c>
      <c r="I163" s="1261"/>
      <c r="M163" s="41"/>
    </row>
    <row r="164" spans="2:13" s="1407" customFormat="1" ht="20.25" customHeight="1">
      <c r="B164" s="1414">
        <v>32</v>
      </c>
      <c r="C164" s="1415" t="s">
        <v>3221</v>
      </c>
      <c r="D164" s="1413"/>
      <c r="E164" s="1416"/>
      <c r="F164" s="1506">
        <v>1</v>
      </c>
      <c r="G164" s="1417"/>
      <c r="H164" s="1507">
        <v>200000</v>
      </c>
      <c r="I164" s="1261"/>
      <c r="M164" s="41"/>
    </row>
    <row r="165" spans="2:13" s="1407" customFormat="1" ht="20.25" customHeight="1">
      <c r="B165" s="1414">
        <v>33</v>
      </c>
      <c r="C165" s="1415" t="s">
        <v>3222</v>
      </c>
      <c r="D165" s="1413"/>
      <c r="E165" s="1416"/>
      <c r="F165" s="1506">
        <v>1</v>
      </c>
      <c r="G165" s="1417"/>
      <c r="H165" s="1507">
        <v>90000</v>
      </c>
      <c r="I165" s="1261"/>
      <c r="M165" s="41"/>
    </row>
    <row r="166" spans="2:13" s="1407" customFormat="1" ht="20.25" customHeight="1">
      <c r="B166" s="1414">
        <v>34</v>
      </c>
      <c r="C166" s="1415" t="s">
        <v>3223</v>
      </c>
      <c r="D166" s="1413"/>
      <c r="E166" s="1416"/>
      <c r="F166" s="1506">
        <v>3</v>
      </c>
      <c r="G166" s="1417"/>
      <c r="H166" s="1507">
        <v>230000</v>
      </c>
      <c r="I166" s="1261"/>
      <c r="M166" s="41"/>
    </row>
    <row r="167" spans="2:13" s="1407" customFormat="1" ht="20.25" customHeight="1">
      <c r="B167" s="1414">
        <v>35</v>
      </c>
      <c r="C167" s="1415" t="s">
        <v>3224</v>
      </c>
      <c r="D167" s="1413"/>
      <c r="E167" s="1416"/>
      <c r="F167" s="1506">
        <v>1</v>
      </c>
      <c r="G167" s="1417"/>
      <c r="H167" s="1507">
        <v>350000</v>
      </c>
      <c r="I167" s="1261"/>
      <c r="M167" s="41"/>
    </row>
    <row r="168" spans="2:13" s="1407" customFormat="1" ht="20.25" customHeight="1">
      <c r="B168" s="1414">
        <v>36</v>
      </c>
      <c r="C168" s="1415" t="s">
        <v>3225</v>
      </c>
      <c r="D168" s="1413"/>
      <c r="E168" s="1416"/>
      <c r="F168" s="1506">
        <v>1</v>
      </c>
      <c r="G168" s="1417"/>
      <c r="H168" s="1507">
        <v>400000</v>
      </c>
      <c r="I168" s="1261"/>
      <c r="M168" s="41"/>
    </row>
    <row r="169" spans="2:13" s="1407" customFormat="1" ht="20.25" customHeight="1">
      <c r="B169" s="1414">
        <v>37</v>
      </c>
      <c r="C169" s="1415" t="s">
        <v>3226</v>
      </c>
      <c r="D169" s="1413"/>
      <c r="E169" s="1416"/>
      <c r="F169" s="1506">
        <v>1</v>
      </c>
      <c r="G169" s="1417"/>
      <c r="H169" s="1507">
        <v>333250</v>
      </c>
      <c r="I169" s="1261"/>
      <c r="M169" s="41"/>
    </row>
    <row r="170" spans="2:13" s="1407" customFormat="1" ht="20.25" customHeight="1">
      <c r="B170" s="1414">
        <v>38</v>
      </c>
      <c r="C170" s="1415" t="s">
        <v>3227</v>
      </c>
      <c r="D170" s="1413"/>
      <c r="E170" s="1416"/>
      <c r="F170" s="1506">
        <v>1</v>
      </c>
      <c r="G170" s="1417"/>
      <c r="H170" s="1507">
        <v>10000</v>
      </c>
      <c r="I170" s="1261"/>
      <c r="M170" s="41"/>
    </row>
    <row r="171" spans="2:13" s="1407" customFormat="1" ht="20.25" customHeight="1">
      <c r="B171" s="1414">
        <v>39</v>
      </c>
      <c r="C171" s="1415" t="s">
        <v>3228</v>
      </c>
      <c r="D171" s="1413"/>
      <c r="E171" s="1416"/>
      <c r="F171" s="1506">
        <v>1</v>
      </c>
      <c r="G171" s="1417"/>
      <c r="H171" s="1507">
        <v>750000</v>
      </c>
      <c r="I171" s="1261"/>
      <c r="M171" s="41"/>
    </row>
    <row r="172" spans="2:13" s="1407" customFormat="1" ht="20.25" customHeight="1">
      <c r="B172" s="1414">
        <v>40</v>
      </c>
      <c r="C172" s="1415" t="s">
        <v>3229</v>
      </c>
      <c r="D172" s="1413"/>
      <c r="E172" s="1416"/>
      <c r="F172" s="1506">
        <v>1</v>
      </c>
      <c r="G172" s="1417"/>
      <c r="H172" s="1507">
        <v>1080000</v>
      </c>
      <c r="I172" s="1261"/>
      <c r="M172" s="41"/>
    </row>
    <row r="173" spans="2:13" s="1407" customFormat="1" ht="20.25" customHeight="1">
      <c r="B173" s="1414">
        <v>41</v>
      </c>
      <c r="C173" s="1415" t="s">
        <v>3230</v>
      </c>
      <c r="D173" s="1413"/>
      <c r="E173" s="1416"/>
      <c r="F173" s="1506">
        <v>1</v>
      </c>
      <c r="G173" s="1417"/>
      <c r="H173" s="1507">
        <v>50000</v>
      </c>
      <c r="I173" s="1261"/>
      <c r="M173" s="41"/>
    </row>
    <row r="174" spans="2:13" s="1407" customFormat="1" ht="20.25" customHeight="1">
      <c r="B174" s="1414">
        <v>42</v>
      </c>
      <c r="C174" s="1415" t="s">
        <v>3231</v>
      </c>
      <c r="D174" s="1413"/>
      <c r="E174" s="1416"/>
      <c r="F174" s="1506">
        <v>1</v>
      </c>
      <c r="G174" s="1417"/>
      <c r="H174" s="1507">
        <v>500000</v>
      </c>
      <c r="I174" s="1261"/>
      <c r="M174" s="41"/>
    </row>
    <row r="175" spans="2:13" s="1407" customFormat="1" ht="20.25" customHeight="1">
      <c r="B175" s="1414">
        <v>43</v>
      </c>
      <c r="C175" s="1415" t="s">
        <v>3232</v>
      </c>
      <c r="D175" s="1413"/>
      <c r="E175" s="1416"/>
      <c r="F175" s="1506">
        <v>1</v>
      </c>
      <c r="G175" s="1417"/>
      <c r="H175" s="1507">
        <v>2117655</v>
      </c>
      <c r="I175" s="1261"/>
      <c r="M175" s="41"/>
    </row>
    <row r="176" spans="2:13" s="1407" customFormat="1" ht="20.25" customHeight="1">
      <c r="B176" s="1414">
        <v>44</v>
      </c>
      <c r="C176" s="1415" t="s">
        <v>3233</v>
      </c>
      <c r="D176" s="1413"/>
      <c r="E176" s="1416"/>
      <c r="F176" s="1506">
        <v>1</v>
      </c>
      <c r="G176" s="1417"/>
      <c r="H176" s="1507">
        <v>800000</v>
      </c>
      <c r="I176" s="1261"/>
      <c r="M176" s="41"/>
    </row>
    <row r="177" spans="2:13" s="1407" customFormat="1" ht="20.25" customHeight="1">
      <c r="B177" s="1414">
        <v>45</v>
      </c>
      <c r="C177" s="1415" t="s">
        <v>3234</v>
      </c>
      <c r="D177" s="1413"/>
      <c r="E177" s="1416"/>
      <c r="F177" s="1506">
        <v>1</v>
      </c>
      <c r="G177" s="1417"/>
      <c r="H177" s="1507">
        <v>203000</v>
      </c>
      <c r="I177" s="1261"/>
      <c r="M177" s="41"/>
    </row>
    <row r="178" spans="2:13" s="1407" customFormat="1" ht="20.25" customHeight="1">
      <c r="B178" s="1414">
        <v>46</v>
      </c>
      <c r="C178" s="1415" t="s">
        <v>3235</v>
      </c>
      <c r="D178" s="1413"/>
      <c r="E178" s="1416"/>
      <c r="F178" s="1506">
        <v>1</v>
      </c>
      <c r="G178" s="1417"/>
      <c r="H178" s="1507">
        <v>50000</v>
      </c>
      <c r="I178" s="1261"/>
      <c r="M178" s="41"/>
    </row>
    <row r="179" spans="2:13" s="1407" customFormat="1" ht="20.25" customHeight="1">
      <c r="B179" s="1414">
        <v>47</v>
      </c>
      <c r="C179" s="1415" t="s">
        <v>3236</v>
      </c>
      <c r="D179" s="1413"/>
      <c r="E179" s="1416"/>
      <c r="F179" s="1506">
        <v>1</v>
      </c>
      <c r="G179" s="1417"/>
      <c r="H179" s="1507">
        <v>250000</v>
      </c>
      <c r="I179" s="1261"/>
      <c r="M179" s="41"/>
    </row>
    <row r="180" spans="2:13" s="1407" customFormat="1" ht="20.25" customHeight="1">
      <c r="B180" s="1414">
        <v>48</v>
      </c>
      <c r="C180" s="1415" t="s">
        <v>3237</v>
      </c>
      <c r="D180" s="1413"/>
      <c r="E180" s="1416"/>
      <c r="F180" s="1506">
        <v>1</v>
      </c>
      <c r="G180" s="1417"/>
      <c r="H180" s="1507">
        <v>2500000</v>
      </c>
      <c r="I180" s="1261"/>
      <c r="M180" s="41"/>
    </row>
    <row r="181" spans="2:13" s="1407" customFormat="1" ht="20.25" customHeight="1">
      <c r="B181" s="1414">
        <v>49</v>
      </c>
      <c r="C181" s="1415" t="s">
        <v>3238</v>
      </c>
      <c r="D181" s="1413"/>
      <c r="E181" s="1416"/>
      <c r="F181" s="1506">
        <v>1</v>
      </c>
      <c r="G181" s="1417"/>
      <c r="H181" s="1507">
        <v>120000</v>
      </c>
      <c r="I181" s="1261"/>
      <c r="M181" s="41"/>
    </row>
    <row r="182" spans="2:13" s="1407" customFormat="1" ht="20.25" customHeight="1">
      <c r="B182" s="1414">
        <v>50</v>
      </c>
      <c r="C182" s="1415" t="s">
        <v>3239</v>
      </c>
      <c r="D182" s="1413"/>
      <c r="E182" s="1416"/>
      <c r="F182" s="1506">
        <v>1</v>
      </c>
      <c r="G182" s="1417"/>
      <c r="H182" s="1507">
        <v>200000</v>
      </c>
      <c r="I182" s="1261"/>
      <c r="M182" s="41"/>
    </row>
    <row r="183" spans="2:13" s="1407" customFormat="1" ht="20.25" customHeight="1">
      <c r="B183" s="1414">
        <v>51</v>
      </c>
      <c r="C183" s="1415" t="s">
        <v>3240</v>
      </c>
      <c r="D183" s="1413"/>
      <c r="E183" s="1416"/>
      <c r="F183" s="1506">
        <v>1</v>
      </c>
      <c r="G183" s="1417"/>
      <c r="H183" s="1507">
        <v>417450</v>
      </c>
      <c r="I183" s="1261"/>
      <c r="M183" s="41"/>
    </row>
    <row r="184" spans="2:13" s="1407" customFormat="1" ht="20.25" customHeight="1">
      <c r="B184" s="1414">
        <v>52</v>
      </c>
      <c r="C184" s="1415" t="s">
        <v>3241</v>
      </c>
      <c r="D184" s="1413"/>
      <c r="E184" s="1416"/>
      <c r="F184" s="1506">
        <v>1</v>
      </c>
      <c r="G184" s="1417"/>
      <c r="H184" s="1507">
        <v>350000</v>
      </c>
      <c r="I184" s="1261"/>
      <c r="M184" s="41"/>
    </row>
    <row r="185" spans="2:13" s="1407" customFormat="1" ht="20.25" customHeight="1">
      <c r="B185" s="1414">
        <v>53</v>
      </c>
      <c r="C185" s="1415" t="s">
        <v>3242</v>
      </c>
      <c r="D185" s="1413"/>
      <c r="E185" s="1416"/>
      <c r="F185" s="1506">
        <v>1</v>
      </c>
      <c r="G185" s="1417"/>
      <c r="H185" s="1507">
        <v>5500000</v>
      </c>
      <c r="I185" s="1261"/>
      <c r="M185" s="41"/>
    </row>
    <row r="186" spans="2:13" s="1407" customFormat="1" ht="20.25" customHeight="1">
      <c r="B186" s="1414">
        <v>54</v>
      </c>
      <c r="C186" s="1415" t="s">
        <v>3243</v>
      </c>
      <c r="D186" s="1413"/>
      <c r="E186" s="1416"/>
      <c r="F186" s="1506">
        <v>2</v>
      </c>
      <c r="G186" s="1417"/>
      <c r="H186" s="1507">
        <v>1811590</v>
      </c>
      <c r="I186" s="1261"/>
      <c r="M186" s="41"/>
    </row>
    <row r="187" spans="2:13" s="1407" customFormat="1" ht="20.25" customHeight="1">
      <c r="B187" s="1414">
        <v>55</v>
      </c>
      <c r="C187" s="1415" t="s">
        <v>3244</v>
      </c>
      <c r="D187" s="1413"/>
      <c r="E187" s="1416"/>
      <c r="F187" s="1506">
        <v>1</v>
      </c>
      <c r="G187" s="1417"/>
      <c r="H187" s="1507">
        <v>200000</v>
      </c>
      <c r="I187" s="1261"/>
      <c r="M187" s="41"/>
    </row>
    <row r="188" spans="2:13" s="1407" customFormat="1" ht="20.25" customHeight="1">
      <c r="B188" s="1414">
        <v>56</v>
      </c>
      <c r="C188" s="1415" t="s">
        <v>3245</v>
      </c>
      <c r="D188" s="1413"/>
      <c r="E188" s="1416"/>
      <c r="F188" s="1506">
        <v>1</v>
      </c>
      <c r="G188" s="1417"/>
      <c r="H188" s="1507">
        <v>200000</v>
      </c>
      <c r="I188" s="1261"/>
      <c r="M188" s="41"/>
    </row>
    <row r="189" spans="2:13" s="1407" customFormat="1" ht="20.25" customHeight="1">
      <c r="B189" s="1414">
        <v>57</v>
      </c>
      <c r="C189" s="1415" t="s">
        <v>3246</v>
      </c>
      <c r="D189" s="1413"/>
      <c r="E189" s="1416"/>
      <c r="F189" s="1506">
        <v>1</v>
      </c>
      <c r="G189" s="1417"/>
      <c r="H189" s="1507">
        <v>499905</v>
      </c>
      <c r="I189" s="1261"/>
      <c r="M189" s="41"/>
    </row>
    <row r="190" spans="2:13" s="1407" customFormat="1" ht="20.25" customHeight="1">
      <c r="B190" s="1414">
        <v>58</v>
      </c>
      <c r="C190" s="1415" t="s">
        <v>3247</v>
      </c>
      <c r="D190" s="1413"/>
      <c r="E190" s="1416"/>
      <c r="F190" s="1506">
        <v>1</v>
      </c>
      <c r="G190" s="1417"/>
      <c r="H190" s="1507">
        <v>80000</v>
      </c>
      <c r="I190" s="1261"/>
      <c r="M190" s="41"/>
    </row>
    <row r="191" spans="2:13" s="1407" customFormat="1" ht="20.25" customHeight="1">
      <c r="B191" s="1414">
        <v>59</v>
      </c>
      <c r="C191" s="1415" t="s">
        <v>3248</v>
      </c>
      <c r="D191" s="1413"/>
      <c r="E191" s="1416"/>
      <c r="F191" s="1506">
        <v>1</v>
      </c>
      <c r="G191" s="1417"/>
      <c r="H191" s="1507">
        <v>50000</v>
      </c>
      <c r="I191" s="1261"/>
      <c r="M191" s="41"/>
    </row>
    <row r="192" spans="2:13" s="1407" customFormat="1" ht="20.25" customHeight="1">
      <c r="B192" s="1414">
        <v>60</v>
      </c>
      <c r="C192" s="1415" t="s">
        <v>3249</v>
      </c>
      <c r="D192" s="1413"/>
      <c r="E192" s="1416"/>
      <c r="F192" s="1506">
        <v>1</v>
      </c>
      <c r="G192" s="1417"/>
      <c r="H192" s="1507">
        <v>75000</v>
      </c>
      <c r="I192" s="1261"/>
      <c r="M192" s="41"/>
    </row>
    <row r="193" spans="2:13" s="1407" customFormat="1" ht="20.25" customHeight="1">
      <c r="B193" s="1414">
        <v>61</v>
      </c>
      <c r="C193" s="1415" t="s">
        <v>3250</v>
      </c>
      <c r="D193" s="1413"/>
      <c r="E193" s="1416"/>
      <c r="F193" s="1506">
        <v>1</v>
      </c>
      <c r="G193" s="1417"/>
      <c r="H193" s="1507">
        <v>50000</v>
      </c>
      <c r="I193" s="1261"/>
      <c r="M193" s="41"/>
    </row>
    <row r="194" spans="2:13" s="1407" customFormat="1" ht="20.25" customHeight="1">
      <c r="B194" s="1414">
        <v>62</v>
      </c>
      <c r="C194" s="1415" t="s">
        <v>3251</v>
      </c>
      <c r="D194" s="1413"/>
      <c r="E194" s="1416"/>
      <c r="F194" s="1506">
        <v>1</v>
      </c>
      <c r="G194" s="1417"/>
      <c r="H194" s="1507">
        <v>50000</v>
      </c>
      <c r="I194" s="1261"/>
      <c r="M194" s="41"/>
    </row>
    <row r="195" spans="2:13" s="1407" customFormat="1" ht="20.25" customHeight="1">
      <c r="B195" s="1414">
        <v>63</v>
      </c>
      <c r="C195" s="1415" t="s">
        <v>1528</v>
      </c>
      <c r="D195" s="1413"/>
      <c r="E195" s="1416"/>
      <c r="F195" s="1506">
        <v>1</v>
      </c>
      <c r="G195" s="1417"/>
      <c r="H195" s="1507">
        <v>2925000</v>
      </c>
      <c r="I195" s="1261"/>
      <c r="M195" s="41"/>
    </row>
    <row r="196" spans="2:13" s="1407" customFormat="1" ht="20.25" customHeight="1">
      <c r="B196" s="1414">
        <v>64</v>
      </c>
      <c r="C196" s="1415" t="s">
        <v>1417</v>
      </c>
      <c r="D196" s="1413"/>
      <c r="E196" s="1416"/>
      <c r="F196" s="1506">
        <v>3</v>
      </c>
      <c r="G196" s="1417"/>
      <c r="H196" s="1507">
        <v>1220500</v>
      </c>
      <c r="I196" s="1261"/>
      <c r="M196" s="41"/>
    </row>
    <row r="197" spans="2:13" s="1407" customFormat="1" ht="20.25" customHeight="1">
      <c r="B197" s="1414">
        <v>65</v>
      </c>
      <c r="C197" s="1415" t="s">
        <v>1419</v>
      </c>
      <c r="D197" s="1413"/>
      <c r="E197" s="1416"/>
      <c r="F197" s="1506">
        <v>1</v>
      </c>
      <c r="G197" s="1417"/>
      <c r="H197" s="1507">
        <v>200000</v>
      </c>
      <c r="I197" s="1261"/>
      <c r="M197" s="41"/>
    </row>
    <row r="198" spans="2:13" s="1407" customFormat="1" ht="20.25" customHeight="1">
      <c r="B198" s="1414">
        <v>66</v>
      </c>
      <c r="C198" s="1415" t="s">
        <v>1418</v>
      </c>
      <c r="D198" s="1413"/>
      <c r="E198" s="1416"/>
      <c r="F198" s="1506">
        <v>1</v>
      </c>
      <c r="G198" s="1417"/>
      <c r="H198" s="1507">
        <v>2100000</v>
      </c>
      <c r="I198" s="1261"/>
      <c r="M198" s="41"/>
    </row>
    <row r="199" spans="2:13" s="1407" customFormat="1" ht="20.25" customHeight="1">
      <c r="B199" s="1414">
        <v>67</v>
      </c>
      <c r="C199" s="1415" t="s">
        <v>1420</v>
      </c>
      <c r="D199" s="1413"/>
      <c r="E199" s="1416"/>
      <c r="F199" s="1506">
        <v>1</v>
      </c>
      <c r="G199" s="1417"/>
      <c r="H199" s="1507">
        <v>170000</v>
      </c>
      <c r="I199" s="1261"/>
      <c r="M199" s="41"/>
    </row>
    <row r="200" spans="2:13" s="1407" customFormat="1" ht="20.25" customHeight="1">
      <c r="B200" s="1414">
        <v>68</v>
      </c>
      <c r="C200" s="1415" t="s">
        <v>3252</v>
      </c>
      <c r="D200" s="1413"/>
      <c r="E200" s="1416"/>
      <c r="F200" s="1506">
        <v>1</v>
      </c>
      <c r="G200" s="1417"/>
      <c r="H200" s="1507">
        <v>297000</v>
      </c>
      <c r="I200" s="1261"/>
      <c r="M200" s="41"/>
    </row>
    <row r="201" spans="2:13" s="1407" customFormat="1" ht="20.25" customHeight="1">
      <c r="B201" s="1414">
        <v>69</v>
      </c>
      <c r="C201" s="1415" t="s">
        <v>1519</v>
      </c>
      <c r="D201" s="1413"/>
      <c r="E201" s="1416"/>
      <c r="F201" s="1506">
        <v>1</v>
      </c>
      <c r="G201" s="1417"/>
      <c r="H201" s="1507">
        <v>1331000</v>
      </c>
      <c r="I201" s="1261"/>
      <c r="M201" s="41"/>
    </row>
    <row r="202" spans="2:13" s="1407" customFormat="1" ht="20.25" customHeight="1">
      <c r="B202" s="1414">
        <v>70</v>
      </c>
      <c r="C202" s="1415" t="s">
        <v>3253</v>
      </c>
      <c r="D202" s="1413"/>
      <c r="E202" s="1416"/>
      <c r="F202" s="1506">
        <v>3</v>
      </c>
      <c r="G202" s="1417"/>
      <c r="H202" s="1507">
        <v>849056</v>
      </c>
      <c r="I202" s="1261"/>
      <c r="M202" s="41"/>
    </row>
    <row r="203" spans="2:13" s="1514" customFormat="1" ht="44.25" customHeight="1">
      <c r="B203" s="1515">
        <v>71</v>
      </c>
      <c r="C203" s="2030" t="s">
        <v>3254</v>
      </c>
      <c r="D203" s="2030"/>
      <c r="E203" s="2031"/>
      <c r="F203" s="1516">
        <v>1</v>
      </c>
      <c r="G203" s="1517"/>
      <c r="H203" s="1518">
        <v>500000</v>
      </c>
      <c r="I203" s="1519"/>
      <c r="M203" s="1520"/>
    </row>
    <row r="204" spans="2:13" s="1407" customFormat="1" ht="20.25" customHeight="1">
      <c r="B204" s="1414">
        <v>72</v>
      </c>
      <c r="C204" s="1415" t="s">
        <v>1421</v>
      </c>
      <c r="D204" s="1413"/>
      <c r="E204" s="1416"/>
      <c r="F204" s="1506">
        <v>7</v>
      </c>
      <c r="G204" s="1417"/>
      <c r="H204" s="1507">
        <v>5600000</v>
      </c>
      <c r="I204" s="1261"/>
      <c r="M204" s="41"/>
    </row>
    <row r="205" spans="2:13" s="1407" customFormat="1" ht="20.25" customHeight="1">
      <c r="B205" s="1414">
        <v>73</v>
      </c>
      <c r="C205" s="1415" t="s">
        <v>3255</v>
      </c>
      <c r="D205" s="1413"/>
      <c r="E205" s="1416"/>
      <c r="F205" s="1506">
        <v>1</v>
      </c>
      <c r="G205" s="1417"/>
      <c r="H205" s="1507">
        <v>500000</v>
      </c>
      <c r="I205" s="1261"/>
      <c r="M205" s="41"/>
    </row>
    <row r="206" spans="2:13" s="1407" customFormat="1" ht="20.25" customHeight="1">
      <c r="B206" s="1414">
        <v>74</v>
      </c>
      <c r="C206" s="1415" t="s">
        <v>3256</v>
      </c>
      <c r="D206" s="1413"/>
      <c r="E206" s="1416"/>
      <c r="F206" s="1506">
        <v>1</v>
      </c>
      <c r="G206" s="1417"/>
      <c r="H206" s="1507">
        <v>2500000</v>
      </c>
      <c r="I206" s="1261"/>
      <c r="M206" s="41"/>
    </row>
    <row r="207" spans="2:13" s="1407" customFormat="1" ht="20.25" customHeight="1">
      <c r="B207" s="1414">
        <v>75</v>
      </c>
      <c r="C207" s="1415" t="s">
        <v>1529</v>
      </c>
      <c r="D207" s="1413"/>
      <c r="E207" s="1416"/>
      <c r="F207" s="1506">
        <v>3</v>
      </c>
      <c r="G207" s="1417"/>
      <c r="H207" s="1507">
        <v>5243000</v>
      </c>
      <c r="I207" s="1261"/>
      <c r="M207" s="41"/>
    </row>
    <row r="208" spans="2:13" s="1407" customFormat="1" ht="20.25" customHeight="1">
      <c r="B208" s="1414">
        <v>76</v>
      </c>
      <c r="C208" s="1415" t="s">
        <v>3257</v>
      </c>
      <c r="D208" s="1413"/>
      <c r="E208" s="1416"/>
      <c r="F208" s="1506">
        <v>2</v>
      </c>
      <c r="G208" s="1417"/>
      <c r="H208" s="1507">
        <v>930000</v>
      </c>
      <c r="I208" s="1261"/>
      <c r="M208" s="41"/>
    </row>
    <row r="209" spans="1:13" s="1407" customFormat="1" ht="20.25" customHeight="1">
      <c r="B209" s="1414">
        <v>77</v>
      </c>
      <c r="C209" s="1415" t="s">
        <v>3258</v>
      </c>
      <c r="D209" s="1413"/>
      <c r="E209" s="1416"/>
      <c r="F209" s="1506">
        <v>1</v>
      </c>
      <c r="G209" s="1417"/>
      <c r="H209" s="1507">
        <v>295000</v>
      </c>
      <c r="I209" s="1261"/>
      <c r="M209" s="41"/>
    </row>
    <row r="210" spans="1:13" s="1407" customFormat="1" ht="20.25" customHeight="1">
      <c r="B210" s="1414">
        <v>78</v>
      </c>
      <c r="C210" s="1415" t="s">
        <v>3259</v>
      </c>
      <c r="D210" s="1413"/>
      <c r="E210" s="1416"/>
      <c r="F210" s="1506">
        <v>1</v>
      </c>
      <c r="G210" s="1417"/>
      <c r="H210" s="1507">
        <v>300000</v>
      </c>
      <c r="I210" s="1261"/>
      <c r="M210" s="41"/>
    </row>
    <row r="211" spans="1:13" s="1407" customFormat="1" ht="20.25" customHeight="1">
      <c r="B211" s="1414">
        <v>79</v>
      </c>
      <c r="C211" s="1415" t="s">
        <v>3260</v>
      </c>
      <c r="D211" s="1413"/>
      <c r="E211" s="1416"/>
      <c r="F211" s="1506">
        <v>1</v>
      </c>
      <c r="G211" s="1417"/>
      <c r="H211" s="1507">
        <v>10000</v>
      </c>
      <c r="I211" s="1261"/>
      <c r="M211" s="41"/>
    </row>
    <row r="212" spans="1:13" s="1407" customFormat="1" ht="20.25" customHeight="1">
      <c r="B212" s="1414">
        <v>80</v>
      </c>
      <c r="C212" s="1415" t="s">
        <v>3261</v>
      </c>
      <c r="D212" s="1413"/>
      <c r="E212" s="1416"/>
      <c r="F212" s="1506">
        <v>1</v>
      </c>
      <c r="G212" s="1417"/>
      <c r="H212" s="1507">
        <v>50000</v>
      </c>
      <c r="I212" s="1261"/>
      <c r="M212" s="41"/>
    </row>
    <row r="213" spans="1:13" s="1407" customFormat="1" ht="6" customHeight="1">
      <c r="A213" s="1413"/>
      <c r="B213" s="1414"/>
      <c r="C213" s="1415"/>
      <c r="D213" s="1413"/>
      <c r="E213" s="1416"/>
      <c r="F213" s="1506"/>
      <c r="G213" s="1417"/>
      <c r="H213" s="1507"/>
      <c r="I213" s="1261"/>
      <c r="K213" s="1259"/>
      <c r="M213" s="41"/>
    </row>
    <row r="214" spans="1:13" s="1424" customFormat="1" ht="20.25" customHeight="1">
      <c r="A214" s="1521" t="s">
        <v>3262</v>
      </c>
      <c r="B214" s="1400"/>
      <c r="C214" s="1401"/>
      <c r="D214" s="1400"/>
      <c r="E214" s="1255"/>
      <c r="F214" s="1492">
        <f>SUM(F215:F250)</f>
        <v>44</v>
      </c>
      <c r="G214" s="1256"/>
      <c r="H214" s="1493">
        <f>SUM(H215:H250)</f>
        <v>67861749.549999997</v>
      </c>
      <c r="I214" s="1257"/>
      <c r="K214" s="1277"/>
      <c r="M214" s="1425"/>
    </row>
    <row r="215" spans="1:13" s="1407" customFormat="1" ht="20.25" customHeight="1">
      <c r="A215" s="1413"/>
      <c r="B215" s="1414">
        <v>1</v>
      </c>
      <c r="C215" s="1415" t="s">
        <v>3263</v>
      </c>
      <c r="D215" s="1413"/>
      <c r="E215" s="1416"/>
      <c r="F215" s="1506">
        <v>1</v>
      </c>
      <c r="G215" s="1417"/>
      <c r="H215" s="1507">
        <v>1375000</v>
      </c>
      <c r="I215" s="1261"/>
      <c r="K215" s="1259"/>
      <c r="M215" s="41"/>
    </row>
    <row r="216" spans="1:13" s="1407" customFormat="1" ht="20.25" customHeight="1">
      <c r="A216" s="1413"/>
      <c r="B216" s="1414">
        <v>2</v>
      </c>
      <c r="C216" s="1415" t="s">
        <v>3264</v>
      </c>
      <c r="D216" s="1413"/>
      <c r="E216" s="1416"/>
      <c r="F216" s="1506">
        <v>1</v>
      </c>
      <c r="G216" s="1417"/>
      <c r="H216" s="1507">
        <v>2334069</v>
      </c>
      <c r="I216" s="1261"/>
      <c r="K216" s="1259"/>
      <c r="M216" s="41"/>
    </row>
    <row r="217" spans="1:13" s="1407" customFormat="1" ht="20.25" customHeight="1">
      <c r="A217" s="1413"/>
      <c r="B217" s="1414">
        <v>3</v>
      </c>
      <c r="C217" s="1415" t="s">
        <v>3265</v>
      </c>
      <c r="D217" s="1413"/>
      <c r="E217" s="1416"/>
      <c r="F217" s="1506">
        <v>2</v>
      </c>
      <c r="G217" s="1417"/>
      <c r="H217" s="1507">
        <v>872000</v>
      </c>
      <c r="I217" s="1261"/>
      <c r="K217" s="1259"/>
      <c r="M217" s="41"/>
    </row>
    <row r="218" spans="1:13" s="1407" customFormat="1" ht="20.25" customHeight="1">
      <c r="A218" s="1413"/>
      <c r="B218" s="1414">
        <v>4</v>
      </c>
      <c r="C218" s="1415" t="s">
        <v>3266</v>
      </c>
      <c r="D218" s="1413"/>
      <c r="E218" s="1416"/>
      <c r="F218" s="1506">
        <v>1</v>
      </c>
      <c r="G218" s="1417"/>
      <c r="H218" s="1507">
        <v>15630</v>
      </c>
      <c r="I218" s="1261"/>
      <c r="K218" s="1259"/>
      <c r="M218" s="41"/>
    </row>
    <row r="219" spans="1:13" s="1527" customFormat="1" ht="42" customHeight="1">
      <c r="A219" s="1522"/>
      <c r="B219" s="1515">
        <v>5</v>
      </c>
      <c r="C219" s="2030" t="s">
        <v>3267</v>
      </c>
      <c r="D219" s="2030"/>
      <c r="E219" s="2031"/>
      <c r="F219" s="1523">
        <v>1</v>
      </c>
      <c r="G219" s="1524"/>
      <c r="H219" s="1525">
        <v>440000</v>
      </c>
      <c r="I219" s="1526"/>
      <c r="K219" s="1526"/>
      <c r="M219" s="1528"/>
    </row>
    <row r="220" spans="1:13" s="1407" customFormat="1" ht="20.25" customHeight="1">
      <c r="A220" s="1413"/>
      <c r="B220" s="1414">
        <v>6</v>
      </c>
      <c r="C220" s="1415" t="s">
        <v>3268</v>
      </c>
      <c r="D220" s="1413"/>
      <c r="E220" s="1416"/>
      <c r="F220" s="1506">
        <v>1</v>
      </c>
      <c r="G220" s="1417"/>
      <c r="H220" s="1507">
        <v>1650000</v>
      </c>
      <c r="I220" s="1261"/>
      <c r="K220" s="1259"/>
      <c r="M220" s="41"/>
    </row>
    <row r="221" spans="1:13" s="1407" customFormat="1" ht="20.25" customHeight="1">
      <c r="A221" s="1413"/>
      <c r="B221" s="1414">
        <v>7</v>
      </c>
      <c r="C221" s="1415" t="s">
        <v>3269</v>
      </c>
      <c r="D221" s="1413"/>
      <c r="E221" s="1416"/>
      <c r="F221" s="1506">
        <v>1</v>
      </c>
      <c r="G221" s="1417"/>
      <c r="H221" s="1507">
        <v>600000</v>
      </c>
      <c r="I221" s="1261"/>
      <c r="K221" s="1259"/>
      <c r="M221" s="41"/>
    </row>
    <row r="222" spans="1:13" s="1407" customFormat="1" ht="20.25" customHeight="1">
      <c r="A222" s="1413"/>
      <c r="B222" s="1414">
        <v>8</v>
      </c>
      <c r="C222" s="1415" t="s">
        <v>3270</v>
      </c>
      <c r="D222" s="1413"/>
      <c r="E222" s="1416"/>
      <c r="F222" s="1506">
        <v>1</v>
      </c>
      <c r="G222" s="1417"/>
      <c r="H222" s="1507">
        <v>590000</v>
      </c>
      <c r="I222" s="1261"/>
      <c r="K222" s="1259"/>
      <c r="M222" s="41"/>
    </row>
    <row r="223" spans="1:13" s="1407" customFormat="1" ht="20.25" customHeight="1">
      <c r="A223" s="1413"/>
      <c r="B223" s="1414">
        <v>9</v>
      </c>
      <c r="C223" s="1415" t="s">
        <v>3271</v>
      </c>
      <c r="D223" s="1413"/>
      <c r="E223" s="1416"/>
      <c r="F223" s="1506">
        <v>1</v>
      </c>
      <c r="G223" s="1417"/>
      <c r="H223" s="1507">
        <v>521640</v>
      </c>
      <c r="I223" s="1261"/>
      <c r="K223" s="1259"/>
      <c r="M223" s="41"/>
    </row>
    <row r="224" spans="1:13" s="1407" customFormat="1" ht="20.25" customHeight="1">
      <c r="A224" s="1413"/>
      <c r="B224" s="1414">
        <v>10</v>
      </c>
      <c r="C224" s="1415" t="s">
        <v>3272</v>
      </c>
      <c r="D224" s="1413"/>
      <c r="E224" s="1416"/>
      <c r="F224" s="1506">
        <v>1</v>
      </c>
      <c r="G224" s="1417"/>
      <c r="H224" s="1507">
        <v>23799000</v>
      </c>
      <c r="I224" s="1261"/>
      <c r="K224" s="1259"/>
      <c r="M224" s="41"/>
    </row>
    <row r="225" spans="1:13" s="1407" customFormat="1" ht="20.25" customHeight="1">
      <c r="A225" s="1413"/>
      <c r="B225" s="1414">
        <v>11</v>
      </c>
      <c r="C225" s="1415" t="s">
        <v>3273</v>
      </c>
      <c r="D225" s="1413"/>
      <c r="E225" s="1416"/>
      <c r="F225" s="1506">
        <v>1</v>
      </c>
      <c r="G225" s="1417"/>
      <c r="H225" s="1507">
        <v>680000</v>
      </c>
      <c r="I225" s="1261"/>
      <c r="K225" s="1259"/>
      <c r="M225" s="41"/>
    </row>
    <row r="226" spans="1:13" s="1407" customFormat="1" ht="20.25" customHeight="1">
      <c r="A226" s="1413"/>
      <c r="B226" s="1414">
        <v>12</v>
      </c>
      <c r="C226" s="1415" t="s">
        <v>3274</v>
      </c>
      <c r="D226" s="1413"/>
      <c r="E226" s="1416"/>
      <c r="F226" s="1506">
        <v>1</v>
      </c>
      <c r="G226" s="1417"/>
      <c r="H226" s="1507">
        <v>520000</v>
      </c>
      <c r="I226" s="1261"/>
      <c r="K226" s="1259"/>
      <c r="M226" s="41"/>
    </row>
    <row r="227" spans="1:13" s="1407" customFormat="1" ht="20.25" customHeight="1">
      <c r="B227" s="1414">
        <v>13</v>
      </c>
      <c r="C227" s="1415" t="s">
        <v>3275</v>
      </c>
      <c r="D227" s="1413"/>
      <c r="E227" s="1416"/>
      <c r="F227" s="1506">
        <v>1</v>
      </c>
      <c r="G227" s="1417"/>
      <c r="H227" s="1507">
        <v>40000</v>
      </c>
      <c r="I227" s="1261"/>
      <c r="M227" s="41"/>
    </row>
    <row r="228" spans="1:13" s="1407" customFormat="1" ht="20.25" customHeight="1">
      <c r="B228" s="1414">
        <v>14</v>
      </c>
      <c r="C228" s="1415" t="s">
        <v>1423</v>
      </c>
      <c r="D228" s="1413"/>
      <c r="E228" s="1416"/>
      <c r="F228" s="1506">
        <v>1</v>
      </c>
      <c r="G228" s="1417"/>
      <c r="H228" s="1507">
        <v>140000</v>
      </c>
      <c r="I228" s="1261"/>
      <c r="M228" s="41"/>
    </row>
    <row r="229" spans="1:13" s="1407" customFormat="1" ht="20.25" customHeight="1">
      <c r="B229" s="1414">
        <v>15</v>
      </c>
      <c r="C229" s="1415" t="s">
        <v>3276</v>
      </c>
      <c r="D229" s="1413"/>
      <c r="E229" s="1416"/>
      <c r="F229" s="1506">
        <v>2</v>
      </c>
      <c r="G229" s="1417"/>
      <c r="H229" s="1507">
        <v>280000</v>
      </c>
      <c r="I229" s="1261"/>
      <c r="M229" s="41"/>
    </row>
    <row r="230" spans="1:13" s="1407" customFormat="1" ht="20.25" customHeight="1">
      <c r="B230" s="1414">
        <v>16</v>
      </c>
      <c r="C230" s="1415" t="s">
        <v>3277</v>
      </c>
      <c r="D230" s="1413"/>
      <c r="E230" s="1416"/>
      <c r="F230" s="1506">
        <v>1</v>
      </c>
      <c r="G230" s="1417"/>
      <c r="H230" s="1507">
        <v>340000</v>
      </c>
      <c r="I230" s="1261"/>
      <c r="M230" s="41"/>
    </row>
    <row r="231" spans="1:13" s="1407" customFormat="1" ht="20.25" customHeight="1">
      <c r="B231" s="1414">
        <v>17</v>
      </c>
      <c r="C231" s="1415" t="s">
        <v>3278</v>
      </c>
      <c r="D231" s="1413"/>
      <c r="E231" s="1416"/>
      <c r="F231" s="1506">
        <v>1</v>
      </c>
      <c r="G231" s="1417"/>
      <c r="H231" s="1507">
        <v>232240</v>
      </c>
      <c r="I231" s="1261"/>
      <c r="M231" s="41"/>
    </row>
    <row r="232" spans="1:13" s="1407" customFormat="1" ht="20.25" customHeight="1">
      <c r="B232" s="1414">
        <v>18</v>
      </c>
      <c r="C232" s="1415" t="s">
        <v>3279</v>
      </c>
      <c r="D232" s="1413"/>
      <c r="E232" s="1416"/>
      <c r="F232" s="1506">
        <v>2</v>
      </c>
      <c r="G232" s="1417"/>
      <c r="H232" s="1507">
        <v>160000</v>
      </c>
      <c r="I232" s="1261"/>
      <c r="M232" s="41"/>
    </row>
    <row r="233" spans="1:13" s="1407" customFormat="1" ht="20.25" customHeight="1">
      <c r="B233" s="1414">
        <v>19</v>
      </c>
      <c r="C233" s="1415" t="s">
        <v>3280</v>
      </c>
      <c r="D233" s="1413"/>
      <c r="E233" s="1416"/>
      <c r="F233" s="1506">
        <v>1</v>
      </c>
      <c r="G233" s="1417"/>
      <c r="H233" s="1507">
        <v>600000</v>
      </c>
      <c r="I233" s="1261"/>
      <c r="M233" s="41"/>
    </row>
    <row r="234" spans="1:13" s="1407" customFormat="1" ht="20.25" customHeight="1">
      <c r="B234" s="1414">
        <v>20</v>
      </c>
      <c r="C234" s="1415" t="s">
        <v>3281</v>
      </c>
      <c r="D234" s="1413"/>
      <c r="E234" s="1416"/>
      <c r="F234" s="1506">
        <v>3</v>
      </c>
      <c r="G234" s="1417"/>
      <c r="H234" s="1507">
        <v>4533780</v>
      </c>
      <c r="I234" s="1261"/>
      <c r="M234" s="41"/>
    </row>
    <row r="235" spans="1:13" s="1407" customFormat="1" ht="20.25" customHeight="1">
      <c r="B235" s="1414">
        <v>21</v>
      </c>
      <c r="C235" s="1415" t="s">
        <v>3282</v>
      </c>
      <c r="D235" s="1413"/>
      <c r="E235" s="1416"/>
      <c r="F235" s="1506">
        <v>1</v>
      </c>
      <c r="G235" s="1417"/>
      <c r="H235" s="1507">
        <v>1800000</v>
      </c>
      <c r="I235" s="1261"/>
      <c r="M235" s="41"/>
    </row>
    <row r="236" spans="1:13" s="1407" customFormat="1" ht="20.25" customHeight="1">
      <c r="B236" s="1414">
        <v>22</v>
      </c>
      <c r="C236" s="1415" t="s">
        <v>3283</v>
      </c>
      <c r="D236" s="1413"/>
      <c r="E236" s="1416"/>
      <c r="F236" s="1506">
        <v>2</v>
      </c>
      <c r="G236" s="1417"/>
      <c r="H236" s="1507">
        <v>847647</v>
      </c>
      <c r="I236" s="1261"/>
      <c r="M236" s="41"/>
    </row>
    <row r="237" spans="1:13" s="1407" customFormat="1" ht="20.25" customHeight="1">
      <c r="B237" s="1414">
        <v>23</v>
      </c>
      <c r="C237" s="1415" t="s">
        <v>3284</v>
      </c>
      <c r="D237" s="1413"/>
      <c r="E237" s="1416"/>
      <c r="F237" s="1506">
        <v>1</v>
      </c>
      <c r="G237" s="1417"/>
      <c r="H237" s="1507">
        <v>4650000</v>
      </c>
      <c r="I237" s="1261"/>
      <c r="M237" s="41"/>
    </row>
    <row r="238" spans="1:13" s="1407" customFormat="1" ht="20.25" customHeight="1">
      <c r="B238" s="1414">
        <v>24</v>
      </c>
      <c r="C238" s="1415" t="s">
        <v>3285</v>
      </c>
      <c r="D238" s="1413"/>
      <c r="E238" s="1416"/>
      <c r="F238" s="1506">
        <v>3</v>
      </c>
      <c r="G238" s="1417"/>
      <c r="H238" s="1507">
        <v>10328062</v>
      </c>
      <c r="I238" s="1261"/>
      <c r="M238" s="41"/>
    </row>
    <row r="239" spans="1:13" s="1407" customFormat="1" ht="20.25" customHeight="1">
      <c r="B239" s="1414">
        <v>25</v>
      </c>
      <c r="C239" s="1415" t="s">
        <v>3286</v>
      </c>
      <c r="D239" s="1413"/>
      <c r="E239" s="1416"/>
      <c r="F239" s="1506">
        <v>1</v>
      </c>
      <c r="G239" s="1417"/>
      <c r="H239" s="1507">
        <v>1160000</v>
      </c>
      <c r="I239" s="1261"/>
      <c r="M239" s="41"/>
    </row>
    <row r="240" spans="1:13" s="1407" customFormat="1" ht="20.25" customHeight="1">
      <c r="B240" s="1414">
        <v>26</v>
      </c>
      <c r="C240" s="1415" t="s">
        <v>3287</v>
      </c>
      <c r="D240" s="1413"/>
      <c r="E240" s="1416"/>
      <c r="F240" s="1506">
        <v>1</v>
      </c>
      <c r="G240" s="1417"/>
      <c r="H240" s="1507">
        <v>1500000</v>
      </c>
      <c r="I240" s="1261"/>
      <c r="M240" s="41"/>
    </row>
    <row r="241" spans="2:13" s="1407" customFormat="1" ht="20.25" customHeight="1">
      <c r="B241" s="1414">
        <v>27</v>
      </c>
      <c r="C241" s="1415" t="s">
        <v>3288</v>
      </c>
      <c r="D241" s="1413"/>
      <c r="E241" s="1416"/>
      <c r="F241" s="1506">
        <v>1</v>
      </c>
      <c r="G241" s="1417"/>
      <c r="H241" s="1507">
        <v>180000</v>
      </c>
      <c r="I241" s="1261"/>
      <c r="M241" s="41"/>
    </row>
    <row r="242" spans="2:13" s="1407" customFormat="1" ht="20.25" customHeight="1">
      <c r="B242" s="1414">
        <v>28</v>
      </c>
      <c r="C242" s="1415" t="s">
        <v>3289</v>
      </c>
      <c r="D242" s="1413"/>
      <c r="E242" s="1416"/>
      <c r="F242" s="1506">
        <v>1</v>
      </c>
      <c r="G242" s="1417"/>
      <c r="H242" s="1507">
        <v>436000</v>
      </c>
      <c r="I242" s="1261"/>
      <c r="M242" s="41"/>
    </row>
    <row r="243" spans="2:13" s="1407" customFormat="1" ht="20.25" customHeight="1">
      <c r="B243" s="1414">
        <v>29</v>
      </c>
      <c r="C243" s="1415" t="s">
        <v>3290</v>
      </c>
      <c r="D243" s="1413"/>
      <c r="E243" s="1416"/>
      <c r="F243" s="1506">
        <v>1</v>
      </c>
      <c r="G243" s="1417"/>
      <c r="H243" s="1507">
        <v>44681.55</v>
      </c>
      <c r="I243" s="1261"/>
      <c r="M243" s="41"/>
    </row>
    <row r="244" spans="2:13" s="1407" customFormat="1" ht="20.25" customHeight="1">
      <c r="B244" s="1414">
        <v>30</v>
      </c>
      <c r="C244" s="1415" t="s">
        <v>3291</v>
      </c>
      <c r="D244" s="1413"/>
      <c r="E244" s="1416"/>
      <c r="F244" s="1506">
        <v>1</v>
      </c>
      <c r="G244" s="1417"/>
      <c r="H244" s="1507">
        <v>1100000</v>
      </c>
      <c r="I244" s="1261"/>
      <c r="M244" s="41"/>
    </row>
    <row r="245" spans="2:13" s="1407" customFormat="1" ht="20.25" customHeight="1">
      <c r="B245" s="1414">
        <v>31</v>
      </c>
      <c r="C245" s="1415" t="s">
        <v>1530</v>
      </c>
      <c r="D245" s="1413"/>
      <c r="E245" s="1416"/>
      <c r="F245" s="1506">
        <v>1</v>
      </c>
      <c r="G245" s="1417"/>
      <c r="H245" s="1507">
        <v>1100000</v>
      </c>
      <c r="I245" s="1261"/>
      <c r="M245" s="41"/>
    </row>
    <row r="246" spans="2:13" s="1407" customFormat="1" ht="20.25" customHeight="1">
      <c r="B246" s="1414">
        <v>32</v>
      </c>
      <c r="C246" s="1415" t="s">
        <v>3292</v>
      </c>
      <c r="D246" s="1413"/>
      <c r="E246" s="1416"/>
      <c r="F246" s="1506">
        <v>1</v>
      </c>
      <c r="G246" s="1417"/>
      <c r="H246" s="1507">
        <v>97000</v>
      </c>
      <c r="I246" s="1261"/>
      <c r="M246" s="41"/>
    </row>
    <row r="247" spans="2:13" s="1407" customFormat="1" ht="20.25" customHeight="1">
      <c r="B247" s="1414">
        <v>33</v>
      </c>
      <c r="C247" s="1415" t="s">
        <v>3293</v>
      </c>
      <c r="D247" s="1413"/>
      <c r="E247" s="1416"/>
      <c r="F247" s="1506">
        <v>1</v>
      </c>
      <c r="G247" s="1417"/>
      <c r="H247" s="1507">
        <v>3200000</v>
      </c>
      <c r="I247" s="1261"/>
      <c r="M247" s="41"/>
    </row>
    <row r="248" spans="2:13" s="1407" customFormat="1" ht="20.25" customHeight="1">
      <c r="B248" s="1414">
        <v>34</v>
      </c>
      <c r="C248" s="1415" t="s">
        <v>3294</v>
      </c>
      <c r="D248" s="1413"/>
      <c r="E248" s="1416"/>
      <c r="F248" s="1506">
        <v>1</v>
      </c>
      <c r="G248" s="1417"/>
      <c r="H248" s="1507">
        <v>1000000</v>
      </c>
      <c r="I248" s="1261"/>
      <c r="M248" s="41"/>
    </row>
    <row r="249" spans="2:13" s="1407" customFormat="1" ht="20.25" customHeight="1">
      <c r="B249" s="1414">
        <v>35</v>
      </c>
      <c r="C249" s="1415" t="s">
        <v>3295</v>
      </c>
      <c r="D249" s="1413"/>
      <c r="E249" s="1416"/>
      <c r="F249" s="1506">
        <v>1</v>
      </c>
      <c r="G249" s="1417"/>
      <c r="H249" s="1507">
        <v>600000</v>
      </c>
      <c r="I249" s="1261"/>
      <c r="M249" s="41"/>
    </row>
    <row r="250" spans="2:13" s="1407" customFormat="1" ht="20.25" customHeight="1">
      <c r="B250" s="1414">
        <v>36</v>
      </c>
      <c r="C250" s="1415" t="s">
        <v>3296</v>
      </c>
      <c r="D250" s="1413"/>
      <c r="E250" s="1416"/>
      <c r="F250" s="1506">
        <v>1</v>
      </c>
      <c r="G250" s="1417"/>
      <c r="H250" s="1507">
        <v>95000</v>
      </c>
      <c r="I250" s="1261"/>
      <c r="M250" s="41"/>
    </row>
    <row r="251" spans="2:13" ht="20.25" customHeight="1"/>
    <row r="252" spans="2:13" ht="20.25" customHeight="1">
      <c r="D252" s="163"/>
      <c r="E252" s="164"/>
      <c r="F252" s="164"/>
      <c r="G252" s="164"/>
    </row>
    <row r="253" spans="2:13" ht="20.25" customHeight="1">
      <c r="D253" s="165"/>
      <c r="E253" s="164"/>
      <c r="F253" s="164"/>
      <c r="G253" s="164"/>
    </row>
    <row r="254" spans="2:13" ht="20.25" customHeight="1">
      <c r="D254" s="166"/>
      <c r="E254" s="164"/>
      <c r="F254" s="164"/>
      <c r="G254" s="164"/>
    </row>
    <row r="255" spans="2:13" ht="20.25" customHeight="1">
      <c r="D255" s="166"/>
      <c r="E255" s="164"/>
      <c r="F255" s="164"/>
      <c r="G255" s="164"/>
    </row>
    <row r="256" spans="2:13" ht="20.25" customHeight="1">
      <c r="D256" s="166"/>
      <c r="E256" s="164"/>
      <c r="F256" s="164"/>
      <c r="G256" s="164"/>
    </row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</sheetData>
  <mergeCells count="10">
    <mergeCell ref="A8:E8"/>
    <mergeCell ref="C203:E203"/>
    <mergeCell ref="C219:E219"/>
    <mergeCell ref="A2:H2"/>
    <mergeCell ref="A4:H4"/>
    <mergeCell ref="A3:I3"/>
    <mergeCell ref="A6:E7"/>
    <mergeCell ref="F6:I6"/>
    <mergeCell ref="F7:G7"/>
    <mergeCell ref="H7:I7"/>
  </mergeCells>
  <pageMargins left="0.6692913385826772" right="0.51181102362204722" top="0.59055118110236227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F70"/>
  <sheetViews>
    <sheetView view="pageBreakPreview" zoomScale="95" zoomScaleNormal="100" zoomScaleSheetLayoutView="95" workbookViewId="0">
      <selection activeCell="L9" sqref="L9"/>
    </sheetView>
  </sheetViews>
  <sheetFormatPr defaultRowHeight="20.25" customHeight="1"/>
  <cols>
    <col min="1" max="1" width="1.7109375" style="167" customWidth="1"/>
    <col min="2" max="2" width="30.5703125" style="167" customWidth="1"/>
    <col min="3" max="3" width="6.85546875" style="168" bestFit="1" customWidth="1"/>
    <col min="4" max="4" width="9" style="169" bestFit="1" customWidth="1"/>
    <col min="5" max="5" width="6.85546875" style="168" bestFit="1" customWidth="1"/>
    <col min="6" max="6" width="9" style="169" bestFit="1" customWidth="1"/>
    <col min="7" max="7" width="6.85546875" style="168" bestFit="1" customWidth="1"/>
    <col min="8" max="8" width="9" style="169" bestFit="1" customWidth="1"/>
    <col min="9" max="9" width="6.85546875" style="168" bestFit="1" customWidth="1"/>
    <col min="10" max="10" width="9" style="169" bestFit="1" customWidth="1"/>
    <col min="11" max="11" width="6.85546875" style="169" bestFit="1" customWidth="1"/>
    <col min="12" max="12" width="9" style="169" bestFit="1" customWidth="1"/>
    <col min="13" max="13" width="6.85546875" style="170" bestFit="1" customWidth="1"/>
    <col min="14" max="14" width="9" style="171" bestFit="1" customWidth="1"/>
    <col min="15" max="15" width="6.85546875" style="170" bestFit="1" customWidth="1"/>
    <col min="16" max="16" width="9" style="171" bestFit="1" customWidth="1"/>
    <col min="17" max="17" width="6.85546875" style="172" bestFit="1" customWidth="1"/>
    <col min="18" max="18" width="9" style="173" bestFit="1" customWidth="1"/>
    <col min="19" max="19" width="8" style="174" bestFit="1" customWidth="1"/>
    <col min="20" max="20" width="9" style="173" bestFit="1" customWidth="1"/>
    <col min="21" max="21" width="8" style="175" bestFit="1" customWidth="1"/>
    <col min="22" max="22" width="9" style="176" bestFit="1" customWidth="1"/>
    <col min="23" max="23" width="8" style="175" bestFit="1" customWidth="1"/>
    <col min="24" max="24" width="9" style="176" customWidth="1"/>
    <col min="25" max="27" width="9.140625" style="167"/>
    <col min="28" max="28" width="13.140625" style="41" customWidth="1"/>
    <col min="29" max="31" width="9.140625" style="167"/>
    <col min="32" max="32" width="15.42578125" style="167" customWidth="1"/>
    <col min="33" max="16384" width="9.140625" style="167"/>
  </cols>
  <sheetData>
    <row r="1" spans="1:32" s="620" customFormat="1" ht="20.25" customHeight="1">
      <c r="C1" s="621"/>
      <c r="D1" s="622"/>
      <c r="E1" s="621"/>
      <c r="F1" s="622"/>
      <c r="G1" s="621"/>
      <c r="H1" s="622"/>
      <c r="I1" s="621"/>
      <c r="J1" s="622"/>
      <c r="K1" s="622"/>
      <c r="L1" s="622"/>
      <c r="M1" s="623"/>
      <c r="N1" s="624"/>
      <c r="O1" s="623"/>
      <c r="P1" s="624"/>
      <c r="Q1" s="625"/>
      <c r="R1" s="626"/>
      <c r="S1" s="627"/>
      <c r="T1" s="626"/>
      <c r="U1" s="628"/>
      <c r="V1" s="629"/>
      <c r="W1" s="628"/>
      <c r="X1" s="630" t="s">
        <v>654</v>
      </c>
      <c r="AB1" s="631"/>
    </row>
    <row r="2" spans="1:32" s="632" customFormat="1" ht="20.25" customHeight="1">
      <c r="A2" s="2070" t="s">
        <v>3310</v>
      </c>
      <c r="B2" s="2070"/>
      <c r="C2" s="2070"/>
      <c r="D2" s="2070"/>
      <c r="E2" s="2070"/>
      <c r="F2" s="2070"/>
      <c r="G2" s="2070"/>
      <c r="H2" s="2070"/>
      <c r="I2" s="2070"/>
      <c r="J2" s="2070"/>
      <c r="K2" s="2070"/>
      <c r="L2" s="2070"/>
      <c r="M2" s="2070"/>
      <c r="N2" s="2070"/>
      <c r="O2" s="2070"/>
      <c r="P2" s="2070"/>
      <c r="Q2" s="2070"/>
      <c r="R2" s="2070"/>
      <c r="S2" s="2070"/>
      <c r="T2" s="2070"/>
      <c r="U2" s="2070"/>
      <c r="V2" s="2070"/>
      <c r="W2" s="2070"/>
      <c r="X2" s="2070"/>
      <c r="AB2" s="633"/>
    </row>
    <row r="3" spans="1:32" s="632" customFormat="1" ht="20.25" customHeight="1">
      <c r="A3" s="2070" t="s">
        <v>3306</v>
      </c>
      <c r="B3" s="2070"/>
      <c r="C3" s="2070"/>
      <c r="D3" s="2070"/>
      <c r="E3" s="2070"/>
      <c r="F3" s="2070"/>
      <c r="G3" s="2070"/>
      <c r="H3" s="2070"/>
      <c r="I3" s="2070"/>
      <c r="J3" s="2070"/>
      <c r="K3" s="2070"/>
      <c r="L3" s="2070"/>
      <c r="M3" s="2070"/>
      <c r="N3" s="2070"/>
      <c r="O3" s="2070"/>
      <c r="P3" s="2070"/>
      <c r="Q3" s="2070"/>
      <c r="R3" s="2070"/>
      <c r="S3" s="2070"/>
      <c r="T3" s="2070"/>
      <c r="U3" s="2070"/>
      <c r="V3" s="2070"/>
      <c r="W3" s="2070"/>
      <c r="X3" s="2070"/>
      <c r="AB3" s="633"/>
    </row>
    <row r="4" spans="1:32" s="189" customFormat="1" ht="20.25" customHeight="1">
      <c r="A4" s="177"/>
      <c r="B4" s="178"/>
      <c r="C4" s="179"/>
      <c r="D4" s="179"/>
      <c r="E4" s="180"/>
      <c r="F4" s="181"/>
      <c r="G4" s="180"/>
      <c r="H4" s="181"/>
      <c r="I4" s="180"/>
      <c r="J4" s="181"/>
      <c r="K4" s="181"/>
      <c r="L4" s="181"/>
      <c r="M4" s="182"/>
      <c r="N4" s="183"/>
      <c r="O4" s="182"/>
      <c r="P4" s="183"/>
      <c r="Q4" s="184"/>
      <c r="R4" s="185"/>
      <c r="S4" s="186"/>
      <c r="T4" s="185"/>
      <c r="U4" s="187"/>
      <c r="V4" s="188"/>
      <c r="X4" s="190" t="s">
        <v>333</v>
      </c>
      <c r="AB4" s="191"/>
    </row>
    <row r="5" spans="1:32" s="187" customFormat="1" ht="20.25" customHeight="1">
      <c r="A5" s="2054" t="s">
        <v>824</v>
      </c>
      <c r="B5" s="2054"/>
      <c r="C5" s="2065" t="s">
        <v>331</v>
      </c>
      <c r="D5" s="2066"/>
      <c r="E5" s="2066"/>
      <c r="F5" s="2066"/>
      <c r="G5" s="2066"/>
      <c r="H5" s="2066"/>
      <c r="I5" s="2066"/>
      <c r="J5" s="2066"/>
      <c r="K5" s="2067" t="s">
        <v>3299</v>
      </c>
      <c r="L5" s="2068"/>
      <c r="M5" s="2071" t="s">
        <v>342</v>
      </c>
      <c r="N5" s="2071"/>
      <c r="O5" s="2071"/>
      <c r="P5" s="2071"/>
      <c r="Q5" s="2071"/>
      <c r="R5" s="2071"/>
      <c r="S5" s="2072" t="s">
        <v>341</v>
      </c>
      <c r="T5" s="2071"/>
      <c r="U5" s="2071"/>
      <c r="V5" s="2073"/>
      <c r="W5" s="2074" t="s">
        <v>255</v>
      </c>
      <c r="X5" s="2054"/>
      <c r="AB5" s="192"/>
    </row>
    <row r="6" spans="1:32" s="187" customFormat="1" ht="20.25" customHeight="1">
      <c r="A6" s="2055"/>
      <c r="B6" s="2055"/>
      <c r="C6" s="2048" t="s">
        <v>219</v>
      </c>
      <c r="D6" s="2049"/>
      <c r="E6" s="2046" t="s">
        <v>358</v>
      </c>
      <c r="F6" s="2047"/>
      <c r="I6" s="2048"/>
      <c r="J6" s="2049"/>
      <c r="K6" s="2063" t="s">
        <v>3300</v>
      </c>
      <c r="L6" s="2064"/>
      <c r="M6" s="2058" t="s">
        <v>1424</v>
      </c>
      <c r="N6" s="2058"/>
      <c r="O6" s="2044" t="s">
        <v>340</v>
      </c>
      <c r="P6" s="2045"/>
      <c r="Q6" s="1278"/>
      <c r="R6" s="1278"/>
      <c r="S6" s="2042" t="s">
        <v>337</v>
      </c>
      <c r="T6" s="2043"/>
      <c r="U6" s="2077" t="s">
        <v>343</v>
      </c>
      <c r="V6" s="2078"/>
      <c r="W6" s="2075"/>
      <c r="X6" s="2055"/>
      <c r="AB6" s="192"/>
    </row>
    <row r="7" spans="1:32" s="187" customFormat="1" ht="20.25" customHeight="1">
      <c r="A7" s="2055"/>
      <c r="B7" s="2055"/>
      <c r="C7" s="2080" t="s">
        <v>1369</v>
      </c>
      <c r="D7" s="2047"/>
      <c r="E7" s="2046" t="s">
        <v>360</v>
      </c>
      <c r="F7" s="2047"/>
      <c r="G7" s="2046" t="s">
        <v>3308</v>
      </c>
      <c r="H7" s="2047"/>
      <c r="I7" s="2046" t="s">
        <v>3301</v>
      </c>
      <c r="J7" s="2046"/>
      <c r="K7" s="2063" t="s">
        <v>3302</v>
      </c>
      <c r="L7" s="2064"/>
      <c r="M7" s="2058" t="s">
        <v>3303</v>
      </c>
      <c r="N7" s="2058"/>
      <c r="O7" s="2052" t="s">
        <v>1425</v>
      </c>
      <c r="P7" s="2053"/>
      <c r="Q7" s="2042" t="s">
        <v>359</v>
      </c>
      <c r="R7" s="2079"/>
      <c r="S7" s="2042" t="s">
        <v>338</v>
      </c>
      <c r="T7" s="2043"/>
      <c r="U7" s="579"/>
      <c r="V7" s="580"/>
      <c r="W7" s="2075"/>
      <c r="X7" s="2055"/>
      <c r="AB7" s="192"/>
    </row>
    <row r="8" spans="1:32" s="187" customFormat="1" ht="20.25" customHeight="1">
      <c r="A8" s="2055"/>
      <c r="B8" s="2055"/>
      <c r="C8" s="2059"/>
      <c r="D8" s="2060"/>
      <c r="E8" s="581"/>
      <c r="F8" s="1368"/>
      <c r="G8" s="581"/>
      <c r="H8" s="1368"/>
      <c r="I8" s="581"/>
      <c r="J8" s="581"/>
      <c r="K8" s="2061" t="s">
        <v>3304</v>
      </c>
      <c r="L8" s="2062"/>
      <c r="M8" s="2050" t="s">
        <v>3305</v>
      </c>
      <c r="N8" s="2051"/>
      <c r="O8" s="2050" t="s">
        <v>1426</v>
      </c>
      <c r="P8" s="2051"/>
      <c r="Q8" s="582"/>
      <c r="R8" s="582"/>
      <c r="S8" s="583"/>
      <c r="T8" s="582"/>
      <c r="U8" s="584"/>
      <c r="V8" s="585"/>
      <c r="W8" s="2076"/>
      <c r="X8" s="2056"/>
      <c r="AB8" s="192"/>
    </row>
    <row r="9" spans="1:32" s="187" customFormat="1" ht="20.25" customHeight="1">
      <c r="A9" s="2056"/>
      <c r="B9" s="2056"/>
      <c r="C9" s="586" t="s">
        <v>270</v>
      </c>
      <c r="D9" s="590" t="s">
        <v>271</v>
      </c>
      <c r="E9" s="588" t="s">
        <v>270</v>
      </c>
      <c r="F9" s="1432" t="s">
        <v>271</v>
      </c>
      <c r="G9" s="588" t="s">
        <v>270</v>
      </c>
      <c r="H9" s="1432" t="s">
        <v>271</v>
      </c>
      <c r="I9" s="588" t="s">
        <v>270</v>
      </c>
      <c r="J9" s="587" t="s">
        <v>271</v>
      </c>
      <c r="K9" s="588" t="s">
        <v>270</v>
      </c>
      <c r="L9" s="589" t="s">
        <v>271</v>
      </c>
      <c r="M9" s="591" t="s">
        <v>270</v>
      </c>
      <c r="N9" s="592" t="s">
        <v>271</v>
      </c>
      <c r="O9" s="593" t="s">
        <v>270</v>
      </c>
      <c r="P9" s="594" t="s">
        <v>271</v>
      </c>
      <c r="Q9" s="595" t="s">
        <v>270</v>
      </c>
      <c r="R9" s="582" t="s">
        <v>271</v>
      </c>
      <c r="S9" s="596" t="s">
        <v>270</v>
      </c>
      <c r="T9" s="597" t="s">
        <v>271</v>
      </c>
      <c r="U9" s="598" t="s">
        <v>270</v>
      </c>
      <c r="V9" s="599" t="s">
        <v>271</v>
      </c>
      <c r="W9" s="598" t="s">
        <v>270</v>
      </c>
      <c r="X9" s="600" t="s">
        <v>271</v>
      </c>
      <c r="AB9" s="192"/>
    </row>
    <row r="10" spans="1:32" s="193" customFormat="1" ht="20.25" customHeight="1">
      <c r="A10" s="2057" t="s">
        <v>255</v>
      </c>
      <c r="B10" s="2057"/>
      <c r="C10" s="929"/>
      <c r="D10" s="1426"/>
      <c r="E10" s="1441"/>
      <c r="F10" s="1433"/>
      <c r="G10" s="1441"/>
      <c r="H10" s="1433"/>
      <c r="I10" s="1441"/>
      <c r="J10" s="930"/>
      <c r="K10" s="931"/>
      <c r="L10" s="932"/>
      <c r="M10" s="934"/>
      <c r="N10" s="935"/>
      <c r="O10" s="936"/>
      <c r="P10" s="937"/>
      <c r="Q10" s="934"/>
      <c r="R10" s="935"/>
      <c r="S10" s="936"/>
      <c r="T10" s="938"/>
      <c r="U10" s="931"/>
      <c r="V10" s="932"/>
      <c r="W10" s="931"/>
      <c r="X10" s="933"/>
      <c r="AA10" s="194"/>
      <c r="AB10" s="195"/>
      <c r="AE10" s="196"/>
      <c r="AF10" s="196"/>
    </row>
    <row r="11" spans="1:32" s="193" customFormat="1" ht="20.25" customHeight="1">
      <c r="A11" s="939" t="s">
        <v>731</v>
      </c>
      <c r="B11" s="939"/>
      <c r="C11" s="940"/>
      <c r="D11" s="1427"/>
      <c r="E11" s="1442"/>
      <c r="F11" s="1434"/>
      <c r="G11" s="1442"/>
      <c r="H11" s="1434"/>
      <c r="I11" s="1442"/>
      <c r="J11" s="941"/>
      <c r="K11" s="942"/>
      <c r="L11" s="943"/>
      <c r="M11" s="945"/>
      <c r="N11" s="946"/>
      <c r="O11" s="947"/>
      <c r="P11" s="948"/>
      <c r="Q11" s="945"/>
      <c r="R11" s="946"/>
      <c r="S11" s="947"/>
      <c r="T11" s="949"/>
      <c r="U11" s="942"/>
      <c r="V11" s="943"/>
      <c r="W11" s="942"/>
      <c r="X11" s="944"/>
      <c r="Z11" s="194"/>
      <c r="AB11" s="195"/>
      <c r="AE11" s="196"/>
      <c r="AF11" s="196"/>
    </row>
    <row r="12" spans="1:32" s="209" customFormat="1" ht="20.25" customHeight="1">
      <c r="A12" s="757"/>
      <c r="B12" s="758" t="s">
        <v>171</v>
      </c>
      <c r="C12" s="759"/>
      <c r="D12" s="1428"/>
      <c r="E12" s="1443"/>
      <c r="F12" s="1435"/>
      <c r="G12" s="1443"/>
      <c r="H12" s="1435"/>
      <c r="I12" s="1443"/>
      <c r="J12" s="760"/>
      <c r="K12" s="761"/>
      <c r="L12" s="762"/>
      <c r="M12" s="763"/>
      <c r="N12" s="764"/>
      <c r="O12" s="765"/>
      <c r="P12" s="766"/>
      <c r="Q12" s="763"/>
      <c r="R12" s="764"/>
      <c r="S12" s="765"/>
      <c r="T12" s="767"/>
      <c r="U12" s="761"/>
      <c r="V12" s="762"/>
      <c r="W12" s="768"/>
      <c r="X12" s="769"/>
      <c r="AB12" s="210"/>
      <c r="AE12" s="211"/>
      <c r="AF12" s="211"/>
    </row>
    <row r="13" spans="1:32" s="209" customFormat="1" ht="20.25" customHeight="1">
      <c r="A13" s="197"/>
      <c r="B13" s="670" t="s">
        <v>172</v>
      </c>
      <c r="C13" s="198"/>
      <c r="D13" s="1429"/>
      <c r="E13" s="1444"/>
      <c r="F13" s="1436"/>
      <c r="G13" s="1444"/>
      <c r="H13" s="1436"/>
      <c r="I13" s="1444"/>
      <c r="J13" s="199"/>
      <c r="K13" s="212"/>
      <c r="L13" s="213"/>
      <c r="M13" s="214"/>
      <c r="N13" s="215"/>
      <c r="O13" s="204"/>
      <c r="P13" s="205"/>
      <c r="Q13" s="214"/>
      <c r="R13" s="215"/>
      <c r="S13" s="216"/>
      <c r="T13" s="217"/>
      <c r="U13" s="212"/>
      <c r="V13" s="213"/>
      <c r="W13" s="207"/>
      <c r="X13" s="208"/>
      <c r="AB13" s="210"/>
      <c r="AE13" s="211"/>
      <c r="AF13" s="211"/>
    </row>
    <row r="14" spans="1:32" s="209" customFormat="1" ht="20.25" customHeight="1">
      <c r="A14" s="197"/>
      <c r="B14" s="670" t="s">
        <v>173</v>
      </c>
      <c r="C14" s="218"/>
      <c r="D14" s="262"/>
      <c r="E14" s="1444"/>
      <c r="F14" s="1436"/>
      <c r="G14" s="1444"/>
      <c r="H14" s="1436"/>
      <c r="I14" s="1444"/>
      <c r="J14" s="199"/>
      <c r="K14" s="200"/>
      <c r="L14" s="201"/>
      <c r="M14" s="214"/>
      <c r="N14" s="215"/>
      <c r="O14" s="216"/>
      <c r="P14" s="219"/>
      <c r="Q14" s="202"/>
      <c r="R14" s="203"/>
      <c r="S14" s="204"/>
      <c r="T14" s="206"/>
      <c r="U14" s="212"/>
      <c r="V14" s="213"/>
      <c r="W14" s="207"/>
      <c r="X14" s="208"/>
      <c r="AB14" s="210"/>
      <c r="AE14" s="211"/>
      <c r="AF14" s="211"/>
    </row>
    <row r="15" spans="1:32" s="209" customFormat="1" ht="20.25" customHeight="1">
      <c r="A15" s="197"/>
      <c r="B15" s="670" t="s">
        <v>174</v>
      </c>
      <c r="C15" s="198"/>
      <c r="D15" s="1429"/>
      <c r="E15" s="1444"/>
      <c r="F15" s="1436"/>
      <c r="G15" s="1444"/>
      <c r="H15" s="1436"/>
      <c r="I15" s="1444"/>
      <c r="J15" s="199"/>
      <c r="K15" s="200"/>
      <c r="L15" s="201"/>
      <c r="M15" s="202"/>
      <c r="N15" s="203"/>
      <c r="O15" s="204"/>
      <c r="P15" s="205"/>
      <c r="Q15" s="202"/>
      <c r="R15" s="203"/>
      <c r="S15" s="204"/>
      <c r="T15" s="206"/>
      <c r="U15" s="200"/>
      <c r="V15" s="201"/>
      <c r="W15" s="207"/>
      <c r="X15" s="208"/>
      <c r="AB15" s="210"/>
      <c r="AE15" s="211"/>
      <c r="AF15" s="211"/>
    </row>
    <row r="16" spans="1:32" s="209" customFormat="1" ht="20.25" customHeight="1">
      <c r="A16" s="197"/>
      <c r="B16" s="670" t="s">
        <v>175</v>
      </c>
      <c r="C16" s="198"/>
      <c r="D16" s="1429"/>
      <c r="E16" s="1444"/>
      <c r="F16" s="1436"/>
      <c r="G16" s="1444"/>
      <c r="H16" s="1436"/>
      <c r="I16" s="1444"/>
      <c r="J16" s="199"/>
      <c r="K16" s="200"/>
      <c r="L16" s="201"/>
      <c r="M16" s="202"/>
      <c r="N16" s="203"/>
      <c r="O16" s="204"/>
      <c r="P16" s="205"/>
      <c r="Q16" s="202"/>
      <c r="R16" s="203"/>
      <c r="S16" s="216"/>
      <c r="T16" s="217"/>
      <c r="U16" s="200"/>
      <c r="V16" s="201"/>
      <c r="W16" s="207"/>
      <c r="X16" s="208"/>
      <c r="AB16" s="210"/>
      <c r="AE16" s="211"/>
      <c r="AF16" s="211"/>
    </row>
    <row r="17" spans="1:32" s="220" customFormat="1" ht="20.25" customHeight="1">
      <c r="A17" s="197"/>
      <c r="B17" s="670" t="s">
        <v>176</v>
      </c>
      <c r="C17" s="198"/>
      <c r="D17" s="1429"/>
      <c r="E17" s="1444"/>
      <c r="F17" s="1436"/>
      <c r="G17" s="1444"/>
      <c r="H17" s="1436"/>
      <c r="I17" s="1444"/>
      <c r="J17" s="199"/>
      <c r="K17" s="200"/>
      <c r="L17" s="201"/>
      <c r="M17" s="202"/>
      <c r="N17" s="203"/>
      <c r="O17" s="204"/>
      <c r="P17" s="205"/>
      <c r="Q17" s="202"/>
      <c r="R17" s="203"/>
      <c r="S17" s="204"/>
      <c r="T17" s="206"/>
      <c r="U17" s="200"/>
      <c r="V17" s="201"/>
      <c r="W17" s="207"/>
      <c r="X17" s="208"/>
      <c r="AB17" s="221"/>
      <c r="AE17" s="211"/>
      <c r="AF17" s="211"/>
    </row>
    <row r="18" spans="1:32" s="209" customFormat="1" ht="20.25" customHeight="1">
      <c r="A18" s="197"/>
      <c r="B18" s="670" t="s">
        <v>177</v>
      </c>
      <c r="C18" s="198"/>
      <c r="D18" s="1429"/>
      <c r="E18" s="1444"/>
      <c r="F18" s="1436"/>
      <c r="G18" s="1444"/>
      <c r="H18" s="1436"/>
      <c r="I18" s="1444"/>
      <c r="J18" s="199"/>
      <c r="K18" s="200"/>
      <c r="L18" s="201"/>
      <c r="M18" s="202"/>
      <c r="N18" s="203"/>
      <c r="O18" s="204"/>
      <c r="P18" s="205"/>
      <c r="Q18" s="202"/>
      <c r="R18" s="203"/>
      <c r="S18" s="204"/>
      <c r="T18" s="206"/>
      <c r="U18" s="200"/>
      <c r="V18" s="201"/>
      <c r="W18" s="207"/>
      <c r="X18" s="208"/>
      <c r="AB18" s="210"/>
      <c r="AE18" s="211"/>
      <c r="AF18" s="211"/>
    </row>
    <row r="19" spans="1:32" s="209" customFormat="1" ht="20.25" customHeight="1">
      <c r="A19" s="197"/>
      <c r="B19" s="670" t="s">
        <v>178</v>
      </c>
      <c r="C19" s="198"/>
      <c r="D19" s="1429"/>
      <c r="E19" s="1444"/>
      <c r="F19" s="1436"/>
      <c r="G19" s="1444"/>
      <c r="H19" s="1436"/>
      <c r="I19" s="1444"/>
      <c r="J19" s="199"/>
      <c r="K19" s="200"/>
      <c r="L19" s="201"/>
      <c r="M19" s="202"/>
      <c r="N19" s="203"/>
      <c r="O19" s="204"/>
      <c r="P19" s="205"/>
      <c r="Q19" s="202"/>
      <c r="R19" s="203"/>
      <c r="S19" s="204"/>
      <c r="T19" s="206"/>
      <c r="U19" s="200"/>
      <c r="V19" s="201"/>
      <c r="W19" s="207"/>
      <c r="X19" s="208"/>
      <c r="AB19" s="210"/>
      <c r="AE19" s="211"/>
      <c r="AF19" s="211"/>
    </row>
    <row r="20" spans="1:32" s="209" customFormat="1" ht="20.25" customHeight="1">
      <c r="A20" s="197"/>
      <c r="B20" s="670" t="s">
        <v>179</v>
      </c>
      <c r="C20" s="198"/>
      <c r="D20" s="1429"/>
      <c r="E20" s="1444"/>
      <c r="F20" s="1436"/>
      <c r="G20" s="1444"/>
      <c r="H20" s="1436"/>
      <c r="I20" s="1444"/>
      <c r="J20" s="199"/>
      <c r="K20" s="200"/>
      <c r="L20" s="201"/>
      <c r="M20" s="202"/>
      <c r="N20" s="203"/>
      <c r="O20" s="222"/>
      <c r="P20" s="223"/>
      <c r="Q20" s="202"/>
      <c r="R20" s="203"/>
      <c r="S20" s="204"/>
      <c r="T20" s="206"/>
      <c r="U20" s="200"/>
      <c r="V20" s="201"/>
      <c r="W20" s="207"/>
      <c r="X20" s="208"/>
      <c r="AB20" s="210"/>
      <c r="AE20" s="211"/>
      <c r="AF20" s="211"/>
    </row>
    <row r="21" spans="1:32" s="209" customFormat="1" ht="20.25" customHeight="1">
      <c r="A21" s="197"/>
      <c r="B21" s="670" t="s">
        <v>180</v>
      </c>
      <c r="C21" s="198"/>
      <c r="D21" s="1429"/>
      <c r="E21" s="1444"/>
      <c r="F21" s="1436"/>
      <c r="G21" s="1444"/>
      <c r="H21" s="1436"/>
      <c r="I21" s="1444"/>
      <c r="J21" s="199"/>
      <c r="K21" s="200"/>
      <c r="L21" s="201"/>
      <c r="M21" s="202"/>
      <c r="N21" s="203"/>
      <c r="O21" s="204"/>
      <c r="P21" s="205"/>
      <c r="Q21" s="202"/>
      <c r="R21" s="203"/>
      <c r="S21" s="204"/>
      <c r="T21" s="206"/>
      <c r="U21" s="200"/>
      <c r="V21" s="201"/>
      <c r="W21" s="207"/>
      <c r="X21" s="208"/>
      <c r="AB21" s="195"/>
      <c r="AE21" s="211"/>
      <c r="AF21" s="211"/>
    </row>
    <row r="22" spans="1:32" s="209" customFormat="1" ht="20.25" customHeight="1">
      <c r="A22" s="197"/>
      <c r="B22" s="670" t="s">
        <v>181</v>
      </c>
      <c r="C22" s="198"/>
      <c r="D22" s="1429"/>
      <c r="E22" s="1444"/>
      <c r="F22" s="1436"/>
      <c r="G22" s="1444"/>
      <c r="H22" s="1436"/>
      <c r="I22" s="1444"/>
      <c r="J22" s="199"/>
      <c r="K22" s="200"/>
      <c r="L22" s="201"/>
      <c r="M22" s="214"/>
      <c r="N22" s="215"/>
      <c r="O22" s="216"/>
      <c r="P22" s="219"/>
      <c r="Q22" s="202"/>
      <c r="R22" s="203"/>
      <c r="S22" s="204"/>
      <c r="T22" s="206"/>
      <c r="U22" s="212"/>
      <c r="V22" s="213"/>
      <c r="W22" s="207"/>
      <c r="X22" s="208"/>
      <c r="AB22" s="210"/>
      <c r="AE22" s="211"/>
      <c r="AF22" s="211"/>
    </row>
    <row r="23" spans="1:32" s="209" customFormat="1" ht="20.25" customHeight="1">
      <c r="A23" s="197"/>
      <c r="B23" s="670" t="s">
        <v>182</v>
      </c>
      <c r="C23" s="198"/>
      <c r="D23" s="1429"/>
      <c r="E23" s="1444"/>
      <c r="F23" s="1436"/>
      <c r="G23" s="1444"/>
      <c r="H23" s="1436"/>
      <c r="I23" s="1444"/>
      <c r="J23" s="199"/>
      <c r="K23" s="200"/>
      <c r="L23" s="201"/>
      <c r="M23" s="214"/>
      <c r="N23" s="215"/>
      <c r="O23" s="216"/>
      <c r="P23" s="219"/>
      <c r="Q23" s="202"/>
      <c r="R23" s="203"/>
      <c r="S23" s="204"/>
      <c r="T23" s="206"/>
      <c r="U23" s="212"/>
      <c r="V23" s="213"/>
      <c r="W23" s="207"/>
      <c r="X23" s="208"/>
      <c r="AB23" s="210"/>
      <c r="AE23" s="211"/>
      <c r="AF23" s="211"/>
    </row>
    <row r="24" spans="1:32" s="209" customFormat="1" ht="20.25" customHeight="1">
      <c r="A24" s="197"/>
      <c r="B24" s="670" t="s">
        <v>183</v>
      </c>
      <c r="C24" s="198"/>
      <c r="D24" s="1429"/>
      <c r="E24" s="1444"/>
      <c r="F24" s="1436"/>
      <c r="G24" s="1444"/>
      <c r="H24" s="1436"/>
      <c r="I24" s="1444"/>
      <c r="J24" s="199"/>
      <c r="K24" s="200"/>
      <c r="L24" s="201"/>
      <c r="M24" s="202"/>
      <c r="N24" s="203"/>
      <c r="O24" s="204"/>
      <c r="P24" s="205"/>
      <c r="Q24" s="214"/>
      <c r="R24" s="215"/>
      <c r="S24" s="216"/>
      <c r="T24" s="217"/>
      <c r="U24" s="200"/>
      <c r="V24" s="201"/>
      <c r="W24" s="207"/>
      <c r="X24" s="208"/>
      <c r="AB24" s="210"/>
      <c r="AE24" s="211"/>
      <c r="AF24" s="211"/>
    </row>
    <row r="25" spans="1:32" s="209" customFormat="1" ht="20.25" customHeight="1">
      <c r="A25" s="197"/>
      <c r="B25" s="670" t="s">
        <v>705</v>
      </c>
      <c r="C25" s="218"/>
      <c r="D25" s="262"/>
      <c r="E25" s="1444"/>
      <c r="F25" s="1436"/>
      <c r="G25" s="1444"/>
      <c r="H25" s="1436"/>
      <c r="I25" s="1444"/>
      <c r="J25" s="199"/>
      <c r="K25" s="200"/>
      <c r="L25" s="201"/>
      <c r="M25" s="214"/>
      <c r="N25" s="215"/>
      <c r="O25" s="216"/>
      <c r="P25" s="219"/>
      <c r="Q25" s="202"/>
      <c r="R25" s="203"/>
      <c r="S25" s="204"/>
      <c r="T25" s="206"/>
      <c r="U25" s="212"/>
      <c r="V25" s="213"/>
      <c r="W25" s="207"/>
      <c r="X25" s="208"/>
      <c r="AB25" s="210"/>
      <c r="AE25" s="211"/>
      <c r="AF25" s="211"/>
    </row>
    <row r="26" spans="1:32" s="209" customFormat="1" ht="20.25" customHeight="1">
      <c r="A26" s="197"/>
      <c r="B26" s="670" t="s">
        <v>184</v>
      </c>
      <c r="C26" s="198"/>
      <c r="D26" s="1429"/>
      <c r="E26" s="1444"/>
      <c r="F26" s="1436"/>
      <c r="G26" s="1444"/>
      <c r="H26" s="1436"/>
      <c r="I26" s="1444"/>
      <c r="J26" s="199"/>
      <c r="K26" s="200"/>
      <c r="L26" s="201"/>
      <c r="M26" s="202"/>
      <c r="N26" s="203"/>
      <c r="O26" s="204"/>
      <c r="P26" s="205"/>
      <c r="Q26" s="202"/>
      <c r="R26" s="203"/>
      <c r="S26" s="204"/>
      <c r="T26" s="206"/>
      <c r="U26" s="212"/>
      <c r="V26" s="213"/>
      <c r="W26" s="207"/>
      <c r="X26" s="208"/>
      <c r="AB26" s="210"/>
      <c r="AE26" s="211"/>
      <c r="AF26" s="211"/>
    </row>
    <row r="27" spans="1:32" s="209" customFormat="1" ht="20.25" customHeight="1">
      <c r="A27" s="197"/>
      <c r="B27" s="670" t="s">
        <v>1389</v>
      </c>
      <c r="C27" s="198"/>
      <c r="D27" s="1429"/>
      <c r="E27" s="1444"/>
      <c r="F27" s="1436"/>
      <c r="G27" s="1444"/>
      <c r="H27" s="1436"/>
      <c r="I27" s="1444"/>
      <c r="J27" s="199"/>
      <c r="K27" s="200"/>
      <c r="L27" s="201"/>
      <c r="M27" s="202"/>
      <c r="N27" s="203"/>
      <c r="O27" s="204"/>
      <c r="P27" s="205"/>
      <c r="Q27" s="202"/>
      <c r="R27" s="203"/>
      <c r="S27" s="204"/>
      <c r="T27" s="206"/>
      <c r="U27" s="212"/>
      <c r="V27" s="213"/>
      <c r="W27" s="207"/>
      <c r="X27" s="208"/>
      <c r="AB27" s="210"/>
      <c r="AE27" s="211"/>
      <c r="AF27" s="211"/>
    </row>
    <row r="28" spans="1:32" s="209" customFormat="1" ht="20.25" customHeight="1">
      <c r="A28" s="197"/>
      <c r="B28" s="670" t="s">
        <v>316</v>
      </c>
      <c r="C28" s="198"/>
      <c r="D28" s="1429"/>
      <c r="E28" s="1444"/>
      <c r="F28" s="1436"/>
      <c r="G28" s="1444"/>
      <c r="H28" s="1436"/>
      <c r="I28" s="1444"/>
      <c r="J28" s="199"/>
      <c r="K28" s="212"/>
      <c r="L28" s="213"/>
      <c r="M28" s="214"/>
      <c r="N28" s="215"/>
      <c r="O28" s="216"/>
      <c r="P28" s="219"/>
      <c r="Q28" s="214"/>
      <c r="R28" s="215"/>
      <c r="S28" s="216"/>
      <c r="T28" s="217"/>
      <c r="U28" s="212"/>
      <c r="V28" s="213"/>
      <c r="W28" s="207"/>
      <c r="X28" s="208"/>
      <c r="AB28" s="210"/>
      <c r="AE28" s="211"/>
      <c r="AF28" s="211"/>
    </row>
    <row r="29" spans="1:32" s="209" customFormat="1" ht="20.25" customHeight="1">
      <c r="A29" s="197"/>
      <c r="B29" s="670" t="s">
        <v>186</v>
      </c>
      <c r="C29" s="198"/>
      <c r="D29" s="1429"/>
      <c r="E29" s="1444"/>
      <c r="F29" s="1436"/>
      <c r="G29" s="1444"/>
      <c r="H29" s="1436"/>
      <c r="I29" s="1444"/>
      <c r="J29" s="199"/>
      <c r="K29" s="212"/>
      <c r="L29" s="213"/>
      <c r="M29" s="202"/>
      <c r="N29" s="203"/>
      <c r="O29" s="204"/>
      <c r="P29" s="205"/>
      <c r="Q29" s="202"/>
      <c r="R29" s="203"/>
      <c r="S29" s="204"/>
      <c r="T29" s="206"/>
      <c r="U29" s="200"/>
      <c r="V29" s="201"/>
      <c r="W29" s="207"/>
      <c r="X29" s="208"/>
      <c r="AB29" s="210"/>
      <c r="AE29" s="211"/>
      <c r="AF29" s="211"/>
    </row>
    <row r="30" spans="1:32" s="209" customFormat="1" ht="20.25" customHeight="1">
      <c r="A30" s="197"/>
      <c r="B30" s="670" t="s">
        <v>187</v>
      </c>
      <c r="C30" s="198"/>
      <c r="D30" s="1429"/>
      <c r="E30" s="1444"/>
      <c r="F30" s="1436"/>
      <c r="G30" s="1444"/>
      <c r="H30" s="1436"/>
      <c r="I30" s="1444"/>
      <c r="J30" s="199"/>
      <c r="K30" s="200"/>
      <c r="L30" s="201"/>
      <c r="M30" s="202"/>
      <c r="N30" s="203"/>
      <c r="O30" s="204"/>
      <c r="P30" s="205"/>
      <c r="Q30" s="202"/>
      <c r="R30" s="203"/>
      <c r="S30" s="204"/>
      <c r="T30" s="206"/>
      <c r="U30" s="200"/>
      <c r="V30" s="201"/>
      <c r="W30" s="207"/>
      <c r="X30" s="208"/>
      <c r="AB30" s="210"/>
      <c r="AE30" s="211"/>
      <c r="AF30" s="211"/>
    </row>
    <row r="31" spans="1:32" s="209" customFormat="1" ht="20.25" customHeight="1">
      <c r="A31" s="197"/>
      <c r="B31" s="670" t="s">
        <v>188</v>
      </c>
      <c r="C31" s="198"/>
      <c r="D31" s="1429"/>
      <c r="E31" s="1444"/>
      <c r="F31" s="1436"/>
      <c r="G31" s="1444"/>
      <c r="H31" s="1436"/>
      <c r="I31" s="1444"/>
      <c r="J31" s="199"/>
      <c r="K31" s="212"/>
      <c r="L31" s="213"/>
      <c r="M31" s="214"/>
      <c r="N31" s="215"/>
      <c r="O31" s="216"/>
      <c r="P31" s="219"/>
      <c r="Q31" s="202"/>
      <c r="R31" s="203"/>
      <c r="S31" s="204"/>
      <c r="T31" s="206"/>
      <c r="U31" s="212"/>
      <c r="V31" s="213"/>
      <c r="W31" s="207"/>
      <c r="X31" s="208"/>
      <c r="AB31" s="210"/>
      <c r="AE31" s="211"/>
      <c r="AF31" s="211"/>
    </row>
    <row r="32" spans="1:32" s="209" customFormat="1" ht="20.25" customHeight="1">
      <c r="A32" s="197"/>
      <c r="B32" s="670" t="s">
        <v>189</v>
      </c>
      <c r="C32" s="198"/>
      <c r="D32" s="1429"/>
      <c r="E32" s="1444"/>
      <c r="F32" s="1436"/>
      <c r="G32" s="1444"/>
      <c r="H32" s="1436"/>
      <c r="I32" s="1444"/>
      <c r="J32" s="199"/>
      <c r="K32" s="212"/>
      <c r="L32" s="213"/>
      <c r="M32" s="214"/>
      <c r="N32" s="215"/>
      <c r="O32" s="216"/>
      <c r="P32" s="219"/>
      <c r="Q32" s="214"/>
      <c r="R32" s="215"/>
      <c r="S32" s="216"/>
      <c r="T32" s="217"/>
      <c r="U32" s="212"/>
      <c r="V32" s="213"/>
      <c r="W32" s="224"/>
      <c r="X32" s="225"/>
      <c r="AB32" s="210"/>
      <c r="AE32" s="211"/>
      <c r="AF32" s="211"/>
    </row>
    <row r="33" spans="1:32" s="209" customFormat="1" ht="20.25" customHeight="1">
      <c r="A33" s="197"/>
      <c r="B33" s="670" t="s">
        <v>770</v>
      </c>
      <c r="C33" s="247"/>
      <c r="D33" s="1430"/>
      <c r="E33" s="1444"/>
      <c r="F33" s="1436"/>
      <c r="G33" s="1444"/>
      <c r="H33" s="1436"/>
      <c r="I33" s="1444"/>
      <c r="J33" s="199"/>
      <c r="K33" s="212"/>
      <c r="L33" s="213"/>
      <c r="M33" s="214"/>
      <c r="N33" s="215"/>
      <c r="O33" s="216"/>
      <c r="P33" s="219"/>
      <c r="Q33" s="214"/>
      <c r="R33" s="215"/>
      <c r="S33" s="216"/>
      <c r="T33" s="217"/>
      <c r="U33" s="212"/>
      <c r="V33" s="213"/>
      <c r="W33" s="248"/>
      <c r="X33" s="249"/>
      <c r="AB33" s="210"/>
      <c r="AE33" s="211"/>
      <c r="AF33" s="211"/>
    </row>
    <row r="34" spans="1:32" s="209" customFormat="1" ht="20.25" customHeight="1">
      <c r="A34" s="197"/>
      <c r="B34" s="670" t="s">
        <v>190</v>
      </c>
      <c r="C34" s="198"/>
      <c r="D34" s="1429"/>
      <c r="E34" s="1444"/>
      <c r="F34" s="1436"/>
      <c r="G34" s="1444"/>
      <c r="H34" s="1436"/>
      <c r="I34" s="1444"/>
      <c r="J34" s="199"/>
      <c r="K34" s="212"/>
      <c r="L34" s="213"/>
      <c r="M34" s="214"/>
      <c r="N34" s="215"/>
      <c r="O34" s="216"/>
      <c r="P34" s="219"/>
      <c r="Q34" s="245"/>
      <c r="R34" s="246"/>
      <c r="S34" s="216"/>
      <c r="T34" s="217"/>
      <c r="U34" s="212"/>
      <c r="V34" s="213"/>
      <c r="W34" s="224"/>
      <c r="X34" s="225"/>
      <c r="AB34" s="210"/>
      <c r="AE34" s="211"/>
      <c r="AF34" s="211"/>
    </row>
    <row r="35" spans="1:32" s="209" customFormat="1" ht="20.25" customHeight="1">
      <c r="A35" s="197"/>
      <c r="B35" s="670" t="s">
        <v>192</v>
      </c>
      <c r="C35" s="247"/>
      <c r="D35" s="1430"/>
      <c r="E35" s="1444"/>
      <c r="F35" s="1436"/>
      <c r="G35" s="1444"/>
      <c r="H35" s="1436"/>
      <c r="I35" s="1444"/>
      <c r="J35" s="199"/>
      <c r="K35" s="212"/>
      <c r="L35" s="213"/>
      <c r="M35" s="214"/>
      <c r="N35" s="215"/>
      <c r="O35" s="216"/>
      <c r="P35" s="219"/>
      <c r="Q35" s="214"/>
      <c r="R35" s="215"/>
      <c r="S35" s="216"/>
      <c r="T35" s="217"/>
      <c r="U35" s="212"/>
      <c r="V35" s="213"/>
      <c r="W35" s="248"/>
      <c r="X35" s="249"/>
      <c r="AB35" s="210"/>
      <c r="AE35" s="211"/>
      <c r="AF35" s="211"/>
    </row>
    <row r="36" spans="1:32" s="209" customFormat="1" ht="20.25" customHeight="1">
      <c r="A36" s="197"/>
      <c r="B36" s="670" t="s">
        <v>193</v>
      </c>
      <c r="C36" s="247"/>
      <c r="D36" s="1430"/>
      <c r="E36" s="1444"/>
      <c r="F36" s="1436"/>
      <c r="G36" s="1444"/>
      <c r="H36" s="1436"/>
      <c r="I36" s="1444"/>
      <c r="J36" s="199"/>
      <c r="K36" s="212"/>
      <c r="L36" s="213"/>
      <c r="M36" s="214"/>
      <c r="N36" s="215"/>
      <c r="O36" s="216"/>
      <c r="P36" s="219"/>
      <c r="Q36" s="214"/>
      <c r="R36" s="215"/>
      <c r="S36" s="216"/>
      <c r="T36" s="217"/>
      <c r="U36" s="212"/>
      <c r="V36" s="213"/>
      <c r="W36" s="248"/>
      <c r="X36" s="249"/>
      <c r="AB36" s="210"/>
      <c r="AE36" s="211"/>
      <c r="AF36" s="211"/>
    </row>
    <row r="37" spans="1:32" s="209" customFormat="1" ht="6" customHeight="1">
      <c r="A37" s="234"/>
      <c r="B37" s="250"/>
      <c r="C37" s="235"/>
      <c r="D37" s="1431"/>
      <c r="E37" s="1445"/>
      <c r="F37" s="1437"/>
      <c r="G37" s="1445"/>
      <c r="H37" s="1437"/>
      <c r="I37" s="1445"/>
      <c r="J37" s="236"/>
      <c r="K37" s="237"/>
      <c r="L37" s="238"/>
      <c r="M37" s="241"/>
      <c r="N37" s="242"/>
      <c r="O37" s="239"/>
      <c r="P37" s="240"/>
      <c r="Q37" s="241"/>
      <c r="R37" s="242"/>
      <c r="S37" s="239"/>
      <c r="T37" s="243"/>
      <c r="U37" s="237"/>
      <c r="V37" s="238"/>
      <c r="W37" s="244"/>
      <c r="X37" s="233"/>
      <c r="AB37" s="210"/>
      <c r="AE37" s="211"/>
      <c r="AF37" s="211"/>
    </row>
    <row r="38" spans="1:32" s="193" customFormat="1" ht="20.25" customHeight="1">
      <c r="A38" s="939" t="s">
        <v>450</v>
      </c>
      <c r="B38" s="939"/>
      <c r="C38" s="950"/>
      <c r="D38" s="951"/>
      <c r="E38" s="960"/>
      <c r="F38" s="1438"/>
      <c r="G38" s="960"/>
      <c r="H38" s="1438"/>
      <c r="I38" s="960"/>
      <c r="J38" s="952"/>
      <c r="K38" s="953"/>
      <c r="L38" s="954"/>
      <c r="M38" s="955"/>
      <c r="N38" s="956"/>
      <c r="O38" s="957"/>
      <c r="P38" s="958"/>
      <c r="Q38" s="955"/>
      <c r="R38" s="956"/>
      <c r="S38" s="957"/>
      <c r="T38" s="958"/>
      <c r="U38" s="959"/>
      <c r="V38" s="952"/>
      <c r="W38" s="960"/>
      <c r="X38" s="952"/>
      <c r="Y38" s="251"/>
      <c r="AB38" s="195"/>
      <c r="AE38" s="196"/>
      <c r="AF38" s="196"/>
    </row>
    <row r="39" spans="1:32" s="209" customFormat="1" ht="20.25" customHeight="1">
      <c r="A39" s="757"/>
      <c r="B39" s="758" t="s">
        <v>194</v>
      </c>
      <c r="C39" s="770"/>
      <c r="D39" s="771"/>
      <c r="E39" s="1443"/>
      <c r="F39" s="1435"/>
      <c r="G39" s="1443"/>
      <c r="H39" s="1435"/>
      <c r="I39" s="1443"/>
      <c r="J39" s="760"/>
      <c r="K39" s="772"/>
      <c r="L39" s="773"/>
      <c r="M39" s="774"/>
      <c r="N39" s="775"/>
      <c r="O39" s="776"/>
      <c r="P39" s="777"/>
      <c r="Q39" s="774"/>
      <c r="R39" s="775"/>
      <c r="S39" s="776"/>
      <c r="T39" s="777"/>
      <c r="U39" s="772"/>
      <c r="V39" s="773"/>
      <c r="W39" s="778"/>
      <c r="X39" s="779"/>
      <c r="AB39" s="210"/>
      <c r="AE39" s="211"/>
      <c r="AF39" s="211"/>
    </row>
    <row r="40" spans="1:32" s="209" customFormat="1" ht="20.25" customHeight="1">
      <c r="A40" s="197"/>
      <c r="B40" s="670" t="s">
        <v>715</v>
      </c>
      <c r="C40" s="252"/>
      <c r="D40" s="253"/>
      <c r="E40" s="1444"/>
      <c r="F40" s="1436"/>
      <c r="G40" s="1444"/>
      <c r="H40" s="1436"/>
      <c r="I40" s="1444"/>
      <c r="J40" s="199"/>
      <c r="K40" s="254"/>
      <c r="L40" s="255"/>
      <c r="M40" s="256"/>
      <c r="N40" s="257"/>
      <c r="O40" s="258"/>
      <c r="P40" s="259"/>
      <c r="Q40" s="256"/>
      <c r="R40" s="257"/>
      <c r="S40" s="258"/>
      <c r="T40" s="259"/>
      <c r="U40" s="254"/>
      <c r="V40" s="255"/>
      <c r="W40" s="248"/>
      <c r="X40" s="249"/>
      <c r="AB40" s="210"/>
      <c r="AE40" s="211"/>
      <c r="AF40" s="211"/>
    </row>
    <row r="41" spans="1:32" s="209" customFormat="1" ht="20.25" customHeight="1">
      <c r="A41" s="197"/>
      <c r="B41" s="670" t="s">
        <v>195</v>
      </c>
      <c r="C41" s="252"/>
      <c r="D41" s="253"/>
      <c r="E41" s="1444"/>
      <c r="F41" s="1436"/>
      <c r="G41" s="1444"/>
      <c r="H41" s="1436"/>
      <c r="I41" s="1444"/>
      <c r="J41" s="199"/>
      <c r="K41" s="254"/>
      <c r="L41" s="255"/>
      <c r="M41" s="214"/>
      <c r="N41" s="215"/>
      <c r="O41" s="216"/>
      <c r="P41" s="219"/>
      <c r="Q41" s="256"/>
      <c r="R41" s="257"/>
      <c r="S41" s="216"/>
      <c r="T41" s="219"/>
      <c r="U41" s="260"/>
      <c r="V41" s="261"/>
      <c r="W41" s="248"/>
      <c r="X41" s="249"/>
      <c r="AB41" s="210"/>
      <c r="AE41" s="211"/>
      <c r="AF41" s="211"/>
    </row>
    <row r="42" spans="1:32" s="209" customFormat="1" ht="20.25" customHeight="1">
      <c r="A42" s="197"/>
      <c r="B42" s="670" t="s">
        <v>196</v>
      </c>
      <c r="C42" s="252"/>
      <c r="D42" s="253"/>
      <c r="E42" s="1444"/>
      <c r="F42" s="1436"/>
      <c r="G42" s="1444"/>
      <c r="H42" s="1436"/>
      <c r="I42" s="1444"/>
      <c r="J42" s="199"/>
      <c r="K42" s="254"/>
      <c r="L42" s="255"/>
      <c r="M42" s="214"/>
      <c r="N42" s="215"/>
      <c r="O42" s="258"/>
      <c r="P42" s="259"/>
      <c r="Q42" s="256"/>
      <c r="R42" s="257"/>
      <c r="S42" s="258"/>
      <c r="T42" s="259"/>
      <c r="U42" s="260"/>
      <c r="V42" s="261"/>
      <c r="W42" s="248"/>
      <c r="X42" s="249"/>
      <c r="AB42" s="210"/>
      <c r="AE42" s="211"/>
      <c r="AF42" s="211"/>
    </row>
    <row r="43" spans="1:32" s="209" customFormat="1" ht="20.25" customHeight="1">
      <c r="A43" s="197"/>
      <c r="B43" s="670" t="s">
        <v>197</v>
      </c>
      <c r="C43" s="252"/>
      <c r="D43" s="253"/>
      <c r="E43" s="1444"/>
      <c r="F43" s="1436"/>
      <c r="G43" s="1444"/>
      <c r="H43" s="1436"/>
      <c r="I43" s="1444"/>
      <c r="J43" s="199"/>
      <c r="K43" s="254"/>
      <c r="L43" s="255"/>
      <c r="M43" s="256"/>
      <c r="N43" s="257"/>
      <c r="O43" s="216"/>
      <c r="P43" s="219"/>
      <c r="Q43" s="256"/>
      <c r="R43" s="257"/>
      <c r="S43" s="258"/>
      <c r="T43" s="259"/>
      <c r="U43" s="254"/>
      <c r="V43" s="255"/>
      <c r="W43" s="248"/>
      <c r="X43" s="249"/>
      <c r="AB43" s="210"/>
      <c r="AE43" s="211"/>
      <c r="AF43" s="211"/>
    </row>
    <row r="44" spans="1:32" s="209" customFormat="1" ht="20.25" customHeight="1">
      <c r="A44" s="197"/>
      <c r="B44" s="670" t="s">
        <v>198</v>
      </c>
      <c r="C44" s="252"/>
      <c r="D44" s="253"/>
      <c r="E44" s="1444"/>
      <c r="F44" s="1436"/>
      <c r="G44" s="1444"/>
      <c r="H44" s="1436"/>
      <c r="I44" s="1444"/>
      <c r="J44" s="199"/>
      <c r="K44" s="254"/>
      <c r="L44" s="255"/>
      <c r="M44" s="256"/>
      <c r="N44" s="257"/>
      <c r="O44" s="258"/>
      <c r="P44" s="259"/>
      <c r="Q44" s="256"/>
      <c r="R44" s="257"/>
      <c r="S44" s="258"/>
      <c r="T44" s="259"/>
      <c r="U44" s="260"/>
      <c r="V44" s="261"/>
      <c r="W44" s="248"/>
      <c r="X44" s="249"/>
      <c r="AB44" s="210"/>
      <c r="AE44" s="211"/>
      <c r="AF44" s="211"/>
    </row>
    <row r="45" spans="1:32" s="209" customFormat="1" ht="20.25" customHeight="1">
      <c r="A45" s="197"/>
      <c r="B45" s="670" t="s">
        <v>719</v>
      </c>
      <c r="C45" s="252"/>
      <c r="D45" s="253"/>
      <c r="E45" s="1444"/>
      <c r="F45" s="1436"/>
      <c r="G45" s="1444"/>
      <c r="H45" s="1436"/>
      <c r="I45" s="1444"/>
      <c r="J45" s="199"/>
      <c r="K45" s="254"/>
      <c r="L45" s="255"/>
      <c r="M45" s="256"/>
      <c r="N45" s="257"/>
      <c r="O45" s="258"/>
      <c r="P45" s="259"/>
      <c r="Q45" s="256"/>
      <c r="R45" s="257"/>
      <c r="S45" s="258"/>
      <c r="T45" s="259"/>
      <c r="U45" s="260"/>
      <c r="V45" s="261"/>
      <c r="W45" s="248"/>
      <c r="X45" s="249"/>
      <c r="AB45" s="210"/>
      <c r="AE45" s="211"/>
      <c r="AF45" s="211"/>
    </row>
    <row r="46" spans="1:32" s="209" customFormat="1" ht="20.25" customHeight="1">
      <c r="A46" s="197"/>
      <c r="B46" s="670" t="s">
        <v>720</v>
      </c>
      <c r="C46" s="218"/>
      <c r="D46" s="262"/>
      <c r="E46" s="1444"/>
      <c r="F46" s="1436"/>
      <c r="G46" s="1444"/>
      <c r="H46" s="1436"/>
      <c r="I46" s="1444"/>
      <c r="J46" s="199"/>
      <c r="K46" s="260"/>
      <c r="L46" s="261"/>
      <c r="M46" s="214"/>
      <c r="N46" s="215"/>
      <c r="O46" s="216"/>
      <c r="P46" s="219"/>
      <c r="Q46" s="256"/>
      <c r="R46" s="257"/>
      <c r="S46" s="216"/>
      <c r="T46" s="219"/>
      <c r="U46" s="260"/>
      <c r="V46" s="261"/>
      <c r="W46" s="248"/>
      <c r="X46" s="249"/>
      <c r="AB46" s="210"/>
      <c r="AE46" s="211"/>
      <c r="AF46" s="211"/>
    </row>
    <row r="47" spans="1:32" s="209" customFormat="1" ht="6" customHeight="1">
      <c r="A47" s="234"/>
      <c r="B47" s="234"/>
      <c r="C47" s="263"/>
      <c r="D47" s="264"/>
      <c r="E47" s="1445"/>
      <c r="F47" s="1437"/>
      <c r="G47" s="1445"/>
      <c r="H47" s="1437"/>
      <c r="I47" s="1445"/>
      <c r="J47" s="236"/>
      <c r="K47" s="265"/>
      <c r="L47" s="236"/>
      <c r="M47" s="266"/>
      <c r="N47" s="267"/>
      <c r="O47" s="268"/>
      <c r="P47" s="269"/>
      <c r="Q47" s="266"/>
      <c r="R47" s="267"/>
      <c r="S47" s="268"/>
      <c r="T47" s="269"/>
      <c r="U47" s="265"/>
      <c r="V47" s="236"/>
      <c r="W47" s="270"/>
      <c r="X47" s="271"/>
      <c r="AB47" s="210"/>
      <c r="AE47" s="211"/>
      <c r="AF47" s="211"/>
    </row>
    <row r="48" spans="1:32" s="193" customFormat="1" ht="20.25" customHeight="1">
      <c r="A48" s="939" t="s">
        <v>314</v>
      </c>
      <c r="B48" s="939"/>
      <c r="C48" s="950"/>
      <c r="D48" s="951"/>
      <c r="E48" s="960"/>
      <c r="F48" s="1438"/>
      <c r="G48" s="960"/>
      <c r="H48" s="1438"/>
      <c r="I48" s="960"/>
      <c r="J48" s="952"/>
      <c r="K48" s="953"/>
      <c r="L48" s="954"/>
      <c r="M48" s="961"/>
      <c r="N48" s="962"/>
      <c r="O48" s="957"/>
      <c r="P48" s="958"/>
      <c r="Q48" s="955"/>
      <c r="R48" s="956"/>
      <c r="S48" s="957"/>
      <c r="T48" s="958"/>
      <c r="U48" s="959"/>
      <c r="V48" s="952"/>
      <c r="W48" s="960"/>
      <c r="X48" s="952"/>
      <c r="AA48" s="272"/>
      <c r="AB48" s="195"/>
      <c r="AE48" s="196"/>
      <c r="AF48" s="196"/>
    </row>
    <row r="49" spans="1:32" s="209" customFormat="1" ht="20.25" customHeight="1">
      <c r="A49" s="757"/>
      <c r="B49" s="758" t="s">
        <v>706</v>
      </c>
      <c r="C49" s="780"/>
      <c r="D49" s="781"/>
      <c r="E49" s="1443"/>
      <c r="F49" s="1435"/>
      <c r="G49" s="1443"/>
      <c r="H49" s="1435"/>
      <c r="I49" s="1443"/>
      <c r="J49" s="760"/>
      <c r="K49" s="772"/>
      <c r="L49" s="773"/>
      <c r="M49" s="782"/>
      <c r="N49" s="783"/>
      <c r="O49" s="784"/>
      <c r="P49" s="785"/>
      <c r="Q49" s="782"/>
      <c r="R49" s="783"/>
      <c r="S49" s="784"/>
      <c r="T49" s="785"/>
      <c r="U49" s="772"/>
      <c r="V49" s="773"/>
      <c r="W49" s="778"/>
      <c r="X49" s="779"/>
      <c r="AB49" s="210"/>
      <c r="AE49" s="211"/>
      <c r="AF49" s="211"/>
    </row>
    <row r="50" spans="1:32" s="209" customFormat="1" ht="20.25" customHeight="1">
      <c r="A50" s="197"/>
      <c r="B50" s="670" t="s">
        <v>199</v>
      </c>
      <c r="C50" s="252"/>
      <c r="D50" s="253"/>
      <c r="E50" s="1444"/>
      <c r="F50" s="1436"/>
      <c r="G50" s="1444"/>
      <c r="H50" s="1436"/>
      <c r="I50" s="1444"/>
      <c r="J50" s="199"/>
      <c r="K50" s="254"/>
      <c r="L50" s="255"/>
      <c r="M50" s="214"/>
      <c r="N50" s="215"/>
      <c r="O50" s="216"/>
      <c r="P50" s="219"/>
      <c r="Q50" s="214"/>
      <c r="R50" s="215"/>
      <c r="S50" s="258"/>
      <c r="T50" s="259"/>
      <c r="U50" s="260"/>
      <c r="V50" s="261"/>
      <c r="W50" s="248"/>
      <c r="X50" s="249"/>
      <c r="AB50" s="210"/>
      <c r="AE50" s="211"/>
      <c r="AF50" s="211"/>
    </row>
    <row r="51" spans="1:32" s="209" customFormat="1" ht="20.25" customHeight="1">
      <c r="A51" s="197"/>
      <c r="B51" s="670" t="s">
        <v>200</v>
      </c>
      <c r="C51" s="252"/>
      <c r="D51" s="253"/>
      <c r="E51" s="1444"/>
      <c r="F51" s="1436"/>
      <c r="G51" s="1444"/>
      <c r="H51" s="1436"/>
      <c r="I51" s="1444"/>
      <c r="J51" s="199"/>
      <c r="K51" s="254"/>
      <c r="L51" s="255"/>
      <c r="M51" s="214"/>
      <c r="N51" s="215"/>
      <c r="O51" s="216"/>
      <c r="P51" s="219"/>
      <c r="Q51" s="256"/>
      <c r="R51" s="257"/>
      <c r="S51" s="216"/>
      <c r="T51" s="219"/>
      <c r="U51" s="260"/>
      <c r="V51" s="261"/>
      <c r="W51" s="248"/>
      <c r="X51" s="249"/>
      <c r="AB51" s="210"/>
      <c r="AE51" s="211"/>
      <c r="AF51" s="211"/>
    </row>
    <row r="52" spans="1:32" s="209" customFormat="1" ht="20.25" customHeight="1">
      <c r="A52" s="197"/>
      <c r="B52" s="670" t="s">
        <v>812</v>
      </c>
      <c r="C52" s="252"/>
      <c r="D52" s="253"/>
      <c r="E52" s="1444"/>
      <c r="F52" s="1436"/>
      <c r="G52" s="1444"/>
      <c r="H52" s="1436"/>
      <c r="I52" s="1444"/>
      <c r="J52" s="199"/>
      <c r="K52" s="254"/>
      <c r="L52" s="255"/>
      <c r="M52" s="214"/>
      <c r="N52" s="215"/>
      <c r="O52" s="273"/>
      <c r="P52" s="274"/>
      <c r="Q52" s="256"/>
      <c r="R52" s="257"/>
      <c r="S52" s="216"/>
      <c r="T52" s="219"/>
      <c r="U52" s="260"/>
      <c r="V52" s="261"/>
      <c r="W52" s="248"/>
      <c r="X52" s="249"/>
      <c r="AB52" s="210"/>
      <c r="AE52" s="211"/>
      <c r="AF52" s="211"/>
    </row>
    <row r="53" spans="1:32" s="209" customFormat="1" ht="20.25" customHeight="1">
      <c r="A53" s="197"/>
      <c r="B53" s="670" t="s">
        <v>201</v>
      </c>
      <c r="C53" s="218"/>
      <c r="D53" s="262"/>
      <c r="E53" s="1444"/>
      <c r="F53" s="1436"/>
      <c r="G53" s="1444"/>
      <c r="H53" s="1436"/>
      <c r="I53" s="1444"/>
      <c r="J53" s="199"/>
      <c r="K53" s="260"/>
      <c r="L53" s="261"/>
      <c r="M53" s="214"/>
      <c r="N53" s="215"/>
      <c r="O53" s="216"/>
      <c r="P53" s="219"/>
      <c r="Q53" s="256"/>
      <c r="R53" s="257"/>
      <c r="S53" s="216"/>
      <c r="T53" s="219"/>
      <c r="U53" s="260"/>
      <c r="V53" s="261"/>
      <c r="W53" s="248"/>
      <c r="X53" s="249"/>
      <c r="AB53" s="210"/>
      <c r="AE53" s="211"/>
      <c r="AF53" s="211"/>
    </row>
    <row r="54" spans="1:32" s="209" customFormat="1" ht="6" customHeight="1">
      <c r="A54" s="234"/>
      <c r="B54" s="234"/>
      <c r="C54" s="263"/>
      <c r="D54" s="264"/>
      <c r="E54" s="1445"/>
      <c r="F54" s="1437"/>
      <c r="G54" s="1445"/>
      <c r="H54" s="1437"/>
      <c r="I54" s="1445"/>
      <c r="J54" s="236"/>
      <c r="K54" s="275"/>
      <c r="L54" s="276"/>
      <c r="M54" s="266"/>
      <c r="N54" s="267"/>
      <c r="O54" s="268"/>
      <c r="P54" s="269"/>
      <c r="Q54" s="266"/>
      <c r="R54" s="267"/>
      <c r="S54" s="268"/>
      <c r="T54" s="269"/>
      <c r="U54" s="265"/>
      <c r="V54" s="236"/>
      <c r="W54" s="270"/>
      <c r="X54" s="271"/>
      <c r="AB54" s="210"/>
      <c r="AE54" s="211"/>
      <c r="AF54" s="211"/>
    </row>
    <row r="55" spans="1:32" s="193" customFormat="1" ht="20.25" customHeight="1">
      <c r="A55" s="963" t="s">
        <v>768</v>
      </c>
      <c r="B55" s="963"/>
      <c r="C55" s="950"/>
      <c r="D55" s="951"/>
      <c r="E55" s="1442"/>
      <c r="F55" s="1434"/>
      <c r="G55" s="1442"/>
      <c r="H55" s="1434"/>
      <c r="I55" s="1442"/>
      <c r="J55" s="941"/>
      <c r="K55" s="964"/>
      <c r="L55" s="941"/>
      <c r="M55" s="965"/>
      <c r="N55" s="966"/>
      <c r="O55" s="967"/>
      <c r="P55" s="968"/>
      <c r="Q55" s="965"/>
      <c r="R55" s="966"/>
      <c r="S55" s="967"/>
      <c r="T55" s="968"/>
      <c r="U55" s="964"/>
      <c r="V55" s="941"/>
      <c r="W55" s="969"/>
      <c r="X55" s="970"/>
      <c r="AB55" s="195"/>
      <c r="AE55" s="196"/>
      <c r="AF55" s="196"/>
    </row>
    <row r="56" spans="1:32" s="209" customFormat="1" ht="20.25" customHeight="1">
      <c r="A56" s="786"/>
      <c r="B56" s="786" t="s">
        <v>769</v>
      </c>
      <c r="C56" s="787"/>
      <c r="D56" s="788"/>
      <c r="E56" s="795"/>
      <c r="F56" s="1439"/>
      <c r="G56" s="795"/>
      <c r="H56" s="1439"/>
      <c r="I56" s="795"/>
      <c r="J56" s="789"/>
      <c r="K56" s="790"/>
      <c r="L56" s="760"/>
      <c r="M56" s="791"/>
      <c r="N56" s="792"/>
      <c r="O56" s="784"/>
      <c r="P56" s="785"/>
      <c r="Q56" s="791"/>
      <c r="R56" s="792"/>
      <c r="S56" s="784"/>
      <c r="T56" s="785"/>
      <c r="U56" s="793"/>
      <c r="V56" s="794"/>
      <c r="W56" s="795"/>
      <c r="X56" s="789"/>
      <c r="AB56" s="210"/>
      <c r="AE56" s="211"/>
      <c r="AF56" s="211"/>
    </row>
    <row r="57" spans="1:32" s="209" customFormat="1" ht="20.25" customHeight="1">
      <c r="A57" s="197"/>
      <c r="B57" s="670" t="s">
        <v>203</v>
      </c>
      <c r="C57" s="252"/>
      <c r="D57" s="253"/>
      <c r="E57" s="1444"/>
      <c r="F57" s="1436"/>
      <c r="G57" s="1444"/>
      <c r="H57" s="1436"/>
      <c r="I57" s="1444"/>
      <c r="J57" s="199"/>
      <c r="K57" s="254"/>
      <c r="L57" s="255"/>
      <c r="M57" s="214"/>
      <c r="N57" s="215"/>
      <c r="O57" s="216"/>
      <c r="P57" s="219"/>
      <c r="Q57" s="256"/>
      <c r="R57" s="257"/>
      <c r="S57" s="216"/>
      <c r="T57" s="219"/>
      <c r="U57" s="260"/>
      <c r="V57" s="261"/>
      <c r="W57" s="248"/>
      <c r="X57" s="249"/>
      <c r="AB57" s="210"/>
      <c r="AE57" s="211"/>
      <c r="AF57" s="211"/>
    </row>
    <row r="58" spans="1:32" s="209" customFormat="1" ht="20.25" customHeight="1">
      <c r="A58" s="197"/>
      <c r="B58" s="670" t="s">
        <v>378</v>
      </c>
      <c r="C58" s="252"/>
      <c r="D58" s="253"/>
      <c r="E58" s="1444"/>
      <c r="F58" s="1436"/>
      <c r="G58" s="1444"/>
      <c r="H58" s="1436"/>
      <c r="I58" s="1444"/>
      <c r="J58" s="199"/>
      <c r="K58" s="254"/>
      <c r="L58" s="255"/>
      <c r="M58" s="214"/>
      <c r="N58" s="215"/>
      <c r="O58" s="216"/>
      <c r="P58" s="219"/>
      <c r="Q58" s="256"/>
      <c r="R58" s="257"/>
      <c r="S58" s="216"/>
      <c r="T58" s="219"/>
      <c r="U58" s="260"/>
      <c r="V58" s="261"/>
      <c r="W58" s="248"/>
      <c r="X58" s="249"/>
      <c r="AB58" s="210"/>
      <c r="AE58" s="211"/>
      <c r="AF58" s="211"/>
    </row>
    <row r="59" spans="1:32" s="209" customFormat="1" ht="20.25" customHeight="1">
      <c r="A59" s="226"/>
      <c r="B59" s="671" t="s">
        <v>714</v>
      </c>
      <c r="C59" s="277"/>
      <c r="D59" s="278"/>
      <c r="E59" s="1446"/>
      <c r="F59" s="1440"/>
      <c r="G59" s="1446"/>
      <c r="H59" s="1440"/>
      <c r="I59" s="1446"/>
      <c r="J59" s="227"/>
      <c r="K59" s="279"/>
      <c r="L59" s="280"/>
      <c r="M59" s="228"/>
      <c r="N59" s="229"/>
      <c r="O59" s="230"/>
      <c r="P59" s="231"/>
      <c r="Q59" s="228"/>
      <c r="R59" s="229"/>
      <c r="S59" s="230"/>
      <c r="T59" s="231"/>
      <c r="U59" s="281"/>
      <c r="V59" s="282"/>
      <c r="W59" s="283"/>
      <c r="X59" s="284"/>
      <c r="AB59" s="210"/>
      <c r="AE59" s="211"/>
      <c r="AF59" s="211"/>
    </row>
    <row r="60" spans="1:32" s="209" customFormat="1" ht="6" customHeight="1">
      <c r="A60" s="234"/>
      <c r="B60" s="234"/>
      <c r="C60" s="263"/>
      <c r="D60" s="264"/>
      <c r="E60" s="1445"/>
      <c r="F60" s="1437"/>
      <c r="G60" s="1445"/>
      <c r="H60" s="1437"/>
      <c r="I60" s="1445"/>
      <c r="J60" s="236"/>
      <c r="K60" s="275"/>
      <c r="L60" s="276"/>
      <c r="M60" s="266"/>
      <c r="N60" s="267"/>
      <c r="O60" s="268"/>
      <c r="P60" s="269"/>
      <c r="Q60" s="266"/>
      <c r="R60" s="267"/>
      <c r="S60" s="268"/>
      <c r="T60" s="269"/>
      <c r="U60" s="265"/>
      <c r="V60" s="236"/>
      <c r="W60" s="270"/>
      <c r="X60" s="271"/>
      <c r="AB60" s="210"/>
      <c r="AE60" s="211"/>
      <c r="AF60" s="211"/>
    </row>
    <row r="61" spans="1:32" s="193" customFormat="1" ht="20.25" customHeight="1">
      <c r="A61" s="963" t="s">
        <v>1384</v>
      </c>
      <c r="B61" s="963"/>
      <c r="C61" s="950"/>
      <c r="D61" s="951"/>
      <c r="E61" s="1442"/>
      <c r="F61" s="1434"/>
      <c r="G61" s="1442"/>
      <c r="H61" s="1434"/>
      <c r="I61" s="1442"/>
      <c r="J61" s="941"/>
      <c r="K61" s="964"/>
      <c r="L61" s="941"/>
      <c r="M61" s="965"/>
      <c r="N61" s="966"/>
      <c r="O61" s="967"/>
      <c r="P61" s="968"/>
      <c r="Q61" s="965"/>
      <c r="R61" s="966"/>
      <c r="S61" s="967"/>
      <c r="T61" s="968"/>
      <c r="U61" s="964"/>
      <c r="V61" s="941"/>
      <c r="W61" s="969"/>
      <c r="X61" s="970"/>
      <c r="AB61" s="195"/>
      <c r="AE61" s="196"/>
      <c r="AF61" s="196"/>
    </row>
    <row r="62" spans="1:32" s="209" customFormat="1" ht="20.25" customHeight="1">
      <c r="A62" s="786"/>
      <c r="B62" s="786" t="s">
        <v>3307</v>
      </c>
      <c r="C62" s="787"/>
      <c r="D62" s="788"/>
      <c r="E62" s="795"/>
      <c r="F62" s="1439"/>
      <c r="G62" s="795"/>
      <c r="H62" s="1439"/>
      <c r="I62" s="795"/>
      <c r="J62" s="789"/>
      <c r="K62" s="790"/>
      <c r="L62" s="760"/>
      <c r="M62" s="791"/>
      <c r="N62" s="792"/>
      <c r="O62" s="784"/>
      <c r="P62" s="785"/>
      <c r="Q62" s="791"/>
      <c r="R62" s="792"/>
      <c r="S62" s="784"/>
      <c r="T62" s="785"/>
      <c r="U62" s="793"/>
      <c r="V62" s="794"/>
      <c r="W62" s="795"/>
      <c r="X62" s="789"/>
      <c r="AB62" s="210"/>
      <c r="AE62" s="211"/>
      <c r="AF62" s="211"/>
    </row>
    <row r="63" spans="1:32" s="209" customFormat="1" ht="20.25" customHeight="1">
      <c r="A63" s="2069" t="s">
        <v>218</v>
      </c>
      <c r="B63" s="2069"/>
      <c r="C63" s="2069"/>
      <c r="D63" s="2069"/>
      <c r="E63" s="2069"/>
      <c r="F63" s="2069"/>
      <c r="G63" s="2069"/>
      <c r="H63" s="2069"/>
      <c r="I63" s="2069"/>
      <c r="J63" s="2069"/>
      <c r="K63" s="2069"/>
      <c r="L63" s="2069"/>
      <c r="M63" s="2069"/>
      <c r="N63" s="2069"/>
      <c r="O63" s="2069"/>
      <c r="P63" s="2069"/>
      <c r="Q63" s="2069"/>
      <c r="R63" s="2069"/>
      <c r="S63" s="2069"/>
      <c r="T63" s="2069"/>
      <c r="U63" s="232"/>
      <c r="V63" s="232"/>
      <c r="W63" s="233"/>
      <c r="X63" s="233"/>
      <c r="AB63" s="210"/>
      <c r="AE63" s="211"/>
      <c r="AF63" s="211"/>
    </row>
    <row r="64" spans="1:32" s="209" customFormat="1" ht="7.5" customHeight="1">
      <c r="A64" s="1183"/>
      <c r="B64" s="1183"/>
      <c r="C64" s="1183"/>
      <c r="D64" s="1183"/>
      <c r="E64" s="1183"/>
      <c r="F64" s="1183"/>
      <c r="G64" s="1183"/>
      <c r="H64" s="1183"/>
      <c r="I64" s="1183"/>
      <c r="J64" s="1183"/>
      <c r="K64" s="1183"/>
      <c r="L64" s="1183"/>
      <c r="M64" s="1183"/>
      <c r="N64" s="1183"/>
      <c r="O64" s="1183"/>
      <c r="P64" s="1183"/>
      <c r="Q64" s="1183"/>
      <c r="R64" s="1183"/>
      <c r="S64" s="1183"/>
      <c r="T64" s="1183"/>
      <c r="U64" s="232"/>
      <c r="V64" s="232"/>
      <c r="W64" s="233"/>
      <c r="X64" s="233"/>
      <c r="AB64" s="210"/>
      <c r="AE64" s="211"/>
      <c r="AF64" s="211"/>
    </row>
    <row r="65" spans="1:28" s="3" customFormat="1" ht="20.85" customHeight="1">
      <c r="A65" s="3" t="s">
        <v>1532</v>
      </c>
    </row>
    <row r="66" spans="1:28" s="3" customFormat="1" ht="20.85" customHeight="1">
      <c r="A66" s="3" t="s">
        <v>1533</v>
      </c>
    </row>
    <row r="67" spans="1:28" s="220" customFormat="1" ht="20.25" customHeight="1">
      <c r="C67" s="285"/>
      <c r="D67" s="292"/>
      <c r="E67" s="285"/>
      <c r="F67" s="292"/>
      <c r="G67" s="285"/>
      <c r="H67" s="292"/>
      <c r="I67" s="285"/>
      <c r="J67" s="292"/>
      <c r="K67" s="292"/>
      <c r="L67" s="292"/>
      <c r="M67" s="286"/>
      <c r="N67" s="287"/>
      <c r="O67" s="286"/>
      <c r="P67" s="287"/>
      <c r="Q67" s="288"/>
      <c r="R67" s="289"/>
      <c r="S67" s="290"/>
      <c r="T67" s="289"/>
      <c r="U67" s="291"/>
      <c r="V67" s="190"/>
      <c r="W67" s="291"/>
      <c r="X67" s="190"/>
      <c r="AB67" s="221"/>
    </row>
    <row r="68" spans="1:28" s="220" customFormat="1" ht="20.25" customHeight="1">
      <c r="A68" s="293"/>
      <c r="B68" s="293"/>
      <c r="C68" s="285"/>
      <c r="D68" s="292"/>
      <c r="E68" s="285"/>
      <c r="F68" s="292"/>
      <c r="G68" s="285"/>
      <c r="H68" s="292"/>
      <c r="I68" s="285"/>
      <c r="J68" s="292"/>
      <c r="K68" s="292"/>
      <c r="L68" s="292"/>
      <c r="M68" s="286"/>
      <c r="N68" s="287"/>
      <c r="O68" s="286"/>
      <c r="P68" s="287"/>
      <c r="Q68" s="288"/>
      <c r="R68" s="289"/>
      <c r="S68" s="290"/>
      <c r="T68" s="289"/>
      <c r="U68" s="291"/>
      <c r="V68" s="190"/>
      <c r="W68" s="291"/>
      <c r="X68" s="190"/>
      <c r="AB68" s="221"/>
    </row>
    <row r="69" spans="1:28" ht="20.25" customHeight="1">
      <c r="A69" s="169"/>
      <c r="B69" s="169"/>
      <c r="J69" s="294"/>
      <c r="K69" s="294"/>
      <c r="L69" s="294"/>
    </row>
    <row r="70" spans="1:28" ht="20.25" customHeight="1">
      <c r="A70" s="169"/>
      <c r="B70" s="169"/>
      <c r="J70" s="294"/>
      <c r="K70" s="294"/>
      <c r="L70" s="294"/>
    </row>
  </sheetData>
  <mergeCells count="31">
    <mergeCell ref="A63:T63"/>
    <mergeCell ref="S6:T6"/>
    <mergeCell ref="A2:X2"/>
    <mergeCell ref="M5:R5"/>
    <mergeCell ref="S5:V5"/>
    <mergeCell ref="W5:X8"/>
    <mergeCell ref="U6:V6"/>
    <mergeCell ref="O8:P8"/>
    <mergeCell ref="Q7:R7"/>
    <mergeCell ref="A3:X3"/>
    <mergeCell ref="M6:N6"/>
    <mergeCell ref="C7:D7"/>
    <mergeCell ref="E7:F7"/>
    <mergeCell ref="K7:L7"/>
    <mergeCell ref="C6:D6"/>
    <mergeCell ref="E6:F6"/>
    <mergeCell ref="A5:B9"/>
    <mergeCell ref="A10:B10"/>
    <mergeCell ref="M7:N7"/>
    <mergeCell ref="C8:D8"/>
    <mergeCell ref="K8:L8"/>
    <mergeCell ref="K6:L6"/>
    <mergeCell ref="I7:J7"/>
    <mergeCell ref="C5:J5"/>
    <mergeCell ref="K5:L5"/>
    <mergeCell ref="S7:T7"/>
    <mergeCell ref="O6:P6"/>
    <mergeCell ref="G7:H7"/>
    <mergeCell ref="I6:J6"/>
    <mergeCell ref="M8:N8"/>
    <mergeCell ref="O7:P7"/>
  </mergeCells>
  <pageMargins left="0.39370078740157483" right="0.39370078740157483" top="0.59055118110236227" bottom="0.59055118110236227" header="0.31496062992125984" footer="0.31496062992125984"/>
  <pageSetup paperSize="9" scale="62" orientation="landscape" r:id="rId1"/>
  <rowBreaks count="1" manualBreakCount="1">
    <brk id="3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AE80"/>
  <sheetViews>
    <sheetView view="pageBreakPreview" zoomScale="95" zoomScaleNormal="100" zoomScaleSheetLayoutView="95" workbookViewId="0">
      <pane xSplit="5" ySplit="6" topLeftCell="F7" activePane="bottomRight" state="frozen"/>
      <selection activeCell="L9" sqref="L9"/>
      <selection pane="topRight" activeCell="L9" sqref="L9"/>
      <selection pane="bottomLeft" activeCell="L9" sqref="L9"/>
      <selection pane="bottomRight" activeCell="L9" sqref="L9"/>
    </sheetView>
  </sheetViews>
  <sheetFormatPr defaultRowHeight="20.25" customHeight="1"/>
  <cols>
    <col min="1" max="1" width="1.7109375" style="3" customWidth="1"/>
    <col min="2" max="2" width="1.85546875" style="3" customWidth="1"/>
    <col min="3" max="4" width="2.85546875" style="3" customWidth="1"/>
    <col min="5" max="5" width="39.85546875" style="3" customWidth="1"/>
    <col min="6" max="6" width="8.140625" style="1195" customWidth="1"/>
    <col min="7" max="7" width="15.28515625" style="1196" bestFit="1" customWidth="1"/>
    <col min="8" max="8" width="8.28515625" style="1195" customWidth="1"/>
    <col min="9" max="9" width="15.28515625" style="1196" bestFit="1" customWidth="1"/>
    <col min="10" max="10" width="8.42578125" style="1195" customWidth="1"/>
    <col min="11" max="11" width="15.28515625" style="1196" bestFit="1" customWidth="1"/>
    <col min="12" max="12" width="8.7109375" style="1195" customWidth="1"/>
    <col min="13" max="13" width="15.28515625" style="1196" bestFit="1" customWidth="1"/>
    <col min="14" max="14" width="8.7109375" style="1195" customWidth="1"/>
    <col min="15" max="15" width="15.28515625" style="1196" bestFit="1" customWidth="1"/>
    <col min="16" max="16" width="8.7109375" style="1195" customWidth="1"/>
    <col min="17" max="17" width="16.85546875" style="1196" bestFit="1" customWidth="1"/>
    <col min="18" max="16384" width="9.140625" style="3"/>
  </cols>
  <sheetData>
    <row r="1" spans="1:31" ht="24">
      <c r="A1" s="619"/>
      <c r="Q1" s="1203" t="s">
        <v>121</v>
      </c>
    </row>
    <row r="2" spans="1:31" ht="24">
      <c r="A2" s="1939" t="s">
        <v>3311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  <c r="Q2" s="1939"/>
    </row>
    <row r="3" spans="1:31" s="632" customFormat="1" ht="20.25" customHeight="1">
      <c r="A3" s="2070" t="s">
        <v>3312</v>
      </c>
      <c r="B3" s="2070"/>
      <c r="C3" s="2070"/>
      <c r="D3" s="2070"/>
      <c r="E3" s="2070"/>
      <c r="F3" s="2070"/>
      <c r="G3" s="2070"/>
      <c r="H3" s="2070"/>
      <c r="I3" s="2070"/>
      <c r="J3" s="2070"/>
      <c r="K3" s="2070"/>
      <c r="L3" s="2070"/>
      <c r="M3" s="2070"/>
      <c r="N3" s="2070"/>
      <c r="O3" s="2070"/>
      <c r="P3" s="2070"/>
      <c r="Q3" s="2070"/>
      <c r="R3" s="1245"/>
      <c r="S3" s="1245"/>
      <c r="T3" s="1245"/>
      <c r="U3" s="1245"/>
      <c r="V3" s="1245"/>
      <c r="W3" s="1245"/>
      <c r="X3" s="1245"/>
      <c r="Y3" s="1245"/>
      <c r="Z3" s="1245"/>
      <c r="AA3" s="1245"/>
      <c r="AE3" s="633"/>
    </row>
    <row r="4" spans="1:31" ht="20.25" customHeight="1">
      <c r="A4" s="617"/>
      <c r="F4" s="1197"/>
      <c r="G4" s="1198"/>
      <c r="H4" s="1197"/>
      <c r="I4" s="1198"/>
      <c r="J4" s="1197"/>
      <c r="K4" s="1198"/>
      <c r="L4" s="1197"/>
      <c r="M4" s="1198"/>
      <c r="N4" s="1197"/>
      <c r="O4" s="1198"/>
      <c r="P4" s="1197"/>
      <c r="Q4" s="1198"/>
    </row>
    <row r="5" spans="1:31" s="2" customFormat="1" ht="20.25" customHeight="1">
      <c r="A5" s="1985" t="s">
        <v>824</v>
      </c>
      <c r="B5" s="1985"/>
      <c r="C5" s="1985"/>
      <c r="D5" s="1985"/>
      <c r="E5" s="1980"/>
      <c r="F5" s="2081" t="s">
        <v>1370</v>
      </c>
      <c r="G5" s="2083"/>
      <c r="H5" s="2081" t="s">
        <v>1371</v>
      </c>
      <c r="I5" s="2083"/>
      <c r="J5" s="2081" t="s">
        <v>1372</v>
      </c>
      <c r="K5" s="2083"/>
      <c r="L5" s="2081" t="s">
        <v>1373</v>
      </c>
      <c r="M5" s="2083"/>
      <c r="N5" s="2084" t="s">
        <v>1374</v>
      </c>
      <c r="O5" s="2083"/>
      <c r="P5" s="2081" t="s">
        <v>255</v>
      </c>
      <c r="Q5" s="2081"/>
    </row>
    <row r="6" spans="1:31" s="2" customFormat="1" ht="20.25" customHeight="1">
      <c r="A6" s="1987"/>
      <c r="B6" s="1987"/>
      <c r="C6" s="1987"/>
      <c r="D6" s="1987"/>
      <c r="E6" s="1984"/>
      <c r="F6" s="1199" t="s">
        <v>270</v>
      </c>
      <c r="G6" s="1200" t="s">
        <v>271</v>
      </c>
      <c r="H6" s="1201" t="s">
        <v>270</v>
      </c>
      <c r="I6" s="1200" t="s">
        <v>271</v>
      </c>
      <c r="J6" s="1201" t="s">
        <v>270</v>
      </c>
      <c r="K6" s="1200" t="s">
        <v>271</v>
      </c>
      <c r="L6" s="1201" t="s">
        <v>270</v>
      </c>
      <c r="M6" s="1200" t="s">
        <v>271</v>
      </c>
      <c r="N6" s="1201" t="s">
        <v>270</v>
      </c>
      <c r="O6" s="1200" t="s">
        <v>271</v>
      </c>
      <c r="P6" s="1201" t="s">
        <v>270</v>
      </c>
      <c r="Q6" s="1202" t="s">
        <v>271</v>
      </c>
    </row>
    <row r="7" spans="1:31" s="2" customFormat="1" ht="20.25" customHeight="1">
      <c r="A7" s="2082" t="s">
        <v>255</v>
      </c>
      <c r="B7" s="2082"/>
      <c r="C7" s="2082"/>
      <c r="D7" s="2082"/>
      <c r="E7" s="2082"/>
      <c r="F7" s="1227">
        <f>SUM(F8,F37,F48,F56,F63)</f>
        <v>0</v>
      </c>
      <c r="G7" s="1228">
        <f t="shared" ref="G7:O7" si="0">SUM(G8,G37,G48,G56,G63)</f>
        <v>0</v>
      </c>
      <c r="H7" s="1227">
        <f t="shared" si="0"/>
        <v>0</v>
      </c>
      <c r="I7" s="1229">
        <f t="shared" si="0"/>
        <v>0</v>
      </c>
      <c r="J7" s="1227">
        <f t="shared" si="0"/>
        <v>0</v>
      </c>
      <c r="K7" s="1229">
        <f t="shared" si="0"/>
        <v>0</v>
      </c>
      <c r="L7" s="1227">
        <f t="shared" si="0"/>
        <v>0</v>
      </c>
      <c r="M7" s="1229">
        <f t="shared" si="0"/>
        <v>0</v>
      </c>
      <c r="N7" s="1227">
        <f t="shared" si="0"/>
        <v>0</v>
      </c>
      <c r="O7" s="1229">
        <f t="shared" si="0"/>
        <v>0</v>
      </c>
      <c r="P7" s="1227">
        <f t="shared" ref="P7:P63" si="1">SUM(F7,H7,J7,L7,N7)</f>
        <v>0</v>
      </c>
      <c r="Q7" s="1230">
        <f t="shared" ref="Q7:Q63" si="2">SUM(G7,I7,K7,M7,O7)</f>
        <v>0</v>
      </c>
    </row>
    <row r="8" spans="1:31" s="2" customFormat="1" ht="20.25" customHeight="1">
      <c r="A8" s="1231" t="s">
        <v>731</v>
      </c>
      <c r="B8" s="1232"/>
      <c r="C8" s="1233"/>
      <c r="D8" s="1233"/>
      <c r="E8" s="1234"/>
      <c r="F8" s="1235">
        <f t="shared" ref="F8:O8" si="3">SUM(F9:F32)</f>
        <v>0</v>
      </c>
      <c r="G8" s="1236">
        <f t="shared" si="3"/>
        <v>0</v>
      </c>
      <c r="H8" s="1237">
        <f t="shared" si="3"/>
        <v>0</v>
      </c>
      <c r="I8" s="1238">
        <f t="shared" si="3"/>
        <v>0</v>
      </c>
      <c r="J8" s="1237">
        <f t="shared" si="3"/>
        <v>0</v>
      </c>
      <c r="K8" s="1238">
        <f t="shared" si="3"/>
        <v>0</v>
      </c>
      <c r="L8" s="1237">
        <f t="shared" si="3"/>
        <v>0</v>
      </c>
      <c r="M8" s="1238">
        <f t="shared" si="3"/>
        <v>0</v>
      </c>
      <c r="N8" s="1237">
        <f t="shared" si="3"/>
        <v>0</v>
      </c>
      <c r="O8" s="1238">
        <f t="shared" si="3"/>
        <v>0</v>
      </c>
      <c r="P8" s="1239">
        <f t="shared" si="1"/>
        <v>0</v>
      </c>
      <c r="Q8" s="1240">
        <f t="shared" si="2"/>
        <v>0</v>
      </c>
    </row>
    <row r="9" spans="1:31" ht="20.25" customHeight="1">
      <c r="B9" s="1204" t="s">
        <v>171</v>
      </c>
      <c r="C9" s="1184"/>
      <c r="D9" s="1184"/>
      <c r="E9" s="1205"/>
      <c r="F9" s="1206"/>
      <c r="G9" s="1207"/>
      <c r="H9" s="1208"/>
      <c r="I9" s="1207"/>
      <c r="J9" s="1208"/>
      <c r="K9" s="1207"/>
      <c r="L9" s="1208"/>
      <c r="M9" s="1207"/>
      <c r="N9" s="1208"/>
      <c r="O9" s="1207"/>
      <c r="P9" s="1208">
        <f t="shared" si="1"/>
        <v>0</v>
      </c>
      <c r="Q9" s="1196">
        <f t="shared" si="2"/>
        <v>0</v>
      </c>
    </row>
    <row r="10" spans="1:31" ht="20.25" customHeight="1">
      <c r="B10" s="1204" t="s">
        <v>172</v>
      </c>
      <c r="C10" s="1184"/>
      <c r="D10" s="1184"/>
      <c r="E10" s="1205"/>
      <c r="F10" s="1206"/>
      <c r="G10" s="1207"/>
      <c r="H10" s="1208"/>
      <c r="I10" s="1207"/>
      <c r="J10" s="1208"/>
      <c r="K10" s="1207"/>
      <c r="L10" s="1208"/>
      <c r="M10" s="1207"/>
      <c r="N10" s="1208"/>
      <c r="O10" s="1207"/>
      <c r="P10" s="1208">
        <f t="shared" si="1"/>
        <v>0</v>
      </c>
      <c r="Q10" s="1196">
        <f t="shared" si="2"/>
        <v>0</v>
      </c>
    </row>
    <row r="11" spans="1:31" ht="20.25" customHeight="1">
      <c r="B11" s="1204" t="s">
        <v>1375</v>
      </c>
      <c r="C11" s="1184"/>
      <c r="D11" s="1184"/>
      <c r="E11" s="1205"/>
      <c r="F11" s="1206"/>
      <c r="G11" s="1207"/>
      <c r="H11" s="1208"/>
      <c r="I11" s="1207"/>
      <c r="J11" s="1208"/>
      <c r="K11" s="1207"/>
      <c r="L11" s="1208"/>
      <c r="M11" s="1207"/>
      <c r="N11" s="1208"/>
      <c r="O11" s="1207"/>
      <c r="P11" s="1208">
        <f t="shared" si="1"/>
        <v>0</v>
      </c>
      <c r="Q11" s="1196">
        <f t="shared" si="2"/>
        <v>0</v>
      </c>
    </row>
    <row r="12" spans="1:31" ht="20.25" customHeight="1">
      <c r="B12" s="1204" t="s">
        <v>174</v>
      </c>
      <c r="C12" s="1184"/>
      <c r="D12" s="1184"/>
      <c r="E12" s="1205"/>
      <c r="F12" s="1206"/>
      <c r="G12" s="1207"/>
      <c r="H12" s="1208"/>
      <c r="I12" s="1207"/>
      <c r="J12" s="1208"/>
      <c r="K12" s="1207"/>
      <c r="L12" s="1208"/>
      <c r="M12" s="1207"/>
      <c r="N12" s="1208"/>
      <c r="O12" s="1207"/>
      <c r="P12" s="1208">
        <f t="shared" si="1"/>
        <v>0</v>
      </c>
      <c r="Q12" s="1196">
        <f t="shared" si="2"/>
        <v>0</v>
      </c>
    </row>
    <row r="13" spans="1:31" ht="20.25" customHeight="1">
      <c r="B13" s="1204" t="s">
        <v>175</v>
      </c>
      <c r="C13" s="1184"/>
      <c r="D13" s="1184"/>
      <c r="E13" s="1205"/>
      <c r="F13" s="1206"/>
      <c r="G13" s="1207"/>
      <c r="H13" s="1208"/>
      <c r="I13" s="1207"/>
      <c r="J13" s="1208"/>
      <c r="K13" s="1207"/>
      <c r="L13" s="1208"/>
      <c r="M13" s="1207"/>
      <c r="N13" s="1208"/>
      <c r="O13" s="1207"/>
      <c r="P13" s="1208">
        <f t="shared" si="1"/>
        <v>0</v>
      </c>
      <c r="Q13" s="1196">
        <f t="shared" si="2"/>
        <v>0</v>
      </c>
    </row>
    <row r="14" spans="1:31" ht="20.25" customHeight="1">
      <c r="B14" s="1204" t="s">
        <v>176</v>
      </c>
      <c r="C14" s="1184"/>
      <c r="D14" s="1184"/>
      <c r="E14" s="1205"/>
      <c r="F14" s="1206"/>
      <c r="G14" s="1207"/>
      <c r="H14" s="1208"/>
      <c r="I14" s="1207"/>
      <c r="J14" s="1208"/>
      <c r="K14" s="1207"/>
      <c r="L14" s="1208"/>
      <c r="M14" s="1207"/>
      <c r="N14" s="1208"/>
      <c r="O14" s="1207"/>
      <c r="P14" s="1208">
        <f t="shared" si="1"/>
        <v>0</v>
      </c>
      <c r="Q14" s="1196">
        <f t="shared" si="2"/>
        <v>0</v>
      </c>
    </row>
    <row r="15" spans="1:31" ht="20.25" customHeight="1">
      <c r="B15" s="1204" t="s">
        <v>177</v>
      </c>
      <c r="C15" s="1184"/>
      <c r="D15" s="1184"/>
      <c r="E15" s="1205"/>
      <c r="F15" s="1206"/>
      <c r="G15" s="1207"/>
      <c r="H15" s="1208"/>
      <c r="I15" s="1207"/>
      <c r="J15" s="1208"/>
      <c r="K15" s="1207"/>
      <c r="L15" s="1208"/>
      <c r="M15" s="1207"/>
      <c r="N15" s="1208"/>
      <c r="O15" s="1207"/>
      <c r="P15" s="1208">
        <f t="shared" si="1"/>
        <v>0</v>
      </c>
      <c r="Q15" s="1196">
        <f t="shared" si="2"/>
        <v>0</v>
      </c>
    </row>
    <row r="16" spans="1:31" ht="20.25" customHeight="1">
      <c r="B16" s="1204" t="s">
        <v>204</v>
      </c>
      <c r="C16" s="1184"/>
      <c r="D16" s="1184"/>
      <c r="E16" s="1205"/>
      <c r="F16" s="1206"/>
      <c r="G16" s="1207"/>
      <c r="H16" s="1208"/>
      <c r="I16" s="1207"/>
      <c r="J16" s="1208"/>
      <c r="K16" s="1207"/>
      <c r="L16" s="1208"/>
      <c r="M16" s="1207"/>
      <c r="N16" s="1208"/>
      <c r="O16" s="1207"/>
      <c r="P16" s="1208">
        <f t="shared" si="1"/>
        <v>0</v>
      </c>
      <c r="Q16" s="1196">
        <f t="shared" si="2"/>
        <v>0</v>
      </c>
    </row>
    <row r="17" spans="1:17" ht="20.25" customHeight="1">
      <c r="B17" s="1204" t="s">
        <v>179</v>
      </c>
      <c r="C17" s="1184"/>
      <c r="D17" s="1184"/>
      <c r="E17" s="1205"/>
      <c r="F17" s="1206"/>
      <c r="G17" s="1207"/>
      <c r="H17" s="1208"/>
      <c r="I17" s="1207"/>
      <c r="J17" s="1208"/>
      <c r="K17" s="1207"/>
      <c r="L17" s="1208"/>
      <c r="M17" s="1207"/>
      <c r="N17" s="1208"/>
      <c r="O17" s="1207"/>
      <c r="P17" s="1208">
        <f t="shared" si="1"/>
        <v>0</v>
      </c>
      <c r="Q17" s="1196">
        <f t="shared" si="2"/>
        <v>0</v>
      </c>
    </row>
    <row r="18" spans="1:17" ht="20.25" customHeight="1">
      <c r="B18" s="1204" t="s">
        <v>180</v>
      </c>
      <c r="C18" s="1184"/>
      <c r="D18" s="1184"/>
      <c r="E18" s="1205"/>
      <c r="F18" s="1206"/>
      <c r="G18" s="1207"/>
      <c r="H18" s="1208"/>
      <c r="I18" s="1207"/>
      <c r="J18" s="1208"/>
      <c r="K18" s="1207"/>
      <c r="L18" s="1208"/>
      <c r="M18" s="1207"/>
      <c r="N18" s="1208"/>
      <c r="O18" s="1207"/>
      <c r="P18" s="1208">
        <f t="shared" si="1"/>
        <v>0</v>
      </c>
      <c r="Q18" s="1196">
        <f t="shared" si="2"/>
        <v>0</v>
      </c>
    </row>
    <row r="19" spans="1:17" ht="20.25" customHeight="1">
      <c r="B19" s="1204" t="s">
        <v>181</v>
      </c>
      <c r="C19" s="1184"/>
      <c r="D19" s="1184"/>
      <c r="E19" s="1205"/>
      <c r="F19" s="1206"/>
      <c r="G19" s="1207"/>
      <c r="H19" s="1208"/>
      <c r="I19" s="1207"/>
      <c r="J19" s="1208"/>
      <c r="K19" s="1207"/>
      <c r="L19" s="1208"/>
      <c r="M19" s="1207"/>
      <c r="N19" s="1208"/>
      <c r="O19" s="1207"/>
      <c r="P19" s="1208">
        <f t="shared" si="1"/>
        <v>0</v>
      </c>
      <c r="Q19" s="1196">
        <f t="shared" si="2"/>
        <v>0</v>
      </c>
    </row>
    <row r="20" spans="1:17" ht="20.25" customHeight="1">
      <c r="B20" s="1204" t="s">
        <v>182</v>
      </c>
      <c r="C20" s="1184"/>
      <c r="D20" s="1184"/>
      <c r="E20" s="1205"/>
      <c r="F20" s="1206"/>
      <c r="G20" s="1207"/>
      <c r="H20" s="1208"/>
      <c r="I20" s="1207"/>
      <c r="J20" s="1208"/>
      <c r="K20" s="1207"/>
      <c r="L20" s="1208"/>
      <c r="M20" s="1207"/>
      <c r="N20" s="1208"/>
      <c r="O20" s="1207"/>
      <c r="P20" s="1208">
        <f t="shared" si="1"/>
        <v>0</v>
      </c>
      <c r="Q20" s="1196">
        <f t="shared" si="2"/>
        <v>0</v>
      </c>
    </row>
    <row r="21" spans="1:17" ht="20.25" customHeight="1">
      <c r="B21" s="1204" t="s">
        <v>183</v>
      </c>
      <c r="C21" s="1184"/>
      <c r="D21" s="1184"/>
      <c r="E21" s="1205"/>
      <c r="F21" s="1206"/>
      <c r="G21" s="1207"/>
      <c r="H21" s="1208"/>
      <c r="I21" s="1207"/>
      <c r="J21" s="1208"/>
      <c r="K21" s="1207"/>
      <c r="L21" s="1208"/>
      <c r="M21" s="1207"/>
      <c r="N21" s="1208"/>
      <c r="O21" s="1207"/>
      <c r="P21" s="1208">
        <f t="shared" si="1"/>
        <v>0</v>
      </c>
      <c r="Q21" s="1196">
        <f t="shared" si="2"/>
        <v>0</v>
      </c>
    </row>
    <row r="22" spans="1:17" ht="20.25" customHeight="1">
      <c r="B22" s="1204" t="s">
        <v>705</v>
      </c>
      <c r="C22" s="1184"/>
      <c r="D22" s="1184"/>
      <c r="E22" s="1205"/>
      <c r="F22" s="1206"/>
      <c r="G22" s="1207"/>
      <c r="H22" s="1208"/>
      <c r="I22" s="1207"/>
      <c r="J22" s="1208"/>
      <c r="K22" s="1207"/>
      <c r="L22" s="1208"/>
      <c r="M22" s="1207"/>
      <c r="N22" s="1208"/>
      <c r="O22" s="1207"/>
      <c r="P22" s="1208">
        <f t="shared" si="1"/>
        <v>0</v>
      </c>
      <c r="Q22" s="1196">
        <f t="shared" si="2"/>
        <v>0</v>
      </c>
    </row>
    <row r="23" spans="1:17" ht="20.25" customHeight="1">
      <c r="B23" s="1204" t="s">
        <v>184</v>
      </c>
      <c r="C23" s="1184"/>
      <c r="D23" s="1184"/>
      <c r="E23" s="1205"/>
      <c r="F23" s="1206"/>
      <c r="G23" s="1207"/>
      <c r="H23" s="1208"/>
      <c r="I23" s="1207"/>
      <c r="J23" s="1208"/>
      <c r="K23" s="1207"/>
      <c r="L23" s="1208"/>
      <c r="M23" s="1207"/>
      <c r="N23" s="1208"/>
      <c r="O23" s="1207"/>
      <c r="P23" s="1208">
        <f t="shared" si="1"/>
        <v>0</v>
      </c>
      <c r="Q23" s="1196">
        <f t="shared" si="2"/>
        <v>0</v>
      </c>
    </row>
    <row r="24" spans="1:17" ht="20.25" customHeight="1">
      <c r="B24" s="1204" t="s">
        <v>1389</v>
      </c>
      <c r="C24" s="1184"/>
      <c r="D24" s="1184"/>
      <c r="E24" s="1205"/>
      <c r="F24" s="1206"/>
      <c r="G24" s="1207"/>
      <c r="H24" s="1208"/>
      <c r="I24" s="1207"/>
      <c r="J24" s="1208"/>
      <c r="K24" s="1207"/>
      <c r="L24" s="1208"/>
      <c r="M24" s="1207"/>
      <c r="N24" s="1208"/>
      <c r="O24" s="1207"/>
      <c r="P24" s="1208"/>
    </row>
    <row r="25" spans="1:17" ht="20.25" customHeight="1">
      <c r="B25" s="1204" t="s">
        <v>316</v>
      </c>
      <c r="C25" s="1184"/>
      <c r="D25" s="1184"/>
      <c r="E25" s="1205"/>
      <c r="F25" s="1206"/>
      <c r="G25" s="1207"/>
      <c r="H25" s="1208"/>
      <c r="I25" s="1207"/>
      <c r="J25" s="1208"/>
      <c r="K25" s="1207"/>
      <c r="L25" s="1208"/>
      <c r="M25" s="1207"/>
      <c r="N25" s="1208"/>
      <c r="O25" s="1207"/>
      <c r="P25" s="1208">
        <f t="shared" si="1"/>
        <v>0</v>
      </c>
      <c r="Q25" s="1196">
        <f t="shared" si="2"/>
        <v>0</v>
      </c>
    </row>
    <row r="26" spans="1:17" ht="20.25" customHeight="1">
      <c r="B26" s="1204" t="s">
        <v>186</v>
      </c>
      <c r="C26" s="1184"/>
      <c r="D26" s="1184"/>
      <c r="E26" s="1205"/>
      <c r="F26" s="1206"/>
      <c r="G26" s="1207"/>
      <c r="H26" s="1208"/>
      <c r="I26" s="1207"/>
      <c r="J26" s="1208"/>
      <c r="K26" s="1207"/>
      <c r="L26" s="1208"/>
      <c r="M26" s="1207"/>
      <c r="N26" s="1208"/>
      <c r="O26" s="1207"/>
      <c r="P26" s="1208">
        <f t="shared" si="1"/>
        <v>0</v>
      </c>
      <c r="Q26" s="1196">
        <f t="shared" si="2"/>
        <v>0</v>
      </c>
    </row>
    <row r="27" spans="1:17" ht="20.25" customHeight="1">
      <c r="B27" s="1204" t="s">
        <v>1376</v>
      </c>
      <c r="C27" s="1184"/>
      <c r="D27" s="1184"/>
      <c r="E27" s="1205"/>
      <c r="F27" s="1206"/>
      <c r="G27" s="1207"/>
      <c r="H27" s="1208"/>
      <c r="I27" s="1207"/>
      <c r="J27" s="1208"/>
      <c r="K27" s="1207"/>
      <c r="L27" s="1208"/>
      <c r="M27" s="1207"/>
      <c r="N27" s="1208"/>
      <c r="O27" s="1207"/>
      <c r="P27" s="1208">
        <f t="shared" si="1"/>
        <v>0</v>
      </c>
      <c r="Q27" s="1196">
        <f t="shared" si="2"/>
        <v>0</v>
      </c>
    </row>
    <row r="28" spans="1:17" ht="20.25" customHeight="1">
      <c r="B28" s="1204" t="s">
        <v>188</v>
      </c>
      <c r="C28" s="1184"/>
      <c r="D28" s="1184"/>
      <c r="E28" s="1205"/>
      <c r="F28" s="1206"/>
      <c r="G28" s="1207"/>
      <c r="H28" s="1208"/>
      <c r="I28" s="1207"/>
      <c r="J28" s="1208"/>
      <c r="K28" s="1207"/>
      <c r="L28" s="1208"/>
      <c r="M28" s="1207"/>
      <c r="N28" s="1208"/>
      <c r="O28" s="1207"/>
      <c r="P28" s="1208">
        <f t="shared" si="1"/>
        <v>0</v>
      </c>
      <c r="Q28" s="1196">
        <f t="shared" si="2"/>
        <v>0</v>
      </c>
    </row>
    <row r="29" spans="1:17" ht="20.25" customHeight="1">
      <c r="B29" s="1204" t="s">
        <v>190</v>
      </c>
      <c r="C29" s="1184"/>
      <c r="D29" s="1184"/>
      <c r="E29" s="1205"/>
      <c r="F29" s="1206"/>
      <c r="G29" s="1207"/>
      <c r="H29" s="1208"/>
      <c r="I29" s="1207"/>
      <c r="J29" s="1208"/>
      <c r="K29" s="1207"/>
      <c r="L29" s="1208"/>
      <c r="M29" s="1207"/>
      <c r="N29" s="1208"/>
      <c r="O29" s="1207"/>
      <c r="P29" s="1208">
        <f t="shared" si="1"/>
        <v>0</v>
      </c>
      <c r="Q29" s="1196">
        <f t="shared" si="2"/>
        <v>0</v>
      </c>
    </row>
    <row r="30" spans="1:17" ht="20.25" hidden="1" customHeight="1">
      <c r="B30" s="1204" t="s">
        <v>1377</v>
      </c>
      <c r="C30" s="1184"/>
      <c r="D30" s="1184"/>
      <c r="E30" s="1205"/>
      <c r="F30" s="1206"/>
      <c r="G30" s="1207"/>
      <c r="H30" s="1208"/>
      <c r="I30" s="1207"/>
      <c r="J30" s="1208"/>
      <c r="K30" s="1207"/>
      <c r="L30" s="1208"/>
      <c r="M30" s="1207"/>
      <c r="N30" s="1208"/>
      <c r="O30" s="1207"/>
      <c r="P30" s="1208">
        <f t="shared" si="1"/>
        <v>0</v>
      </c>
      <c r="Q30" s="1196">
        <f t="shared" si="2"/>
        <v>0</v>
      </c>
    </row>
    <row r="31" spans="1:17" ht="20.25" customHeight="1">
      <c r="B31" s="1204" t="s">
        <v>1378</v>
      </c>
      <c r="C31" s="1184"/>
      <c r="D31" s="1184"/>
      <c r="E31" s="1205"/>
      <c r="F31" s="1206"/>
      <c r="G31" s="1207"/>
      <c r="H31" s="1208"/>
      <c r="I31" s="1207"/>
      <c r="J31" s="1208"/>
      <c r="K31" s="1207"/>
      <c r="L31" s="1208"/>
      <c r="M31" s="1207"/>
      <c r="N31" s="1208"/>
      <c r="O31" s="1207"/>
      <c r="P31" s="1208">
        <f t="shared" si="1"/>
        <v>0</v>
      </c>
      <c r="Q31" s="1196">
        <f t="shared" si="2"/>
        <v>0</v>
      </c>
    </row>
    <row r="32" spans="1:17" ht="20.25" customHeight="1">
      <c r="A32" s="44"/>
      <c r="B32" s="1209" t="s">
        <v>1379</v>
      </c>
      <c r="C32" s="1210"/>
      <c r="D32" s="1210"/>
      <c r="E32" s="1211"/>
      <c r="F32" s="1212"/>
      <c r="G32" s="1213"/>
      <c r="H32" s="1214"/>
      <c r="I32" s="1213"/>
      <c r="J32" s="1214"/>
      <c r="K32" s="1213"/>
      <c r="L32" s="1214"/>
      <c r="M32" s="1213"/>
      <c r="N32" s="1214"/>
      <c r="O32" s="1213"/>
      <c r="P32" s="1214">
        <f t="shared" si="1"/>
        <v>0</v>
      </c>
      <c r="Q32" s="1198">
        <f t="shared" si="2"/>
        <v>0</v>
      </c>
    </row>
    <row r="33" spans="1:17" ht="6" customHeight="1">
      <c r="B33" s="1204"/>
      <c r="C33" s="1204"/>
      <c r="D33" s="1204"/>
      <c r="E33" s="1224"/>
      <c r="F33" s="1206">
        <v>0</v>
      </c>
      <c r="G33" s="1223">
        <v>0</v>
      </c>
      <c r="H33" s="1206">
        <v>0</v>
      </c>
      <c r="I33" s="1223">
        <v>0</v>
      </c>
      <c r="J33" s="1206">
        <v>0</v>
      </c>
      <c r="K33" s="1223">
        <v>0</v>
      </c>
      <c r="L33" s="1206">
        <v>0</v>
      </c>
      <c r="M33" s="1223">
        <v>0</v>
      </c>
      <c r="N33" s="1206">
        <v>0</v>
      </c>
      <c r="O33" s="1223">
        <v>0</v>
      </c>
      <c r="P33" s="1206">
        <v>0</v>
      </c>
      <c r="Q33" s="1196">
        <v>0</v>
      </c>
    </row>
    <row r="34" spans="1:17" ht="20.85" customHeight="1">
      <c r="A34" s="3" t="s">
        <v>727</v>
      </c>
      <c r="E34" s="3" t="s">
        <v>766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85" customHeight="1">
      <c r="A35" s="3" t="s">
        <v>767</v>
      </c>
      <c r="E35" s="3" t="s">
        <v>896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6" customHeight="1">
      <c r="B36" s="1204"/>
      <c r="C36" s="1184"/>
      <c r="D36" s="1184"/>
      <c r="E36" s="1184"/>
      <c r="P36" s="1195">
        <f t="shared" si="1"/>
        <v>0</v>
      </c>
      <c r="Q36" s="1196">
        <f t="shared" si="2"/>
        <v>0</v>
      </c>
    </row>
    <row r="37" spans="1:17" s="2" customFormat="1" ht="20.25" customHeight="1">
      <c r="A37" s="1231" t="s">
        <v>450</v>
      </c>
      <c r="B37" s="1233"/>
      <c r="C37" s="1233"/>
      <c r="D37" s="1233"/>
      <c r="E37" s="1234"/>
      <c r="F37" s="1235">
        <f>SUM(F38:F46)</f>
        <v>0</v>
      </c>
      <c r="G37" s="1241">
        <f t="shared" ref="G37:O37" si="4">SUM(G38:G46)</f>
        <v>0</v>
      </c>
      <c r="H37" s="1235">
        <f t="shared" si="4"/>
        <v>0</v>
      </c>
      <c r="I37" s="1242">
        <f t="shared" si="4"/>
        <v>0</v>
      </c>
      <c r="J37" s="1235">
        <f t="shared" si="4"/>
        <v>0</v>
      </c>
      <c r="K37" s="1242">
        <f t="shared" si="4"/>
        <v>0</v>
      </c>
      <c r="L37" s="1235">
        <f t="shared" si="4"/>
        <v>0</v>
      </c>
      <c r="M37" s="1242">
        <f t="shared" si="4"/>
        <v>0</v>
      </c>
      <c r="N37" s="1235">
        <f t="shared" si="4"/>
        <v>0</v>
      </c>
      <c r="O37" s="1242">
        <f t="shared" si="4"/>
        <v>0</v>
      </c>
      <c r="P37" s="1235">
        <f t="shared" si="1"/>
        <v>0</v>
      </c>
      <c r="Q37" s="1240">
        <f t="shared" si="2"/>
        <v>0</v>
      </c>
    </row>
    <row r="38" spans="1:17" ht="20.25" customHeight="1">
      <c r="A38" s="313"/>
      <c r="B38" s="1220" t="s">
        <v>224</v>
      </c>
      <c r="C38" s="1220"/>
      <c r="D38" s="1220"/>
      <c r="E38" s="1221"/>
      <c r="F38" s="1206"/>
      <c r="G38" s="1222"/>
      <c r="H38" s="1206"/>
      <c r="I38" s="1223"/>
      <c r="J38" s="1206"/>
      <c r="K38" s="1223"/>
      <c r="L38" s="1206"/>
      <c r="M38" s="1223"/>
      <c r="N38" s="1206"/>
      <c r="O38" s="1223"/>
      <c r="P38" s="1206">
        <f t="shared" si="1"/>
        <v>0</v>
      </c>
      <c r="Q38" s="1196">
        <f t="shared" si="2"/>
        <v>0</v>
      </c>
    </row>
    <row r="39" spans="1:17" ht="20.25" hidden="1" customHeight="1">
      <c r="B39" s="1204" t="s">
        <v>206</v>
      </c>
      <c r="C39" s="1184"/>
      <c r="D39" s="1184"/>
      <c r="E39" s="1205"/>
      <c r="F39" s="1206"/>
      <c r="G39" s="1223"/>
      <c r="H39" s="1206"/>
      <c r="I39" s="1223"/>
      <c r="J39" s="1206"/>
      <c r="K39" s="1223"/>
      <c r="L39" s="1206"/>
      <c r="M39" s="1223"/>
      <c r="N39" s="1206"/>
      <c r="O39" s="1223"/>
      <c r="P39" s="1206">
        <f t="shared" si="1"/>
        <v>0</v>
      </c>
      <c r="Q39" s="1196">
        <f t="shared" si="2"/>
        <v>0</v>
      </c>
    </row>
    <row r="40" spans="1:17" ht="20.25" customHeight="1">
      <c r="B40" s="1204" t="s">
        <v>196</v>
      </c>
      <c r="C40" s="1204"/>
      <c r="D40" s="1204"/>
      <c r="E40" s="1224"/>
      <c r="F40" s="1206"/>
      <c r="G40" s="1223"/>
      <c r="H40" s="1206"/>
      <c r="I40" s="1223"/>
      <c r="J40" s="1206"/>
      <c r="K40" s="1223"/>
      <c r="L40" s="1206"/>
      <c r="M40" s="1223"/>
      <c r="N40" s="1206"/>
      <c r="O40" s="1223"/>
      <c r="P40" s="1206">
        <f t="shared" si="1"/>
        <v>0</v>
      </c>
      <c r="Q40" s="1196">
        <f t="shared" si="2"/>
        <v>0</v>
      </c>
    </row>
    <row r="41" spans="1:17" ht="20.25" customHeight="1">
      <c r="B41" s="1204" t="s">
        <v>197</v>
      </c>
      <c r="C41" s="1204"/>
      <c r="D41" s="1204"/>
      <c r="E41" s="1224"/>
      <c r="F41" s="1206"/>
      <c r="G41" s="1223"/>
      <c r="H41" s="1206"/>
      <c r="I41" s="1223"/>
      <c r="J41" s="1206"/>
      <c r="K41" s="1223"/>
      <c r="L41" s="1206"/>
      <c r="M41" s="1223"/>
      <c r="N41" s="1206"/>
      <c r="O41" s="1223"/>
      <c r="P41" s="1206">
        <f t="shared" si="1"/>
        <v>0</v>
      </c>
      <c r="Q41" s="1196">
        <f t="shared" si="2"/>
        <v>0</v>
      </c>
    </row>
    <row r="42" spans="1:17" ht="20.25" customHeight="1">
      <c r="B42" s="1204" t="s">
        <v>198</v>
      </c>
      <c r="C42" s="1204"/>
      <c r="D42" s="1204"/>
      <c r="E42" s="1224"/>
      <c r="F42" s="1206"/>
      <c r="G42" s="1223"/>
      <c r="H42" s="1206"/>
      <c r="I42" s="1223"/>
      <c r="J42" s="1206"/>
      <c r="K42" s="1223"/>
      <c r="L42" s="1206"/>
      <c r="M42" s="1223"/>
      <c r="N42" s="1206"/>
      <c r="O42" s="1223"/>
      <c r="P42" s="1206">
        <f t="shared" si="1"/>
        <v>0</v>
      </c>
      <c r="Q42" s="1196">
        <f t="shared" si="2"/>
        <v>0</v>
      </c>
    </row>
    <row r="43" spans="1:17" ht="20.25" customHeight="1">
      <c r="B43" s="1204" t="s">
        <v>719</v>
      </c>
      <c r="C43" s="1204"/>
      <c r="D43" s="1204"/>
      <c r="E43" s="1224"/>
      <c r="F43" s="1206"/>
      <c r="G43" s="1223"/>
      <c r="H43" s="1206"/>
      <c r="I43" s="1223"/>
      <c r="J43" s="1206"/>
      <c r="K43" s="1223"/>
      <c r="L43" s="1206"/>
      <c r="M43" s="1223"/>
      <c r="N43" s="1206"/>
      <c r="O43" s="1223"/>
      <c r="P43" s="1206">
        <f t="shared" si="1"/>
        <v>0</v>
      </c>
      <c r="Q43" s="1196">
        <f t="shared" si="2"/>
        <v>0</v>
      </c>
    </row>
    <row r="44" spans="1:17" ht="20.25" customHeight="1">
      <c r="B44" s="1204" t="s">
        <v>1380</v>
      </c>
      <c r="C44" s="1204"/>
      <c r="D44" s="1204"/>
      <c r="E44" s="1224"/>
      <c r="F44" s="1206"/>
      <c r="G44" s="1223"/>
      <c r="H44" s="1206"/>
      <c r="I44" s="1223"/>
      <c r="J44" s="1206"/>
      <c r="K44" s="1223"/>
      <c r="L44" s="1206"/>
      <c r="M44" s="1223"/>
      <c r="N44" s="1206"/>
      <c r="O44" s="1223"/>
      <c r="P44" s="1206">
        <f t="shared" si="1"/>
        <v>0</v>
      </c>
      <c r="Q44" s="1196">
        <f t="shared" si="2"/>
        <v>0</v>
      </c>
    </row>
    <row r="45" spans="1:17" ht="20.25" customHeight="1">
      <c r="B45" s="1204" t="s">
        <v>1381</v>
      </c>
      <c r="C45" s="1204"/>
      <c r="D45" s="1204"/>
      <c r="E45" s="1224"/>
      <c r="F45" s="1206"/>
      <c r="G45" s="1223"/>
      <c r="H45" s="1206"/>
      <c r="I45" s="1223"/>
      <c r="J45" s="1206"/>
      <c r="K45" s="1223"/>
      <c r="L45" s="1206"/>
      <c r="M45" s="1223"/>
      <c r="N45" s="1206"/>
      <c r="O45" s="1223"/>
      <c r="P45" s="1206">
        <f t="shared" si="1"/>
        <v>0</v>
      </c>
      <c r="Q45" s="1196">
        <f t="shared" si="2"/>
        <v>0</v>
      </c>
    </row>
    <row r="46" spans="1:17" ht="20.25" customHeight="1">
      <c r="B46" s="1204" t="s">
        <v>225</v>
      </c>
      <c r="C46" s="1204"/>
      <c r="D46" s="1204"/>
      <c r="E46" s="1224"/>
      <c r="F46" s="1206"/>
      <c r="G46" s="1223"/>
      <c r="H46" s="1206"/>
      <c r="I46" s="1223"/>
      <c r="J46" s="1206"/>
      <c r="K46" s="1223"/>
      <c r="L46" s="1206"/>
      <c r="M46" s="1223"/>
      <c r="N46" s="1206"/>
      <c r="O46" s="1223"/>
      <c r="P46" s="1206">
        <f t="shared" si="1"/>
        <v>0</v>
      </c>
      <c r="Q46" s="1196">
        <f t="shared" si="2"/>
        <v>0</v>
      </c>
    </row>
    <row r="47" spans="1:17" ht="6" customHeight="1">
      <c r="B47" s="1204"/>
      <c r="C47" s="1204"/>
      <c r="D47" s="1204"/>
      <c r="E47" s="1224"/>
      <c r="F47" s="1206">
        <v>0</v>
      </c>
      <c r="G47" s="1223">
        <v>0</v>
      </c>
      <c r="H47" s="1206">
        <v>0</v>
      </c>
      <c r="I47" s="1223">
        <v>0</v>
      </c>
      <c r="J47" s="1206">
        <v>0</v>
      </c>
      <c r="K47" s="1223">
        <v>0</v>
      </c>
      <c r="L47" s="1206">
        <v>0</v>
      </c>
      <c r="M47" s="1223">
        <v>0</v>
      </c>
      <c r="N47" s="1206">
        <v>0</v>
      </c>
      <c r="O47" s="1223">
        <v>0</v>
      </c>
      <c r="P47" s="1206">
        <f t="shared" si="1"/>
        <v>0</v>
      </c>
      <c r="Q47" s="1196">
        <f t="shared" si="2"/>
        <v>0</v>
      </c>
    </row>
    <row r="48" spans="1:17" s="2" customFormat="1" ht="20.25" customHeight="1">
      <c r="A48" s="1243" t="s">
        <v>314</v>
      </c>
      <c r="B48" s="1233"/>
      <c r="C48" s="1233"/>
      <c r="D48" s="1233"/>
      <c r="E48" s="1234"/>
      <c r="F48" s="1235">
        <f>SUM(F49:F54)</f>
        <v>0</v>
      </c>
      <c r="G48" s="1241">
        <f t="shared" ref="G48:O48" si="5">SUM(G49:G54)</f>
        <v>0</v>
      </c>
      <c r="H48" s="1235">
        <f t="shared" si="5"/>
        <v>0</v>
      </c>
      <c r="I48" s="1242">
        <f t="shared" si="5"/>
        <v>0</v>
      </c>
      <c r="J48" s="1235">
        <f t="shared" si="5"/>
        <v>0</v>
      </c>
      <c r="K48" s="1242">
        <f t="shared" si="5"/>
        <v>0</v>
      </c>
      <c r="L48" s="1235">
        <f t="shared" si="5"/>
        <v>0</v>
      </c>
      <c r="M48" s="1242">
        <f t="shared" si="5"/>
        <v>0</v>
      </c>
      <c r="N48" s="1235">
        <f t="shared" si="5"/>
        <v>0</v>
      </c>
      <c r="O48" s="1242">
        <f t="shared" si="5"/>
        <v>0</v>
      </c>
      <c r="P48" s="1235">
        <f t="shared" si="1"/>
        <v>0</v>
      </c>
      <c r="Q48" s="1240">
        <f t="shared" si="2"/>
        <v>0</v>
      </c>
    </row>
    <row r="49" spans="1:17" ht="20.25" customHeight="1">
      <c r="B49" s="1204" t="s">
        <v>706</v>
      </c>
      <c r="C49" s="1204"/>
      <c r="D49" s="1204"/>
      <c r="E49" s="1224"/>
      <c r="F49" s="1206"/>
      <c r="G49" s="1223"/>
      <c r="H49" s="1206"/>
      <c r="I49" s="1223"/>
      <c r="J49" s="1206"/>
      <c r="K49" s="1223"/>
      <c r="L49" s="1206"/>
      <c r="M49" s="1223"/>
      <c r="N49" s="1206"/>
      <c r="O49" s="1223"/>
      <c r="P49" s="1206">
        <f t="shared" si="1"/>
        <v>0</v>
      </c>
      <c r="Q49" s="1196">
        <f t="shared" si="2"/>
        <v>0</v>
      </c>
    </row>
    <row r="50" spans="1:17" ht="20.25" customHeight="1">
      <c r="B50" s="1204" t="s">
        <v>199</v>
      </c>
      <c r="C50" s="1204"/>
      <c r="D50" s="1204"/>
      <c r="E50" s="1224"/>
      <c r="F50" s="1206"/>
      <c r="G50" s="1223"/>
      <c r="H50" s="1206"/>
      <c r="I50" s="1223"/>
      <c r="J50" s="1206"/>
      <c r="K50" s="1223"/>
      <c r="L50" s="1206"/>
      <c r="M50" s="1223"/>
      <c r="N50" s="1206"/>
      <c r="O50" s="1223"/>
      <c r="P50" s="1206">
        <f t="shared" si="1"/>
        <v>0</v>
      </c>
      <c r="Q50" s="1196">
        <f t="shared" si="2"/>
        <v>0</v>
      </c>
    </row>
    <row r="51" spans="1:17" ht="20.25" customHeight="1">
      <c r="B51" s="1204" t="s">
        <v>200</v>
      </c>
      <c r="C51" s="1204"/>
      <c r="D51" s="1204"/>
      <c r="E51" s="1224"/>
      <c r="F51" s="1206"/>
      <c r="G51" s="1223"/>
      <c r="H51" s="1206"/>
      <c r="I51" s="1223"/>
      <c r="J51" s="1206"/>
      <c r="K51" s="1223"/>
      <c r="L51" s="1206"/>
      <c r="M51" s="1223"/>
      <c r="N51" s="1206"/>
      <c r="O51" s="1223"/>
      <c r="P51" s="1206">
        <f t="shared" si="1"/>
        <v>0</v>
      </c>
      <c r="Q51" s="1196">
        <f t="shared" si="2"/>
        <v>0</v>
      </c>
    </row>
    <row r="52" spans="1:17" ht="20.25" customHeight="1">
      <c r="B52" s="1204" t="s">
        <v>812</v>
      </c>
      <c r="C52" s="1204"/>
      <c r="D52" s="1204"/>
      <c r="E52" s="1224"/>
      <c r="F52" s="1206"/>
      <c r="G52" s="1223"/>
      <c r="H52" s="1206"/>
      <c r="I52" s="1223"/>
      <c r="J52" s="1206"/>
      <c r="K52" s="1223"/>
      <c r="L52" s="1206"/>
      <c r="M52" s="1223"/>
      <c r="N52" s="1206"/>
      <c r="O52" s="1223"/>
      <c r="P52" s="1206">
        <f t="shared" si="1"/>
        <v>0</v>
      </c>
      <c r="Q52" s="1196">
        <f t="shared" si="2"/>
        <v>0</v>
      </c>
    </row>
    <row r="53" spans="1:17" ht="20.25" customHeight="1">
      <c r="B53" s="1204" t="s">
        <v>201</v>
      </c>
      <c r="C53" s="1204"/>
      <c r="D53" s="1204"/>
      <c r="E53" s="1224"/>
      <c r="F53" s="1206"/>
      <c r="G53" s="1223"/>
      <c r="H53" s="1206"/>
      <c r="I53" s="1223"/>
      <c r="J53" s="1206"/>
      <c r="K53" s="1223"/>
      <c r="L53" s="1206"/>
      <c r="M53" s="1223"/>
      <c r="N53" s="1206"/>
      <c r="O53" s="1223"/>
      <c r="P53" s="1206">
        <f t="shared" si="1"/>
        <v>0</v>
      </c>
      <c r="Q53" s="1196">
        <f t="shared" si="2"/>
        <v>0</v>
      </c>
    </row>
    <row r="54" spans="1:17" ht="20.25" customHeight="1">
      <c r="B54" s="1204" t="s">
        <v>1382</v>
      </c>
      <c r="C54" s="1204"/>
      <c r="D54" s="1204"/>
      <c r="E54" s="1224"/>
      <c r="F54" s="1206"/>
      <c r="G54" s="1223"/>
      <c r="H54" s="1206"/>
      <c r="I54" s="1223"/>
      <c r="J54" s="1206"/>
      <c r="K54" s="1223"/>
      <c r="L54" s="1206"/>
      <c r="M54" s="1223"/>
      <c r="N54" s="1206"/>
      <c r="O54" s="1223"/>
      <c r="P54" s="1206">
        <f t="shared" si="1"/>
        <v>0</v>
      </c>
      <c r="Q54" s="1196">
        <f t="shared" si="2"/>
        <v>0</v>
      </c>
    </row>
    <row r="55" spans="1:17" ht="6" customHeight="1">
      <c r="B55" s="1204"/>
      <c r="C55" s="1204"/>
      <c r="D55" s="1204"/>
      <c r="E55" s="1224"/>
      <c r="F55" s="1206">
        <v>0</v>
      </c>
      <c r="G55" s="1223">
        <v>0</v>
      </c>
      <c r="H55" s="1206">
        <v>0</v>
      </c>
      <c r="I55" s="1223">
        <v>0</v>
      </c>
      <c r="J55" s="1206">
        <v>0</v>
      </c>
      <c r="K55" s="1223">
        <v>0</v>
      </c>
      <c r="L55" s="1206">
        <v>0</v>
      </c>
      <c r="M55" s="1223">
        <v>0</v>
      </c>
      <c r="N55" s="1206">
        <v>0</v>
      </c>
      <c r="O55" s="1223">
        <v>0</v>
      </c>
      <c r="P55" s="1206">
        <f t="shared" si="1"/>
        <v>0</v>
      </c>
      <c r="Q55" s="1196">
        <f t="shared" si="2"/>
        <v>0</v>
      </c>
    </row>
    <row r="56" spans="1:17" s="2" customFormat="1" ht="20.25" customHeight="1">
      <c r="A56" s="1231" t="s">
        <v>243</v>
      </c>
      <c r="B56" s="1244"/>
      <c r="C56" s="1233"/>
      <c r="D56" s="1233"/>
      <c r="E56" s="1234"/>
      <c r="F56" s="1235">
        <f>SUM(F57:F61)</f>
        <v>0</v>
      </c>
      <c r="G56" s="1242">
        <f t="shared" ref="G56:O56" si="6">SUM(G57:G61)</f>
        <v>0</v>
      </c>
      <c r="H56" s="1235">
        <f t="shared" si="6"/>
        <v>0</v>
      </c>
      <c r="I56" s="1242">
        <f t="shared" si="6"/>
        <v>0</v>
      </c>
      <c r="J56" s="1235">
        <f t="shared" si="6"/>
        <v>0</v>
      </c>
      <c r="K56" s="1242">
        <f t="shared" si="6"/>
        <v>0</v>
      </c>
      <c r="L56" s="1235">
        <f t="shared" si="6"/>
        <v>0</v>
      </c>
      <c r="M56" s="1242">
        <f t="shared" si="6"/>
        <v>0</v>
      </c>
      <c r="N56" s="1235">
        <f t="shared" si="6"/>
        <v>0</v>
      </c>
      <c r="O56" s="1242">
        <f t="shared" si="6"/>
        <v>0</v>
      </c>
      <c r="P56" s="1235">
        <f t="shared" si="1"/>
        <v>0</v>
      </c>
      <c r="Q56" s="1240">
        <f t="shared" si="2"/>
        <v>0</v>
      </c>
    </row>
    <row r="57" spans="1:17" ht="20.25" customHeight="1">
      <c r="A57" s="1204"/>
      <c r="B57" s="99" t="s">
        <v>769</v>
      </c>
      <c r="E57" s="21"/>
      <c r="F57" s="1206"/>
      <c r="G57" s="1223"/>
      <c r="H57" s="1206"/>
      <c r="I57" s="1223"/>
      <c r="J57" s="1206"/>
      <c r="K57" s="1223"/>
      <c r="L57" s="1206"/>
      <c r="M57" s="1223"/>
      <c r="N57" s="1206"/>
      <c r="O57" s="1223"/>
      <c r="P57" s="1206">
        <f t="shared" si="1"/>
        <v>0</v>
      </c>
      <c r="Q57" s="1196">
        <f t="shared" si="2"/>
        <v>0</v>
      </c>
    </row>
    <row r="58" spans="1:17" ht="20.25" customHeight="1">
      <c r="B58" s="1225" t="s">
        <v>203</v>
      </c>
      <c r="C58" s="1225"/>
      <c r="D58" s="1225"/>
      <c r="E58" s="1226"/>
      <c r="F58" s="1206"/>
      <c r="G58" s="1223"/>
      <c r="H58" s="1206"/>
      <c r="I58" s="1223"/>
      <c r="J58" s="1206"/>
      <c r="K58" s="1223"/>
      <c r="L58" s="1206"/>
      <c r="M58" s="1223"/>
      <c r="N58" s="1206"/>
      <c r="O58" s="1223"/>
      <c r="P58" s="1206">
        <f t="shared" si="1"/>
        <v>0</v>
      </c>
      <c r="Q58" s="1196">
        <f t="shared" si="2"/>
        <v>0</v>
      </c>
    </row>
    <row r="59" spans="1:17" ht="20.25" customHeight="1">
      <c r="B59" s="1204" t="s">
        <v>378</v>
      </c>
      <c r="C59" s="1204"/>
      <c r="D59" s="1204"/>
      <c r="E59" s="1224"/>
      <c r="F59" s="1206"/>
      <c r="G59" s="1223"/>
      <c r="H59" s="1206"/>
      <c r="I59" s="1223"/>
      <c r="J59" s="1206"/>
      <c r="K59" s="1223"/>
      <c r="L59" s="1206"/>
      <c r="M59" s="1223"/>
      <c r="N59" s="1206"/>
      <c r="O59" s="1223"/>
      <c r="P59" s="1206">
        <f t="shared" si="1"/>
        <v>0</v>
      </c>
      <c r="Q59" s="1196">
        <f t="shared" si="2"/>
        <v>0</v>
      </c>
    </row>
    <row r="60" spans="1:17" ht="20.25" customHeight="1">
      <c r="B60" s="1204" t="s">
        <v>714</v>
      </c>
      <c r="C60" s="1204"/>
      <c r="D60" s="1204"/>
      <c r="E60" s="1224"/>
      <c r="F60" s="1206"/>
      <c r="G60" s="1223"/>
      <c r="H60" s="1206"/>
      <c r="I60" s="1223"/>
      <c r="J60" s="1206"/>
      <c r="K60" s="1223"/>
      <c r="L60" s="1206"/>
      <c r="M60" s="1223"/>
      <c r="N60" s="1206"/>
      <c r="O60" s="1223"/>
      <c r="P60" s="1206">
        <f t="shared" si="1"/>
        <v>0</v>
      </c>
      <c r="Q60" s="1196">
        <f t="shared" si="2"/>
        <v>0</v>
      </c>
    </row>
    <row r="61" spans="1:17" ht="20.25" customHeight="1">
      <c r="B61" s="1204" t="s">
        <v>1383</v>
      </c>
      <c r="C61" s="1204"/>
      <c r="E61" s="1224"/>
      <c r="F61" s="1206"/>
      <c r="G61" s="1223"/>
      <c r="H61" s="1206"/>
      <c r="I61" s="1223"/>
      <c r="J61" s="1206"/>
      <c r="K61" s="1223"/>
      <c r="L61" s="1206"/>
      <c r="M61" s="1223"/>
      <c r="N61" s="1206"/>
      <c r="O61" s="1223"/>
      <c r="P61" s="1206">
        <f t="shared" si="1"/>
        <v>0</v>
      </c>
      <c r="Q61" s="1196">
        <f t="shared" si="2"/>
        <v>0</v>
      </c>
    </row>
    <row r="62" spans="1:17" ht="6" customHeight="1">
      <c r="B62" s="1204"/>
      <c r="C62" s="1204"/>
      <c r="D62" s="1204"/>
      <c r="E62" s="1224"/>
      <c r="F62" s="1206">
        <v>0</v>
      </c>
      <c r="G62" s="1223">
        <v>0</v>
      </c>
      <c r="H62" s="1206">
        <v>0</v>
      </c>
      <c r="I62" s="1223">
        <v>0</v>
      </c>
      <c r="J62" s="1206">
        <v>0</v>
      </c>
      <c r="K62" s="1223">
        <v>0</v>
      </c>
      <c r="L62" s="1206">
        <v>0</v>
      </c>
      <c r="M62" s="1223">
        <v>0</v>
      </c>
      <c r="N62" s="1206">
        <v>0</v>
      </c>
      <c r="O62" s="1223">
        <v>0</v>
      </c>
      <c r="P62" s="1206">
        <f t="shared" si="1"/>
        <v>0</v>
      </c>
      <c r="Q62" s="1196">
        <f t="shared" si="2"/>
        <v>0</v>
      </c>
    </row>
    <row r="63" spans="1:17" s="2" customFormat="1" ht="20.25" customHeight="1">
      <c r="A63" s="1231" t="s">
        <v>1384</v>
      </c>
      <c r="B63" s="1244"/>
      <c r="C63" s="1233"/>
      <c r="D63" s="1233"/>
      <c r="E63" s="1234"/>
      <c r="F63" s="1235">
        <f>SUM(F64)</f>
        <v>0</v>
      </c>
      <c r="G63" s="1242">
        <f t="shared" ref="G63:O63" si="7">SUM(G64)</f>
        <v>0</v>
      </c>
      <c r="H63" s="1235">
        <f t="shared" si="7"/>
        <v>0</v>
      </c>
      <c r="I63" s="1242">
        <f t="shared" si="7"/>
        <v>0</v>
      </c>
      <c r="J63" s="1235">
        <f t="shared" si="7"/>
        <v>0</v>
      </c>
      <c r="K63" s="1242">
        <f t="shared" si="7"/>
        <v>0</v>
      </c>
      <c r="L63" s="1235">
        <f t="shared" si="7"/>
        <v>0</v>
      </c>
      <c r="M63" s="1242">
        <f t="shared" si="7"/>
        <v>0</v>
      </c>
      <c r="N63" s="1235">
        <f t="shared" si="7"/>
        <v>0</v>
      </c>
      <c r="O63" s="1242">
        <f t="shared" si="7"/>
        <v>0</v>
      </c>
      <c r="P63" s="1235">
        <f t="shared" si="1"/>
        <v>0</v>
      </c>
      <c r="Q63" s="1240">
        <f t="shared" si="2"/>
        <v>0</v>
      </c>
    </row>
    <row r="64" spans="1:17" ht="20.25" customHeight="1">
      <c r="A64" s="1204"/>
      <c r="B64" s="99" t="s">
        <v>1385</v>
      </c>
      <c r="E64" s="21"/>
      <c r="F64" s="1206"/>
      <c r="G64" s="1223"/>
      <c r="H64" s="1206"/>
      <c r="I64" s="1223"/>
      <c r="J64" s="1206"/>
      <c r="K64" s="1223"/>
      <c r="L64" s="1206"/>
      <c r="M64" s="1223"/>
      <c r="N64" s="1206"/>
      <c r="O64" s="1223"/>
      <c r="P64" s="1206">
        <f>SUM(F64,H64,J64,L64,N64)</f>
        <v>0</v>
      </c>
      <c r="Q64" s="1196">
        <f>SUM(G64,I64,K64,M64,O64)</f>
        <v>0</v>
      </c>
    </row>
    <row r="65" spans="1:17" ht="21.75">
      <c r="D65" s="1219"/>
      <c r="G65" s="1215"/>
      <c r="H65" s="1216"/>
      <c r="N65" s="1217"/>
      <c r="O65" s="1218"/>
    </row>
    <row r="66" spans="1:17" s="1195" customFormat="1" ht="20.25" customHeight="1">
      <c r="A66" s="3"/>
      <c r="B66" s="1204"/>
      <c r="C66" s="3"/>
      <c r="D66" s="3"/>
      <c r="E66" s="3"/>
      <c r="G66" s="1196"/>
      <c r="I66" s="1196"/>
      <c r="K66" s="1196"/>
      <c r="M66" s="1196"/>
      <c r="O66" s="1196"/>
      <c r="Q66" s="1196"/>
    </row>
    <row r="75" spans="1:17" s="1195" customFormat="1" ht="20.25" customHeight="1">
      <c r="A75" s="3"/>
      <c r="B75" s="1204"/>
      <c r="C75" s="1204"/>
      <c r="D75" s="1204"/>
      <c r="E75" s="1204"/>
      <c r="G75" s="1196"/>
      <c r="I75" s="1196"/>
      <c r="K75" s="1196"/>
      <c r="M75" s="1196"/>
      <c r="O75" s="1196"/>
      <c r="Q75" s="1196"/>
    </row>
    <row r="76" spans="1:17" s="1195" customFormat="1" ht="20.25" customHeight="1">
      <c r="A76" s="3"/>
      <c r="B76" s="1204"/>
      <c r="C76" s="1204"/>
      <c r="D76" s="1204"/>
      <c r="E76" s="1204"/>
      <c r="G76" s="1196"/>
      <c r="I76" s="1196"/>
      <c r="K76" s="1196"/>
      <c r="M76" s="1196"/>
      <c r="O76" s="1196"/>
      <c r="Q76" s="1196"/>
    </row>
    <row r="78" spans="1:17" s="1195" customFormat="1" ht="20.25" customHeight="1">
      <c r="A78" s="3"/>
      <c r="B78" s="1204"/>
      <c r="C78" s="1204"/>
      <c r="D78" s="1204"/>
      <c r="E78" s="1204"/>
      <c r="G78" s="1196"/>
      <c r="I78" s="1196"/>
      <c r="K78" s="1196"/>
      <c r="M78" s="1196"/>
      <c r="O78" s="1196"/>
      <c r="Q78" s="1196"/>
    </row>
    <row r="79" spans="1:17" s="1195" customFormat="1" ht="20.25" customHeight="1">
      <c r="A79" s="3"/>
      <c r="B79" s="3"/>
      <c r="C79" s="1204"/>
      <c r="D79" s="1204"/>
      <c r="E79" s="1204"/>
      <c r="G79" s="1196"/>
      <c r="I79" s="1196"/>
      <c r="K79" s="1196"/>
      <c r="M79" s="1196"/>
      <c r="O79" s="1196"/>
      <c r="Q79" s="1196"/>
    </row>
    <row r="80" spans="1:17" s="1195" customFormat="1" ht="20.25" customHeight="1">
      <c r="A80" s="3"/>
      <c r="B80" s="3"/>
      <c r="C80" s="1204"/>
      <c r="D80" s="1204"/>
      <c r="E80" s="1204"/>
      <c r="G80" s="1196"/>
      <c r="I80" s="1196"/>
      <c r="K80" s="1196"/>
      <c r="M80" s="1196"/>
      <c r="O80" s="1196"/>
      <c r="Q80" s="1196"/>
    </row>
  </sheetData>
  <mergeCells count="10">
    <mergeCell ref="P5:Q5"/>
    <mergeCell ref="A7:E7"/>
    <mergeCell ref="A2:Q2"/>
    <mergeCell ref="A3:Q3"/>
    <mergeCell ref="A5:E6"/>
    <mergeCell ref="F5:G5"/>
    <mergeCell ref="H5:I5"/>
    <mergeCell ref="J5:K5"/>
    <mergeCell ref="L5:M5"/>
    <mergeCell ref="N5:O5"/>
  </mergeCells>
  <pageMargins left="0.59055118110236227" right="0.59055118110236227" top="0.59055118110236227" bottom="0.59055118110236227" header="0.31496062992125984" footer="0.31496062992125984"/>
  <pageSetup paperSize="9" scale="70" fitToHeight="0" orientation="landscape" r:id="rId1"/>
  <rowBreaks count="1" manualBreakCount="1">
    <brk id="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P248"/>
  <sheetViews>
    <sheetView workbookViewId="0">
      <pane xSplit="4" ySplit="6" topLeftCell="E229" activePane="bottomRight" state="frozen"/>
      <selection pane="topRight" activeCell="E1" sqref="E1"/>
      <selection pane="bottomLeft" activeCell="A7" sqref="A7"/>
      <selection pane="bottomRight" activeCell="O1" sqref="O1"/>
    </sheetView>
  </sheetViews>
  <sheetFormatPr defaultRowHeight="21.75"/>
  <cols>
    <col min="1" max="1" width="3.5703125" style="154" customWidth="1"/>
    <col min="2" max="2" width="2.5703125" style="3" customWidth="1"/>
    <col min="3" max="3" width="1.7109375" style="3" customWidth="1"/>
    <col min="4" max="4" width="56" style="3" customWidth="1"/>
    <col min="5" max="5" width="11.5703125" style="3" customWidth="1"/>
    <col min="6" max="6" width="14.140625" style="3" customWidth="1"/>
    <col min="7" max="7" width="3.5703125" style="3" customWidth="1"/>
    <col min="8" max="8" width="11.5703125" style="3" customWidth="1"/>
    <col min="9" max="9" width="14.140625" style="3" customWidth="1"/>
    <col min="10" max="10" width="3.5703125" style="3" customWidth="1"/>
    <col min="11" max="11" width="11.5703125" style="3" customWidth="1"/>
    <col min="12" max="12" width="14" style="3" customWidth="1"/>
    <col min="13" max="13" width="3.5703125" style="3" customWidth="1"/>
    <col min="14" max="14" width="11.5703125" style="3" customWidth="1"/>
    <col min="15" max="15" width="14.7109375" style="3" customWidth="1"/>
    <col min="16" max="16" width="3.5703125" style="3" customWidth="1"/>
    <col min="17" max="16384" width="9.140625" style="3"/>
  </cols>
  <sheetData>
    <row r="1" spans="1:16" s="9" customFormat="1" ht="24">
      <c r="A1" s="634"/>
      <c r="P1" s="101" t="s">
        <v>121</v>
      </c>
    </row>
    <row r="2" spans="1:16" s="619" customFormat="1" ht="20.25" customHeight="1">
      <c r="A2" s="2085" t="s">
        <v>897</v>
      </c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</row>
    <row r="3" spans="1:16" s="619" customFormat="1" ht="20.25" customHeight="1">
      <c r="A3" s="2085" t="s">
        <v>892</v>
      </c>
      <c r="B3" s="2085"/>
      <c r="C3" s="2085"/>
      <c r="D3" s="2085"/>
      <c r="E3" s="2085"/>
      <c r="F3" s="2085"/>
      <c r="G3" s="2085"/>
      <c r="H3" s="2085"/>
      <c r="I3" s="2085"/>
      <c r="J3" s="2085"/>
      <c r="K3" s="2085"/>
      <c r="L3" s="2085"/>
      <c r="M3" s="2085"/>
      <c r="N3" s="2085"/>
      <c r="O3" s="2085"/>
      <c r="P3" s="2085"/>
    </row>
    <row r="4" spans="1:16" ht="20.25" customHeight="1">
      <c r="D4" s="295"/>
      <c r="K4" s="296"/>
      <c r="L4" s="297"/>
      <c r="P4" s="298" t="s">
        <v>333</v>
      </c>
    </row>
    <row r="5" spans="1:16" s="2" customFormat="1" ht="20.25" customHeight="1">
      <c r="A5" s="2086" t="s">
        <v>824</v>
      </c>
      <c r="B5" s="2086"/>
      <c r="C5" s="2086"/>
      <c r="D5" s="2086"/>
      <c r="E5" s="1988" t="s">
        <v>344</v>
      </c>
      <c r="F5" s="1971"/>
      <c r="G5" s="1989"/>
      <c r="H5" s="1971" t="s">
        <v>345</v>
      </c>
      <c r="I5" s="1971"/>
      <c r="J5" s="1971"/>
      <c r="K5" s="1988" t="s">
        <v>346</v>
      </c>
      <c r="L5" s="1971"/>
      <c r="M5" s="1989"/>
      <c r="N5" s="1971" t="s">
        <v>254</v>
      </c>
      <c r="O5" s="1971"/>
      <c r="P5" s="1971"/>
    </row>
    <row r="6" spans="1:16" s="2" customFormat="1" ht="20.25" customHeight="1">
      <c r="A6" s="2087"/>
      <c r="B6" s="2087"/>
      <c r="C6" s="2087"/>
      <c r="D6" s="2087"/>
      <c r="E6" s="601" t="s">
        <v>270</v>
      </c>
      <c r="F6" s="2088" t="s">
        <v>271</v>
      </c>
      <c r="G6" s="2089"/>
      <c r="H6" s="602" t="s">
        <v>270</v>
      </c>
      <c r="I6" s="2092" t="s">
        <v>271</v>
      </c>
      <c r="J6" s="2092"/>
      <c r="K6" s="603" t="s">
        <v>270</v>
      </c>
      <c r="L6" s="2088" t="s">
        <v>271</v>
      </c>
      <c r="M6" s="2089"/>
      <c r="N6" s="604" t="s">
        <v>270</v>
      </c>
      <c r="O6" s="2092" t="s">
        <v>271</v>
      </c>
      <c r="P6" s="2092"/>
    </row>
    <row r="7" spans="1:16" s="2" customFormat="1" ht="20.25" customHeight="1">
      <c r="A7" s="805" t="s">
        <v>255</v>
      </c>
      <c r="B7" s="805"/>
      <c r="C7" s="805"/>
      <c r="D7" s="806"/>
      <c r="E7" s="715"/>
      <c r="F7" s="716"/>
      <c r="G7" s="717"/>
      <c r="H7" s="718"/>
      <c r="I7" s="719"/>
      <c r="J7" s="720"/>
      <c r="K7" s="715"/>
      <c r="L7" s="716"/>
      <c r="M7" s="717"/>
      <c r="N7" s="718"/>
      <c r="O7" s="719"/>
      <c r="P7" s="713"/>
    </row>
    <row r="8" spans="1:16" ht="20.25" customHeight="1">
      <c r="A8" s="305"/>
      <c r="B8" s="306" t="s">
        <v>339</v>
      </c>
      <c r="C8" s="23"/>
      <c r="D8" s="23"/>
      <c r="E8" s="307"/>
      <c r="F8" s="308"/>
      <c r="G8" s="309"/>
      <c r="H8" s="310"/>
      <c r="I8" s="311"/>
      <c r="J8" s="312"/>
      <c r="K8" s="307"/>
      <c r="L8" s="308"/>
      <c r="M8" s="309"/>
      <c r="N8" s="310"/>
      <c r="O8" s="311"/>
      <c r="P8" s="23"/>
    </row>
    <row r="9" spans="1:16" ht="20.25" customHeight="1">
      <c r="A9" s="305"/>
      <c r="B9" s="306" t="s">
        <v>341</v>
      </c>
      <c r="C9" s="23"/>
      <c r="D9" s="23"/>
      <c r="E9" s="307"/>
      <c r="F9" s="308"/>
      <c r="G9" s="309"/>
      <c r="H9" s="310"/>
      <c r="I9" s="311"/>
      <c r="J9" s="312"/>
      <c r="K9" s="307"/>
      <c r="L9" s="308"/>
      <c r="M9" s="309"/>
      <c r="N9" s="310"/>
      <c r="O9" s="311"/>
      <c r="P9" s="23"/>
    </row>
    <row r="10" spans="1:16" ht="6" customHeight="1">
      <c r="B10" s="313"/>
      <c r="E10" s="314"/>
      <c r="F10" s="315"/>
      <c r="G10" s="316"/>
      <c r="H10" s="317"/>
      <c r="I10" s="318"/>
      <c r="J10" s="319"/>
      <c r="K10" s="314"/>
      <c r="L10" s="315"/>
      <c r="M10" s="316"/>
      <c r="N10" s="317"/>
      <c r="O10" s="318"/>
    </row>
    <row r="11" spans="1:16" s="2" customFormat="1" ht="20.25" customHeight="1">
      <c r="A11" s="796" t="s">
        <v>655</v>
      </c>
      <c r="B11" s="797"/>
      <c r="C11" s="797"/>
      <c r="D11" s="797"/>
      <c r="E11" s="798"/>
      <c r="F11" s="799"/>
      <c r="G11" s="800"/>
      <c r="H11" s="801"/>
      <c r="I11" s="802"/>
      <c r="J11" s="802"/>
      <c r="K11" s="798"/>
      <c r="L11" s="799"/>
      <c r="M11" s="800"/>
      <c r="N11" s="801"/>
      <c r="O11" s="802"/>
      <c r="P11" s="797"/>
    </row>
    <row r="12" spans="1:16" s="2" customFormat="1" ht="20.25" customHeight="1">
      <c r="A12" s="157"/>
      <c r="B12" s="2090" t="s">
        <v>664</v>
      </c>
      <c r="C12" s="2091"/>
      <c r="D12" s="2091"/>
      <c r="E12" s="320"/>
      <c r="F12" s="321"/>
      <c r="G12" s="322"/>
      <c r="H12" s="323"/>
      <c r="I12" s="324"/>
      <c r="J12" s="324"/>
      <c r="K12" s="320"/>
      <c r="L12" s="321"/>
      <c r="M12" s="322"/>
      <c r="N12" s="323"/>
      <c r="O12" s="324"/>
    </row>
    <row r="13" spans="1:16" s="2" customFormat="1" ht="20.25" customHeight="1">
      <c r="A13" s="325"/>
      <c r="B13" s="40"/>
      <c r="C13" s="326" t="s">
        <v>731</v>
      </c>
      <c r="D13" s="40"/>
      <c r="E13" s="327"/>
      <c r="F13" s="328"/>
      <c r="G13" s="329"/>
      <c r="H13" s="330"/>
      <c r="I13" s="331"/>
      <c r="J13" s="331"/>
      <c r="K13" s="327"/>
      <c r="L13" s="328"/>
      <c r="M13" s="329"/>
      <c r="N13" s="330"/>
      <c r="O13" s="331"/>
      <c r="P13" s="40"/>
    </row>
    <row r="14" spans="1:16" ht="20.25" customHeight="1">
      <c r="A14" s="305"/>
      <c r="B14" s="23"/>
      <c r="C14" s="23"/>
      <c r="D14" s="332" t="s">
        <v>171</v>
      </c>
      <c r="E14" s="333"/>
      <c r="F14" s="334"/>
      <c r="G14" s="335"/>
      <c r="H14" s="336"/>
      <c r="I14" s="337"/>
      <c r="J14" s="337"/>
      <c r="K14" s="333"/>
      <c r="L14" s="338"/>
      <c r="M14" s="339"/>
      <c r="N14" s="336"/>
      <c r="O14" s="340"/>
      <c r="P14" s="23"/>
    </row>
    <row r="15" spans="1:16" ht="20.25" customHeight="1">
      <c r="A15" s="305"/>
      <c r="B15" s="23"/>
      <c r="C15" s="23"/>
      <c r="D15" s="332" t="s">
        <v>172</v>
      </c>
      <c r="E15" s="333"/>
      <c r="F15" s="334"/>
      <c r="G15" s="335"/>
      <c r="H15" s="336"/>
      <c r="I15" s="337"/>
      <c r="J15" s="337"/>
      <c r="K15" s="341"/>
      <c r="L15" s="342"/>
      <c r="M15" s="339"/>
      <c r="N15" s="336"/>
      <c r="O15" s="340"/>
      <c r="P15" s="23"/>
    </row>
    <row r="16" spans="1:16" ht="20.25" customHeight="1">
      <c r="A16" s="305"/>
      <c r="B16" s="23"/>
      <c r="C16" s="23"/>
      <c r="D16" s="332" t="s">
        <v>174</v>
      </c>
      <c r="E16" s="333"/>
      <c r="F16" s="334"/>
      <c r="G16" s="335"/>
      <c r="H16" s="336"/>
      <c r="I16" s="337"/>
      <c r="J16" s="337"/>
      <c r="K16" s="333"/>
      <c r="L16" s="338"/>
      <c r="M16" s="339"/>
      <c r="N16" s="336"/>
      <c r="O16" s="340"/>
      <c r="P16" s="23"/>
    </row>
    <row r="17" spans="1:16" ht="20.25" customHeight="1">
      <c r="A17" s="305"/>
      <c r="B17" s="23"/>
      <c r="C17" s="23"/>
      <c r="D17" s="332" t="s">
        <v>175</v>
      </c>
      <c r="E17" s="341"/>
      <c r="F17" s="342"/>
      <c r="G17" s="343"/>
      <c r="H17" s="344"/>
      <c r="I17" s="345"/>
      <c r="J17" s="346"/>
      <c r="K17" s="333"/>
      <c r="L17" s="338"/>
      <c r="M17" s="339"/>
      <c r="N17" s="336"/>
      <c r="O17" s="340"/>
      <c r="P17" s="23"/>
    </row>
    <row r="18" spans="1:16" ht="20.25" customHeight="1">
      <c r="A18" s="305"/>
      <c r="B18" s="23"/>
      <c r="C18" s="23"/>
      <c r="D18" s="332" t="s">
        <v>176</v>
      </c>
      <c r="E18" s="333"/>
      <c r="F18" s="334"/>
      <c r="G18" s="335"/>
      <c r="H18" s="336"/>
      <c r="I18" s="337"/>
      <c r="J18" s="337"/>
      <c r="K18" s="341"/>
      <c r="L18" s="342"/>
      <c r="M18" s="339"/>
      <c r="N18" s="336"/>
      <c r="O18" s="340"/>
      <c r="P18" s="23"/>
    </row>
    <row r="19" spans="1:16" ht="20.25" customHeight="1">
      <c r="A19" s="305"/>
      <c r="B19" s="23"/>
      <c r="C19" s="23"/>
      <c r="D19" s="332" t="s">
        <v>177</v>
      </c>
      <c r="E19" s="333"/>
      <c r="F19" s="334"/>
      <c r="G19" s="335"/>
      <c r="H19" s="336"/>
      <c r="I19" s="337"/>
      <c r="J19" s="337"/>
      <c r="K19" s="333"/>
      <c r="L19" s="338"/>
      <c r="M19" s="339"/>
      <c r="N19" s="336"/>
      <c r="O19" s="340"/>
      <c r="P19" s="23"/>
    </row>
    <row r="20" spans="1:16" ht="20.25" customHeight="1">
      <c r="A20" s="305"/>
      <c r="B20" s="23"/>
      <c r="C20" s="23"/>
      <c r="D20" s="332" t="s">
        <v>204</v>
      </c>
      <c r="E20" s="333"/>
      <c r="F20" s="334"/>
      <c r="G20" s="335"/>
      <c r="H20" s="336"/>
      <c r="I20" s="337"/>
      <c r="J20" s="337"/>
      <c r="K20" s="333"/>
      <c r="L20" s="338"/>
      <c r="M20" s="339"/>
      <c r="N20" s="336"/>
      <c r="O20" s="340"/>
      <c r="P20" s="23"/>
    </row>
    <row r="21" spans="1:16" ht="20.25" customHeight="1">
      <c r="A21" s="305"/>
      <c r="B21" s="23"/>
      <c r="C21" s="23"/>
      <c r="D21" s="332" t="s">
        <v>179</v>
      </c>
      <c r="E21" s="341"/>
      <c r="F21" s="342"/>
      <c r="G21" s="343"/>
      <c r="H21" s="336"/>
      <c r="I21" s="345"/>
      <c r="J21" s="337"/>
      <c r="K21" s="333"/>
      <c r="L21" s="338"/>
      <c r="M21" s="339"/>
      <c r="N21" s="336"/>
      <c r="O21" s="340"/>
      <c r="P21" s="23"/>
    </row>
    <row r="22" spans="1:16" ht="20.25" customHeight="1">
      <c r="A22" s="305"/>
      <c r="B22" s="23"/>
      <c r="C22" s="23"/>
      <c r="D22" s="332" t="s">
        <v>180</v>
      </c>
      <c r="E22" s="333"/>
      <c r="F22" s="334"/>
      <c r="G22" s="335"/>
      <c r="H22" s="336"/>
      <c r="I22" s="345"/>
      <c r="J22" s="337"/>
      <c r="K22" s="333"/>
      <c r="L22" s="338"/>
      <c r="M22" s="339"/>
      <c r="N22" s="336"/>
      <c r="O22" s="340"/>
      <c r="P22" s="23"/>
    </row>
    <row r="23" spans="1:16" ht="20.25" customHeight="1">
      <c r="A23" s="305"/>
      <c r="B23" s="23"/>
      <c r="C23" s="23"/>
      <c r="D23" s="332" t="s">
        <v>181</v>
      </c>
      <c r="E23" s="341"/>
      <c r="F23" s="342"/>
      <c r="G23" s="343"/>
      <c r="H23" s="336"/>
      <c r="I23" s="337"/>
      <c r="J23" s="337"/>
      <c r="K23" s="333"/>
      <c r="L23" s="342"/>
      <c r="M23" s="339"/>
      <c r="N23" s="336"/>
      <c r="O23" s="340"/>
      <c r="P23" s="23"/>
    </row>
    <row r="24" spans="1:16" ht="20.25" customHeight="1">
      <c r="A24" s="305"/>
      <c r="B24" s="23"/>
      <c r="C24" s="23"/>
      <c r="D24" s="332" t="s">
        <v>182</v>
      </c>
      <c r="E24" s="341"/>
      <c r="F24" s="342"/>
      <c r="G24" s="343"/>
      <c r="H24" s="336"/>
      <c r="I24" s="345"/>
      <c r="J24" s="337"/>
      <c r="K24" s="333"/>
      <c r="L24" s="338"/>
      <c r="M24" s="339"/>
      <c r="N24" s="336"/>
      <c r="O24" s="340"/>
      <c r="P24" s="23"/>
    </row>
    <row r="25" spans="1:16" ht="20.25" customHeight="1">
      <c r="A25" s="305"/>
      <c r="B25" s="23"/>
      <c r="C25" s="23"/>
      <c r="D25" s="332" t="s">
        <v>183</v>
      </c>
      <c r="E25" s="333"/>
      <c r="F25" s="334"/>
      <c r="G25" s="335"/>
      <c r="H25" s="336"/>
      <c r="I25" s="345"/>
      <c r="J25" s="337"/>
      <c r="K25" s="333"/>
      <c r="L25" s="342"/>
      <c r="M25" s="339"/>
      <c r="N25" s="336"/>
      <c r="O25" s="340"/>
      <c r="P25" s="23"/>
    </row>
    <row r="26" spans="1:16" ht="20.25" customHeight="1">
      <c r="A26" s="305"/>
      <c r="B26" s="23"/>
      <c r="C26" s="23"/>
      <c r="D26" s="332" t="s">
        <v>705</v>
      </c>
      <c r="E26" s="333"/>
      <c r="F26" s="334"/>
      <c r="G26" s="335"/>
      <c r="H26" s="336"/>
      <c r="I26" s="345"/>
      <c r="J26" s="337"/>
      <c r="K26" s="333"/>
      <c r="L26" s="342"/>
      <c r="M26" s="339"/>
      <c r="N26" s="336"/>
      <c r="O26" s="340"/>
      <c r="P26" s="23"/>
    </row>
    <row r="27" spans="1:16" ht="20.25" customHeight="1">
      <c r="A27" s="305"/>
      <c r="B27" s="23"/>
      <c r="C27" s="23"/>
      <c r="D27" s="332" t="s">
        <v>184</v>
      </c>
      <c r="E27" s="333"/>
      <c r="F27" s="334"/>
      <c r="G27" s="335"/>
      <c r="H27" s="336"/>
      <c r="I27" s="337"/>
      <c r="J27" s="337"/>
      <c r="K27" s="333"/>
      <c r="L27" s="342"/>
      <c r="M27" s="339"/>
      <c r="N27" s="336"/>
      <c r="O27" s="340"/>
      <c r="P27" s="23"/>
    </row>
    <row r="28" spans="1:16" ht="20.25" customHeight="1">
      <c r="A28" s="305"/>
      <c r="B28" s="23"/>
      <c r="C28" s="23"/>
      <c r="D28" s="332" t="s">
        <v>316</v>
      </c>
      <c r="E28" s="341"/>
      <c r="F28" s="342"/>
      <c r="G28" s="343"/>
      <c r="H28" s="336"/>
      <c r="I28" s="345"/>
      <c r="J28" s="337"/>
      <c r="K28" s="333"/>
      <c r="L28" s="338"/>
      <c r="M28" s="339"/>
      <c r="N28" s="336"/>
      <c r="O28" s="340"/>
      <c r="P28" s="23"/>
    </row>
    <row r="29" spans="1:16" ht="20.25" customHeight="1">
      <c r="A29" s="305"/>
      <c r="B29" s="23"/>
      <c r="C29" s="23"/>
      <c r="D29" s="332" t="s">
        <v>186</v>
      </c>
      <c r="E29" s="333"/>
      <c r="F29" s="334"/>
      <c r="G29" s="335"/>
      <c r="H29" s="336"/>
      <c r="I29" s="337"/>
      <c r="J29" s="337"/>
      <c r="K29" s="333"/>
      <c r="L29" s="342"/>
      <c r="M29" s="339"/>
      <c r="N29" s="336"/>
      <c r="O29" s="340"/>
      <c r="P29" s="23"/>
    </row>
    <row r="30" spans="1:16" ht="20.25" customHeight="1">
      <c r="A30" s="305"/>
      <c r="B30" s="23"/>
      <c r="C30" s="23"/>
      <c r="D30" s="332" t="s">
        <v>188</v>
      </c>
      <c r="E30" s="333"/>
      <c r="F30" s="334"/>
      <c r="G30" s="335"/>
      <c r="H30" s="336"/>
      <c r="I30" s="337"/>
      <c r="J30" s="337"/>
      <c r="K30" s="333"/>
      <c r="L30" s="342"/>
      <c r="M30" s="339"/>
      <c r="N30" s="336"/>
      <c r="O30" s="340"/>
      <c r="P30" s="23"/>
    </row>
    <row r="31" spans="1:16" ht="20.25" customHeight="1">
      <c r="A31" s="305"/>
      <c r="B31" s="23"/>
      <c r="C31" s="23"/>
      <c r="D31" s="332" t="s">
        <v>190</v>
      </c>
      <c r="E31" s="333"/>
      <c r="F31" s="334"/>
      <c r="G31" s="335"/>
      <c r="H31" s="336"/>
      <c r="I31" s="345"/>
      <c r="J31" s="337"/>
      <c r="K31" s="333"/>
      <c r="L31" s="338"/>
      <c r="M31" s="339"/>
      <c r="N31" s="336"/>
      <c r="O31" s="340"/>
      <c r="P31" s="23"/>
    </row>
    <row r="32" spans="1:16" ht="20.25" customHeight="1">
      <c r="A32" s="305"/>
      <c r="B32" s="23"/>
      <c r="C32" s="23"/>
      <c r="D32" s="332" t="s">
        <v>191</v>
      </c>
      <c r="E32" s="333"/>
      <c r="F32" s="334"/>
      <c r="G32" s="335"/>
      <c r="H32" s="336"/>
      <c r="I32" s="345"/>
      <c r="J32" s="337"/>
      <c r="K32" s="333"/>
      <c r="L32" s="338"/>
      <c r="M32" s="339"/>
      <c r="N32" s="336"/>
      <c r="O32" s="340"/>
      <c r="P32" s="23"/>
    </row>
    <row r="33" spans="1:16" ht="20.25" customHeight="1">
      <c r="A33" s="305"/>
      <c r="B33" s="23"/>
      <c r="C33" s="23"/>
      <c r="D33" s="332" t="s">
        <v>193</v>
      </c>
      <c r="E33" s="341"/>
      <c r="F33" s="342"/>
      <c r="G33" s="343"/>
      <c r="H33" s="336"/>
      <c r="I33" s="345"/>
      <c r="J33" s="337"/>
      <c r="K33" s="333"/>
      <c r="L33" s="338"/>
      <c r="M33" s="339"/>
      <c r="N33" s="336"/>
      <c r="O33" s="340"/>
      <c r="P33" s="23"/>
    </row>
    <row r="34" spans="1:16" ht="20.25" customHeight="1">
      <c r="A34" s="305"/>
      <c r="B34" s="23"/>
      <c r="C34" s="23"/>
      <c r="D34" s="332" t="s">
        <v>192</v>
      </c>
      <c r="E34" s="341"/>
      <c r="F34" s="342"/>
      <c r="G34" s="343"/>
      <c r="H34" s="336"/>
      <c r="I34" s="337"/>
      <c r="J34" s="337"/>
      <c r="K34" s="333"/>
      <c r="L34" s="338"/>
      <c r="M34" s="339"/>
      <c r="N34" s="336"/>
      <c r="O34" s="340"/>
      <c r="P34" s="23"/>
    </row>
    <row r="35" spans="1:16" s="2" customFormat="1" ht="20.25" customHeight="1">
      <c r="A35" s="157"/>
      <c r="C35" s="357" t="s">
        <v>450</v>
      </c>
      <c r="E35" s="358"/>
      <c r="F35" s="359"/>
      <c r="G35" s="360"/>
      <c r="H35" s="361"/>
      <c r="I35" s="362"/>
      <c r="J35" s="362"/>
      <c r="K35" s="358"/>
      <c r="L35" s="359"/>
      <c r="M35" s="360"/>
      <c r="N35" s="361"/>
      <c r="O35" s="362"/>
    </row>
    <row r="36" spans="1:16" ht="20.25" customHeight="1">
      <c r="A36" s="305"/>
      <c r="B36" s="23"/>
      <c r="C36" s="23"/>
      <c r="D36" s="332" t="s">
        <v>194</v>
      </c>
      <c r="E36" s="333"/>
      <c r="F36" s="334"/>
      <c r="G36" s="335"/>
      <c r="H36" s="336"/>
      <c r="I36" s="337"/>
      <c r="J36" s="337"/>
      <c r="K36" s="333"/>
      <c r="L36" s="342"/>
      <c r="M36" s="339"/>
      <c r="N36" s="336"/>
      <c r="O36" s="340"/>
      <c r="P36" s="23"/>
    </row>
    <row r="37" spans="1:16" ht="20.25" customHeight="1">
      <c r="A37" s="672"/>
      <c r="B37" s="34"/>
      <c r="C37" s="34"/>
      <c r="D37" s="673" t="s">
        <v>206</v>
      </c>
      <c r="E37" s="674"/>
      <c r="F37" s="675"/>
      <c r="G37" s="676"/>
      <c r="H37" s="677"/>
      <c r="I37" s="678"/>
      <c r="J37" s="679"/>
      <c r="K37" s="680"/>
      <c r="L37" s="681"/>
      <c r="M37" s="682"/>
      <c r="N37" s="677"/>
      <c r="O37" s="683"/>
      <c r="P37" s="34"/>
    </row>
    <row r="38" spans="1:16" ht="6" customHeight="1">
      <c r="D38" s="295"/>
      <c r="E38" s="635"/>
      <c r="F38" s="636"/>
      <c r="G38" s="636"/>
      <c r="H38" s="296"/>
      <c r="I38" s="636"/>
      <c r="J38" s="373"/>
      <c r="K38" s="296"/>
      <c r="L38" s="297"/>
      <c r="M38" s="297"/>
      <c r="N38" s="296"/>
      <c r="O38" s="376"/>
    </row>
    <row r="39" spans="1:16" ht="20.25" customHeight="1">
      <c r="A39" s="2095" t="s">
        <v>218</v>
      </c>
      <c r="B39" s="2095"/>
      <c r="C39" s="2095"/>
      <c r="D39" s="2095"/>
      <c r="E39" s="2095"/>
      <c r="F39" s="2095"/>
      <c r="G39" s="2095"/>
      <c r="H39" s="2095"/>
      <c r="I39" s="2095"/>
      <c r="J39" s="2095"/>
      <c r="K39" s="2095"/>
      <c r="L39" s="2095"/>
      <c r="M39" s="2095"/>
      <c r="N39" s="2095"/>
      <c r="O39" s="2095"/>
      <c r="P39" s="2095"/>
    </row>
    <row r="40" spans="1:16" ht="20.25" customHeight="1">
      <c r="A40" s="305"/>
      <c r="B40" s="23"/>
      <c r="C40" s="23"/>
      <c r="D40" s="332" t="s">
        <v>194</v>
      </c>
      <c r="E40" s="333"/>
      <c r="F40" s="334"/>
      <c r="G40" s="335"/>
      <c r="H40" s="336"/>
      <c r="I40" s="337"/>
      <c r="J40" s="337"/>
      <c r="K40" s="333"/>
      <c r="L40" s="342"/>
      <c r="M40" s="339"/>
      <c r="N40" s="336"/>
      <c r="O40" s="340"/>
      <c r="P40" s="23"/>
    </row>
    <row r="41" spans="1:16" ht="20.25" customHeight="1">
      <c r="A41" s="305"/>
      <c r="B41" s="23"/>
      <c r="C41" s="23"/>
      <c r="D41" s="732" t="s">
        <v>206</v>
      </c>
      <c r="E41" s="333"/>
      <c r="F41" s="334"/>
      <c r="G41" s="335"/>
      <c r="H41" s="336"/>
      <c r="I41" s="337"/>
      <c r="J41" s="337"/>
      <c r="K41" s="333"/>
      <c r="L41" s="338"/>
      <c r="M41" s="339"/>
      <c r="N41" s="336"/>
      <c r="O41" s="340"/>
      <c r="P41" s="23"/>
    </row>
    <row r="42" spans="1:16" ht="20.25" customHeight="1">
      <c r="A42" s="305"/>
      <c r="B42" s="23"/>
      <c r="C42" s="23"/>
      <c r="D42" s="427" t="s">
        <v>207</v>
      </c>
      <c r="E42" s="341"/>
      <c r="F42" s="342"/>
      <c r="G42" s="343"/>
      <c r="H42" s="336"/>
      <c r="I42" s="345"/>
      <c r="J42" s="337"/>
      <c r="K42" s="333"/>
      <c r="L42" s="338"/>
      <c r="M42" s="339"/>
      <c r="N42" s="336"/>
      <c r="O42" s="340"/>
      <c r="P42" s="23"/>
    </row>
    <row r="43" spans="1:16" ht="20.25" customHeight="1">
      <c r="A43" s="305"/>
      <c r="B43" s="23"/>
      <c r="C43" s="23"/>
      <c r="D43" s="332" t="s">
        <v>719</v>
      </c>
      <c r="E43" s="333"/>
      <c r="F43" s="334"/>
      <c r="G43" s="335"/>
      <c r="H43" s="336"/>
      <c r="I43" s="345"/>
      <c r="J43" s="337"/>
      <c r="K43" s="333"/>
      <c r="L43" s="342"/>
      <c r="M43" s="339"/>
      <c r="N43" s="336"/>
      <c r="O43" s="340"/>
      <c r="P43" s="23"/>
    </row>
    <row r="44" spans="1:16" ht="20.25" customHeight="1">
      <c r="A44" s="305"/>
      <c r="B44" s="23"/>
      <c r="C44" s="23"/>
      <c r="D44" s="332" t="s">
        <v>225</v>
      </c>
      <c r="E44" s="333"/>
      <c r="F44" s="334"/>
      <c r="G44" s="335"/>
      <c r="H44" s="336"/>
      <c r="I44" s="345"/>
      <c r="J44" s="337"/>
      <c r="K44" s="333"/>
      <c r="L44" s="342"/>
      <c r="M44" s="339"/>
      <c r="N44" s="336"/>
      <c r="O44" s="340"/>
      <c r="P44" s="23"/>
    </row>
    <row r="45" spans="1:16" s="2" customFormat="1" ht="20.25" customHeight="1">
      <c r="A45" s="325"/>
      <c r="B45" s="40"/>
      <c r="C45" s="326" t="s">
        <v>314</v>
      </c>
      <c r="D45" s="40"/>
      <c r="E45" s="363"/>
      <c r="F45" s="364"/>
      <c r="G45" s="365"/>
      <c r="H45" s="366"/>
      <c r="I45" s="367"/>
      <c r="J45" s="368"/>
      <c r="K45" s="363"/>
      <c r="L45" s="364"/>
      <c r="M45" s="365"/>
      <c r="N45" s="366"/>
      <c r="O45" s="367"/>
      <c r="P45" s="40"/>
    </row>
    <row r="46" spans="1:16" ht="20.25" customHeight="1">
      <c r="A46" s="305"/>
      <c r="B46" s="23"/>
      <c r="C46" s="23"/>
      <c r="D46" s="332" t="s">
        <v>721</v>
      </c>
      <c r="E46" s="341"/>
      <c r="F46" s="342"/>
      <c r="G46" s="343"/>
      <c r="H46" s="336"/>
      <c r="I46" s="337"/>
      <c r="J46" s="337"/>
      <c r="K46" s="333"/>
      <c r="L46" s="342"/>
      <c r="M46" s="339"/>
      <c r="N46" s="336"/>
      <c r="O46" s="340"/>
      <c r="P46" s="23"/>
    </row>
    <row r="47" spans="1:16" ht="20.25" customHeight="1">
      <c r="A47" s="305"/>
      <c r="B47" s="23"/>
      <c r="C47" s="23"/>
      <c r="D47" s="332" t="s">
        <v>199</v>
      </c>
      <c r="E47" s="341"/>
      <c r="F47" s="342"/>
      <c r="G47" s="343"/>
      <c r="H47" s="336"/>
      <c r="I47" s="345"/>
      <c r="J47" s="337"/>
      <c r="K47" s="333"/>
      <c r="L47" s="338"/>
      <c r="M47" s="339"/>
      <c r="N47" s="336"/>
      <c r="O47" s="340"/>
      <c r="P47" s="23"/>
    </row>
    <row r="48" spans="1:16" ht="20.25" customHeight="1">
      <c r="A48" s="305"/>
      <c r="B48" s="23"/>
      <c r="C48" s="23"/>
      <c r="D48" s="332" t="s">
        <v>200</v>
      </c>
      <c r="E48" s="333"/>
      <c r="F48" s="334"/>
      <c r="G48" s="335"/>
      <c r="H48" s="336"/>
      <c r="I48" s="337"/>
      <c r="J48" s="337"/>
      <c r="K48" s="333"/>
      <c r="L48" s="342"/>
      <c r="M48" s="339"/>
      <c r="N48" s="336"/>
      <c r="O48" s="340"/>
      <c r="P48" s="23"/>
    </row>
    <row r="49" spans="1:16" ht="20.25" customHeight="1">
      <c r="A49" s="305"/>
      <c r="B49" s="23"/>
      <c r="C49" s="23"/>
      <c r="D49" s="332" t="s">
        <v>813</v>
      </c>
      <c r="E49" s="341"/>
      <c r="F49" s="342"/>
      <c r="G49" s="343"/>
      <c r="H49" s="336"/>
      <c r="I49" s="337"/>
      <c r="J49" s="337"/>
      <c r="K49" s="333"/>
      <c r="L49" s="342"/>
      <c r="M49" s="339"/>
      <c r="N49" s="336"/>
      <c r="O49" s="340"/>
      <c r="P49" s="23"/>
    </row>
    <row r="50" spans="1:16" ht="20.25" customHeight="1">
      <c r="A50" s="305"/>
      <c r="B50" s="23"/>
      <c r="C50" s="23"/>
      <c r="D50" s="332" t="s">
        <v>201</v>
      </c>
      <c r="E50" s="341"/>
      <c r="F50" s="342"/>
      <c r="G50" s="343"/>
      <c r="H50" s="336"/>
      <c r="I50" s="337"/>
      <c r="J50" s="337"/>
      <c r="K50" s="333"/>
      <c r="L50" s="342"/>
      <c r="M50" s="339"/>
      <c r="N50" s="336"/>
      <c r="O50" s="340"/>
      <c r="P50" s="23"/>
    </row>
    <row r="51" spans="1:16" s="2" customFormat="1" ht="20.25" customHeight="1">
      <c r="A51" s="325"/>
      <c r="B51" s="40"/>
      <c r="C51" s="326" t="s">
        <v>243</v>
      </c>
      <c r="D51" s="40"/>
      <c r="E51" s="363"/>
      <c r="F51" s="364"/>
      <c r="G51" s="365"/>
      <c r="H51" s="366"/>
      <c r="I51" s="367"/>
      <c r="J51" s="368"/>
      <c r="K51" s="363"/>
      <c r="L51" s="364"/>
      <c r="M51" s="365"/>
      <c r="N51" s="366"/>
      <c r="O51" s="367"/>
      <c r="P51" s="40"/>
    </row>
    <row r="52" spans="1:16" ht="20.25" customHeight="1">
      <c r="A52" s="305"/>
      <c r="B52" s="23"/>
      <c r="C52" s="23"/>
      <c r="D52" s="332" t="s">
        <v>221</v>
      </c>
      <c r="E52" s="333"/>
      <c r="F52" s="334"/>
      <c r="G52" s="335"/>
      <c r="H52" s="336"/>
      <c r="I52" s="337"/>
      <c r="J52" s="337"/>
      <c r="K52" s="333"/>
      <c r="L52" s="338"/>
      <c r="M52" s="339"/>
      <c r="N52" s="336"/>
      <c r="O52" s="340"/>
      <c r="P52" s="23"/>
    </row>
    <row r="53" spans="1:16" ht="20.25" customHeight="1">
      <c r="A53" s="305"/>
      <c r="B53" s="23"/>
      <c r="C53" s="23"/>
      <c r="D53" s="332" t="s">
        <v>203</v>
      </c>
      <c r="E53" s="341"/>
      <c r="F53" s="342"/>
      <c r="G53" s="343"/>
      <c r="H53" s="336"/>
      <c r="I53" s="337"/>
      <c r="J53" s="337"/>
      <c r="K53" s="333"/>
      <c r="L53" s="342"/>
      <c r="M53" s="339"/>
      <c r="N53" s="336"/>
      <c r="O53" s="340"/>
      <c r="P53" s="23"/>
    </row>
    <row r="54" spans="1:16" ht="20.25" customHeight="1">
      <c r="A54" s="305"/>
      <c r="B54" s="23"/>
      <c r="C54" s="23"/>
      <c r="D54" s="332" t="s">
        <v>378</v>
      </c>
      <c r="E54" s="341"/>
      <c r="F54" s="342"/>
      <c r="G54" s="343"/>
      <c r="H54" s="336"/>
      <c r="I54" s="337"/>
      <c r="J54" s="337"/>
      <c r="K54" s="333"/>
      <c r="L54" s="342"/>
      <c r="M54" s="339"/>
      <c r="N54" s="336"/>
      <c r="O54" s="340"/>
      <c r="P54" s="23"/>
    </row>
    <row r="55" spans="1:16" ht="20.25" customHeight="1">
      <c r="A55" s="305"/>
      <c r="B55" s="23"/>
      <c r="C55" s="23"/>
      <c r="D55" s="332" t="s">
        <v>714</v>
      </c>
      <c r="E55" s="341"/>
      <c r="F55" s="342"/>
      <c r="G55" s="343"/>
      <c r="H55" s="336"/>
      <c r="I55" s="337"/>
      <c r="J55" s="337"/>
      <c r="K55" s="333"/>
      <c r="L55" s="342"/>
      <c r="M55" s="339"/>
      <c r="N55" s="336"/>
      <c r="O55" s="340"/>
      <c r="P55" s="23"/>
    </row>
    <row r="56" spans="1:16" ht="6" customHeight="1">
      <c r="D56" s="295"/>
      <c r="E56" s="369"/>
      <c r="F56" s="370"/>
      <c r="G56" s="371"/>
      <c r="H56" s="372"/>
      <c r="I56" s="319"/>
      <c r="J56" s="373"/>
      <c r="K56" s="369"/>
      <c r="L56" s="374"/>
      <c r="M56" s="375"/>
      <c r="N56" s="372"/>
      <c r="O56" s="376"/>
    </row>
    <row r="57" spans="1:16" s="2" customFormat="1" ht="20.25" customHeight="1">
      <c r="A57" s="157"/>
      <c r="B57" s="2096" t="s">
        <v>831</v>
      </c>
      <c r="C57" s="2097"/>
      <c r="D57" s="2097"/>
      <c r="E57" s="299"/>
      <c r="F57" s="300"/>
      <c r="G57" s="301"/>
      <c r="H57" s="377"/>
      <c r="I57" s="304"/>
      <c r="J57" s="304"/>
      <c r="K57" s="378"/>
      <c r="L57" s="379"/>
      <c r="M57" s="301"/>
      <c r="N57" s="302"/>
      <c r="O57" s="303"/>
    </row>
    <row r="58" spans="1:16" s="2" customFormat="1" ht="20.25" customHeight="1">
      <c r="A58" s="325"/>
      <c r="B58" s="40"/>
      <c r="C58" s="326" t="s">
        <v>348</v>
      </c>
      <c r="D58" s="40"/>
      <c r="E58" s="363"/>
      <c r="F58" s="364"/>
      <c r="G58" s="365"/>
      <c r="H58" s="380"/>
      <c r="I58" s="312"/>
      <c r="J58" s="368"/>
      <c r="K58" s="381"/>
      <c r="L58" s="382"/>
      <c r="M58" s="365"/>
      <c r="N58" s="366"/>
      <c r="O58" s="367"/>
      <c r="P58" s="40"/>
    </row>
    <row r="59" spans="1:16" ht="20.25" customHeight="1">
      <c r="A59" s="305"/>
      <c r="B59" s="23"/>
      <c r="C59" s="23"/>
      <c r="D59" s="332" t="s">
        <v>189</v>
      </c>
      <c r="E59" s="333"/>
      <c r="F59" s="334"/>
      <c r="G59" s="335"/>
      <c r="H59" s="336"/>
      <c r="I59" s="312"/>
      <c r="J59" s="337"/>
      <c r="K59" s="333"/>
      <c r="L59" s="342"/>
      <c r="M59" s="339"/>
      <c r="N59" s="336"/>
      <c r="O59" s="340"/>
      <c r="P59" s="23"/>
    </row>
    <row r="60" spans="1:16" ht="20.25" customHeight="1">
      <c r="A60" s="305"/>
      <c r="B60" s="23"/>
      <c r="C60" s="23"/>
      <c r="D60" s="158" t="s">
        <v>636</v>
      </c>
      <c r="E60" s="333"/>
      <c r="F60" s="334"/>
      <c r="G60" s="335"/>
      <c r="H60" s="336"/>
      <c r="I60" s="312"/>
      <c r="J60" s="337"/>
      <c r="K60" s="333"/>
      <c r="L60" s="342"/>
      <c r="M60" s="339"/>
      <c r="N60" s="336"/>
      <c r="O60" s="340"/>
      <c r="P60" s="23"/>
    </row>
    <row r="61" spans="1:16" ht="20.25" customHeight="1">
      <c r="A61" s="305"/>
      <c r="B61" s="23"/>
      <c r="C61" s="23"/>
      <c r="D61" s="158" t="s">
        <v>637</v>
      </c>
      <c r="E61" s="333"/>
      <c r="F61" s="334"/>
      <c r="G61" s="335"/>
      <c r="H61" s="336"/>
      <c r="I61" s="312"/>
      <c r="J61" s="337"/>
      <c r="K61" s="333"/>
      <c r="L61" s="342"/>
      <c r="M61" s="339"/>
      <c r="N61" s="336"/>
      <c r="O61" s="340"/>
      <c r="P61" s="23"/>
    </row>
    <row r="62" spans="1:16" ht="20.25" customHeight="1">
      <c r="A62" s="305"/>
      <c r="B62" s="23"/>
      <c r="C62" s="23"/>
      <c r="D62" s="158" t="s">
        <v>639</v>
      </c>
      <c r="E62" s="333"/>
      <c r="F62" s="334"/>
      <c r="G62" s="335"/>
      <c r="H62" s="336"/>
      <c r="I62" s="312"/>
      <c r="J62" s="337"/>
      <c r="K62" s="333"/>
      <c r="L62" s="342"/>
      <c r="M62" s="339"/>
      <c r="N62" s="336"/>
      <c r="O62" s="340"/>
      <c r="P62" s="23"/>
    </row>
    <row r="63" spans="1:16" ht="20.25" customHeight="1">
      <c r="A63" s="305"/>
      <c r="B63" s="23"/>
      <c r="C63" s="23"/>
      <c r="D63" s="158" t="s">
        <v>640</v>
      </c>
      <c r="E63" s="333"/>
      <c r="F63" s="334"/>
      <c r="G63" s="335"/>
      <c r="H63" s="336"/>
      <c r="I63" s="312"/>
      <c r="J63" s="337"/>
      <c r="K63" s="333"/>
      <c r="L63" s="342"/>
      <c r="M63" s="339"/>
      <c r="N63" s="336"/>
      <c r="O63" s="340"/>
      <c r="P63" s="23"/>
    </row>
    <row r="64" spans="1:16" ht="20.25" customHeight="1">
      <c r="A64" s="305"/>
      <c r="B64" s="23"/>
      <c r="C64" s="23"/>
      <c r="D64" s="158" t="s">
        <v>638</v>
      </c>
      <c r="E64" s="333"/>
      <c r="F64" s="334"/>
      <c r="G64" s="335"/>
      <c r="H64" s="336"/>
      <c r="I64" s="312"/>
      <c r="J64" s="337"/>
      <c r="K64" s="333"/>
      <c r="L64" s="342"/>
      <c r="M64" s="339"/>
      <c r="N64" s="336"/>
      <c r="O64" s="340"/>
      <c r="P64" s="23"/>
    </row>
    <row r="65" spans="1:16" ht="6" customHeight="1">
      <c r="D65" s="295"/>
      <c r="E65" s="369"/>
      <c r="F65" s="370"/>
      <c r="G65" s="371"/>
      <c r="H65" s="372"/>
      <c r="I65" s="319"/>
      <c r="J65" s="373"/>
      <c r="K65" s="369"/>
      <c r="L65" s="374"/>
      <c r="M65" s="375"/>
      <c r="N65" s="372"/>
      <c r="O65" s="376"/>
    </row>
    <row r="66" spans="1:16" s="2" customFormat="1" ht="20.25" customHeight="1">
      <c r="A66" s="157"/>
      <c r="B66" s="2090" t="s">
        <v>663</v>
      </c>
      <c r="C66" s="2091"/>
      <c r="D66" s="2091"/>
      <c r="E66" s="383"/>
      <c r="F66" s="379"/>
      <c r="G66" s="384"/>
      <c r="H66" s="302"/>
      <c r="I66" s="303"/>
      <c r="J66" s="304"/>
      <c r="K66" s="299"/>
      <c r="L66" s="300"/>
      <c r="M66" s="301"/>
      <c r="N66" s="302"/>
      <c r="O66" s="303"/>
    </row>
    <row r="67" spans="1:16" s="2" customFormat="1" ht="20.25" customHeight="1">
      <c r="A67" s="385"/>
      <c r="B67" s="40"/>
      <c r="C67" s="326" t="s">
        <v>348</v>
      </c>
      <c r="D67" s="40"/>
      <c r="E67" s="386"/>
      <c r="F67" s="382"/>
      <c r="G67" s="387"/>
      <c r="H67" s="366"/>
      <c r="I67" s="367"/>
      <c r="J67" s="368"/>
      <c r="K67" s="363"/>
      <c r="L67" s="364"/>
      <c r="M67" s="365"/>
      <c r="N67" s="366"/>
      <c r="O67" s="367"/>
      <c r="P67" s="40"/>
    </row>
    <row r="68" spans="1:16" ht="20.25" customHeight="1">
      <c r="A68" s="305"/>
      <c r="B68" s="23"/>
      <c r="C68" s="23"/>
      <c r="D68" s="332" t="s">
        <v>173</v>
      </c>
      <c r="E68" s="341"/>
      <c r="F68" s="342"/>
      <c r="G68" s="343"/>
      <c r="H68" s="336"/>
      <c r="I68" s="337"/>
      <c r="J68" s="337"/>
      <c r="K68" s="333"/>
      <c r="L68" s="388"/>
      <c r="M68" s="339"/>
      <c r="N68" s="336"/>
      <c r="O68" s="389"/>
      <c r="P68" s="23"/>
    </row>
    <row r="69" spans="1:16" ht="20.25" customHeight="1">
      <c r="A69" s="305"/>
      <c r="B69" s="23"/>
      <c r="C69" s="23"/>
      <c r="D69" s="332" t="s">
        <v>185</v>
      </c>
      <c r="E69" s="341"/>
      <c r="F69" s="342"/>
      <c r="G69" s="343"/>
      <c r="H69" s="336"/>
      <c r="I69" s="337"/>
      <c r="J69" s="337"/>
      <c r="K69" s="333"/>
      <c r="L69" s="342"/>
      <c r="M69" s="339"/>
      <c r="N69" s="336"/>
      <c r="O69" s="340"/>
      <c r="P69" s="23"/>
    </row>
    <row r="70" spans="1:16" s="2" customFormat="1" ht="20.25" customHeight="1">
      <c r="A70" s="390"/>
      <c r="B70" s="40"/>
      <c r="C70" s="326" t="s">
        <v>314</v>
      </c>
      <c r="D70" s="40"/>
      <c r="E70" s="386"/>
      <c r="F70" s="382"/>
      <c r="G70" s="387"/>
      <c r="H70" s="366"/>
      <c r="I70" s="367"/>
      <c r="J70" s="368"/>
      <c r="K70" s="363"/>
      <c r="L70" s="364"/>
      <c r="M70" s="365"/>
      <c r="N70" s="366"/>
      <c r="O70" s="367"/>
      <c r="P70" s="40"/>
    </row>
    <row r="71" spans="1:16" ht="20.25" customHeight="1">
      <c r="A71" s="605"/>
      <c r="B71" s="5"/>
      <c r="C71" s="5"/>
      <c r="D71" s="606" t="s">
        <v>706</v>
      </c>
      <c r="E71" s="607"/>
      <c r="F71" s="608"/>
      <c r="G71" s="609"/>
      <c r="H71" s="610"/>
      <c r="I71" s="611"/>
      <c r="J71" s="611"/>
      <c r="K71" s="612"/>
      <c r="L71" s="608"/>
      <c r="M71" s="613"/>
      <c r="N71" s="614"/>
      <c r="O71" s="615"/>
      <c r="P71" s="5"/>
    </row>
    <row r="72" spans="1:16" ht="20.25" customHeight="1">
      <c r="A72" s="305"/>
      <c r="B72" s="23"/>
      <c r="C72" s="23"/>
      <c r="D72" s="332" t="s">
        <v>199</v>
      </c>
      <c r="E72" s="341"/>
      <c r="F72" s="342"/>
      <c r="G72" s="343"/>
      <c r="H72" s="336"/>
      <c r="I72" s="312"/>
      <c r="J72" s="337"/>
      <c r="K72" s="333"/>
      <c r="L72" s="338"/>
      <c r="M72" s="339"/>
      <c r="N72" s="336"/>
      <c r="O72" s="340"/>
      <c r="P72" s="23"/>
    </row>
    <row r="73" spans="1:16" ht="20.25" customHeight="1">
      <c r="D73" s="295" t="s">
        <v>200</v>
      </c>
      <c r="E73" s="391"/>
      <c r="F73" s="374"/>
      <c r="G73" s="392"/>
      <c r="H73" s="372"/>
      <c r="I73" s="319"/>
      <c r="J73" s="373"/>
      <c r="K73" s="369"/>
      <c r="L73" s="393"/>
      <c r="M73" s="375"/>
      <c r="N73" s="372"/>
      <c r="O73" s="376"/>
    </row>
    <row r="74" spans="1:16" ht="20.25" customHeight="1">
      <c r="A74" s="672"/>
      <c r="B74" s="34"/>
      <c r="C74" s="34"/>
      <c r="D74" s="673" t="s">
        <v>220</v>
      </c>
      <c r="E74" s="674"/>
      <c r="F74" s="675"/>
      <c r="G74" s="676"/>
      <c r="H74" s="677"/>
      <c r="I74" s="679"/>
      <c r="J74" s="679"/>
      <c r="K74" s="680"/>
      <c r="L74" s="675"/>
      <c r="M74" s="682"/>
      <c r="N74" s="677"/>
      <c r="O74" s="683"/>
      <c r="P74" s="34"/>
    </row>
    <row r="75" spans="1:16" s="5" customFormat="1" ht="20.25" customHeight="1">
      <c r="A75" s="154"/>
      <c r="B75" s="3"/>
      <c r="C75" s="3"/>
      <c r="D75" s="295"/>
      <c r="E75" s="635"/>
      <c r="F75" s="636"/>
      <c r="G75" s="636"/>
      <c r="H75" s="296"/>
      <c r="I75" s="373"/>
      <c r="J75" s="373"/>
      <c r="K75" s="296"/>
      <c r="L75" s="636"/>
      <c r="M75" s="297"/>
      <c r="N75" s="296"/>
      <c r="O75" s="376"/>
      <c r="P75" s="3"/>
    </row>
    <row r="76" spans="1:16" s="2" customFormat="1" ht="20.25" customHeight="1">
      <c r="A76" s="157"/>
      <c r="B76" s="2090" t="s">
        <v>662</v>
      </c>
      <c r="C76" s="2091"/>
      <c r="D76" s="2091"/>
      <c r="E76" s="299"/>
      <c r="F76" s="300"/>
      <c r="G76" s="301"/>
      <c r="H76" s="302"/>
      <c r="I76" s="303"/>
      <c r="J76" s="304"/>
      <c r="K76" s="299"/>
      <c r="L76" s="300"/>
      <c r="M76" s="301"/>
      <c r="N76" s="302"/>
      <c r="O76" s="303"/>
    </row>
    <row r="77" spans="1:16" s="2" customFormat="1" ht="20.25" customHeight="1">
      <c r="A77" s="385"/>
      <c r="B77" s="40"/>
      <c r="C77" s="326" t="s">
        <v>348</v>
      </c>
      <c r="D77" s="40"/>
      <c r="E77" s="395"/>
      <c r="F77" s="396"/>
      <c r="G77" s="397"/>
      <c r="H77" s="398"/>
      <c r="I77" s="399"/>
      <c r="J77" s="400"/>
      <c r="K77" s="395"/>
      <c r="L77" s="396"/>
      <c r="M77" s="397"/>
      <c r="N77" s="398"/>
      <c r="O77" s="399"/>
      <c r="P77" s="40"/>
    </row>
    <row r="78" spans="1:16" ht="20.25" customHeight="1">
      <c r="A78" s="305"/>
      <c r="B78" s="23"/>
      <c r="C78" s="23"/>
      <c r="D78" s="332" t="s">
        <v>171</v>
      </c>
      <c r="E78" s="333"/>
      <c r="F78" s="334"/>
      <c r="G78" s="335"/>
      <c r="H78" s="336"/>
      <c r="I78" s="337"/>
      <c r="J78" s="337"/>
      <c r="K78" s="333"/>
      <c r="L78" s="338"/>
      <c r="M78" s="339"/>
      <c r="N78" s="336"/>
      <c r="O78" s="340"/>
      <c r="P78" s="23"/>
    </row>
    <row r="79" spans="1:16" ht="20.25" customHeight="1">
      <c r="A79" s="305"/>
      <c r="B79" s="23"/>
      <c r="C79" s="23"/>
      <c r="D79" s="332" t="s">
        <v>173</v>
      </c>
      <c r="E79" s="341"/>
      <c r="F79" s="342"/>
      <c r="G79" s="343"/>
      <c r="H79" s="336"/>
      <c r="I79" s="312"/>
      <c r="J79" s="337"/>
      <c r="K79" s="333"/>
      <c r="L79" s="338"/>
      <c r="M79" s="339"/>
      <c r="N79" s="336"/>
      <c r="O79" s="340"/>
      <c r="P79" s="23"/>
    </row>
    <row r="80" spans="1:16" ht="20.25" customHeight="1">
      <c r="A80" s="305"/>
      <c r="B80" s="23"/>
      <c r="C80" s="23"/>
      <c r="D80" s="332" t="s">
        <v>222</v>
      </c>
      <c r="E80" s="333"/>
      <c r="F80" s="334"/>
      <c r="G80" s="335"/>
      <c r="H80" s="336"/>
      <c r="I80" s="312"/>
      <c r="J80" s="337"/>
      <c r="K80" s="333"/>
      <c r="L80" s="342"/>
      <c r="M80" s="339"/>
      <c r="N80" s="336"/>
      <c r="O80" s="340"/>
      <c r="P80" s="23"/>
    </row>
    <row r="81" spans="1:16" ht="20.25" customHeight="1">
      <c r="A81" s="305"/>
      <c r="B81" s="23"/>
      <c r="C81" s="23"/>
      <c r="D81" s="332" t="s">
        <v>223</v>
      </c>
      <c r="E81" s="341"/>
      <c r="F81" s="342"/>
      <c r="G81" s="343"/>
      <c r="H81" s="336"/>
      <c r="I81" s="312"/>
      <c r="J81" s="337"/>
      <c r="K81" s="333"/>
      <c r="L81" s="338"/>
      <c r="M81" s="339"/>
      <c r="N81" s="336"/>
      <c r="O81" s="340"/>
      <c r="P81" s="23"/>
    </row>
    <row r="82" spans="1:16" ht="20.25" customHeight="1">
      <c r="A82" s="305"/>
      <c r="B82" s="23"/>
      <c r="C82" s="23"/>
      <c r="D82" s="332" t="s">
        <v>176</v>
      </c>
      <c r="E82" s="333"/>
      <c r="F82" s="334"/>
      <c r="G82" s="335"/>
      <c r="H82" s="336"/>
      <c r="I82" s="312"/>
      <c r="J82" s="337"/>
      <c r="K82" s="333"/>
      <c r="L82" s="342"/>
      <c r="M82" s="339"/>
      <c r="N82" s="336"/>
      <c r="O82" s="340"/>
      <c r="P82" s="23"/>
    </row>
    <row r="83" spans="1:16" ht="20.25" customHeight="1">
      <c r="A83" s="305"/>
      <c r="B83" s="23"/>
      <c r="C83" s="23"/>
      <c r="D83" s="332" t="s">
        <v>177</v>
      </c>
      <c r="E83" s="333"/>
      <c r="F83" s="334"/>
      <c r="G83" s="335"/>
      <c r="H83" s="336"/>
      <c r="I83" s="337"/>
      <c r="J83" s="337"/>
      <c r="K83" s="333"/>
      <c r="L83" s="338"/>
      <c r="M83" s="339"/>
      <c r="N83" s="336"/>
      <c r="O83" s="340"/>
      <c r="P83" s="23"/>
    </row>
    <row r="84" spans="1:16" ht="20.25" customHeight="1">
      <c r="A84" s="305"/>
      <c r="B84" s="23"/>
      <c r="C84" s="23"/>
      <c r="D84" s="332" t="s">
        <v>178</v>
      </c>
      <c r="E84" s="341"/>
      <c r="F84" s="342"/>
      <c r="G84" s="343"/>
      <c r="H84" s="336"/>
      <c r="I84" s="337"/>
      <c r="J84" s="337"/>
      <c r="K84" s="333"/>
      <c r="L84" s="342"/>
      <c r="M84" s="339"/>
      <c r="N84" s="336"/>
      <c r="O84" s="340"/>
      <c r="P84" s="23"/>
    </row>
    <row r="85" spans="1:16" ht="20.25" customHeight="1">
      <c r="A85" s="305"/>
      <c r="B85" s="23"/>
      <c r="C85" s="23"/>
      <c r="D85" s="332" t="s">
        <v>179</v>
      </c>
      <c r="E85" s="341"/>
      <c r="F85" s="342"/>
      <c r="G85" s="343"/>
      <c r="H85" s="336"/>
      <c r="I85" s="312"/>
      <c r="J85" s="337"/>
      <c r="K85" s="333"/>
      <c r="L85" s="338"/>
      <c r="M85" s="339"/>
      <c r="N85" s="336"/>
      <c r="O85" s="340"/>
      <c r="P85" s="23"/>
    </row>
    <row r="86" spans="1:16" ht="20.25" customHeight="1">
      <c r="A86" s="305"/>
      <c r="B86" s="23"/>
      <c r="C86" s="23"/>
      <c r="D86" s="332" t="s">
        <v>180</v>
      </c>
      <c r="E86" s="341"/>
      <c r="F86" s="342"/>
      <c r="G86" s="343"/>
      <c r="H86" s="336"/>
      <c r="I86" s="312"/>
      <c r="J86" s="337"/>
      <c r="K86" s="333"/>
      <c r="L86" s="338"/>
      <c r="M86" s="339"/>
      <c r="N86" s="336"/>
      <c r="O86" s="340"/>
      <c r="P86" s="23"/>
    </row>
    <row r="87" spans="1:16" ht="20.25" customHeight="1">
      <c r="A87" s="305"/>
      <c r="B87" s="23"/>
      <c r="C87" s="23"/>
      <c r="D87" s="332" t="s">
        <v>181</v>
      </c>
      <c r="E87" s="341"/>
      <c r="F87" s="342"/>
      <c r="G87" s="343"/>
      <c r="H87" s="336"/>
      <c r="I87" s="337"/>
      <c r="J87" s="337"/>
      <c r="K87" s="333"/>
      <c r="L87" s="342"/>
      <c r="M87" s="339"/>
      <c r="N87" s="336"/>
      <c r="O87" s="340"/>
      <c r="P87" s="23"/>
    </row>
    <row r="88" spans="1:16" ht="20.25" customHeight="1">
      <c r="A88" s="305"/>
      <c r="B88" s="23"/>
      <c r="C88" s="23"/>
      <c r="D88" s="332" t="s">
        <v>182</v>
      </c>
      <c r="E88" s="341"/>
      <c r="F88" s="342"/>
      <c r="G88" s="343"/>
      <c r="H88" s="336"/>
      <c r="I88" s="337"/>
      <c r="J88" s="337"/>
      <c r="K88" s="333"/>
      <c r="L88" s="338"/>
      <c r="M88" s="339"/>
      <c r="N88" s="336"/>
      <c r="O88" s="340"/>
      <c r="P88" s="23"/>
    </row>
    <row r="89" spans="1:16" ht="20.25" customHeight="1">
      <c r="A89" s="305"/>
      <c r="B89" s="23"/>
      <c r="C89" s="23"/>
      <c r="D89" s="332" t="s">
        <v>183</v>
      </c>
      <c r="E89" s="333"/>
      <c r="F89" s="334"/>
      <c r="G89" s="335"/>
      <c r="H89" s="336"/>
      <c r="I89" s="337"/>
      <c r="J89" s="337"/>
      <c r="K89" s="333"/>
      <c r="L89" s="342"/>
      <c r="M89" s="339"/>
      <c r="N89" s="336"/>
      <c r="O89" s="340"/>
      <c r="P89" s="23"/>
    </row>
    <row r="90" spans="1:16" ht="20.25" customHeight="1">
      <c r="A90" s="305"/>
      <c r="B90" s="23"/>
      <c r="C90" s="23"/>
      <c r="D90" s="332" t="s">
        <v>205</v>
      </c>
      <c r="E90" s="394"/>
      <c r="F90" s="337"/>
      <c r="G90" s="337"/>
      <c r="H90" s="394"/>
      <c r="I90" s="337"/>
      <c r="J90" s="337"/>
      <c r="K90" s="394"/>
      <c r="L90" s="345"/>
      <c r="M90" s="401"/>
      <c r="N90" s="394"/>
      <c r="O90" s="340"/>
      <c r="P90" s="23"/>
    </row>
    <row r="91" spans="1:16" s="2" customFormat="1" ht="20.25" customHeight="1">
      <c r="A91" s="325"/>
      <c r="B91" s="40"/>
      <c r="C91" s="326" t="s">
        <v>450</v>
      </c>
      <c r="D91" s="40"/>
      <c r="E91" s="395"/>
      <c r="F91" s="396"/>
      <c r="G91" s="397"/>
      <c r="H91" s="398"/>
      <c r="I91" s="399"/>
      <c r="J91" s="400"/>
      <c r="K91" s="395"/>
      <c r="L91" s="396"/>
      <c r="M91" s="397"/>
      <c r="N91" s="398"/>
      <c r="O91" s="399"/>
      <c r="P91" s="40"/>
    </row>
    <row r="92" spans="1:16" ht="20.25" customHeight="1">
      <c r="A92" s="305"/>
      <c r="B92" s="23"/>
      <c r="C92" s="23"/>
      <c r="D92" s="332" t="s">
        <v>194</v>
      </c>
      <c r="E92" s="333"/>
      <c r="F92" s="334"/>
      <c r="G92" s="335"/>
      <c r="H92" s="336"/>
      <c r="I92" s="312"/>
      <c r="J92" s="337"/>
      <c r="K92" s="333"/>
      <c r="L92" s="342"/>
      <c r="M92" s="339"/>
      <c r="N92" s="336"/>
      <c r="O92" s="340"/>
      <c r="P92" s="23"/>
    </row>
    <row r="93" spans="1:16" ht="20.25" customHeight="1">
      <c r="A93" s="305"/>
      <c r="B93" s="23"/>
      <c r="C93" s="23"/>
      <c r="D93" s="332" t="s">
        <v>195</v>
      </c>
      <c r="E93" s="341"/>
      <c r="F93" s="342"/>
      <c r="G93" s="343"/>
      <c r="H93" s="336"/>
      <c r="I93" s="337"/>
      <c r="J93" s="337"/>
      <c r="K93" s="333"/>
      <c r="L93" s="342"/>
      <c r="M93" s="339"/>
      <c r="N93" s="336"/>
      <c r="O93" s="340"/>
      <c r="P93" s="23"/>
    </row>
    <row r="94" spans="1:16" ht="20.25" customHeight="1">
      <c r="A94" s="305"/>
      <c r="B94" s="23"/>
      <c r="C94" s="23"/>
      <c r="D94" s="332" t="s">
        <v>196</v>
      </c>
      <c r="E94" s="341"/>
      <c r="F94" s="342"/>
      <c r="G94" s="343"/>
      <c r="H94" s="336"/>
      <c r="I94" s="337"/>
      <c r="J94" s="337"/>
      <c r="K94" s="333"/>
      <c r="L94" s="338"/>
      <c r="M94" s="339"/>
      <c r="N94" s="336"/>
      <c r="O94" s="340"/>
      <c r="P94" s="23"/>
    </row>
    <row r="95" spans="1:16" ht="20.25" customHeight="1">
      <c r="A95" s="305"/>
      <c r="B95" s="23"/>
      <c r="C95" s="23"/>
      <c r="D95" s="332" t="s">
        <v>384</v>
      </c>
      <c r="E95" s="333"/>
      <c r="F95" s="334"/>
      <c r="G95" s="335"/>
      <c r="H95" s="336"/>
      <c r="I95" s="337"/>
      <c r="J95" s="337"/>
      <c r="K95" s="333"/>
      <c r="L95" s="338"/>
      <c r="M95" s="339"/>
      <c r="N95" s="336"/>
      <c r="O95" s="340"/>
      <c r="P95" s="23"/>
    </row>
    <row r="96" spans="1:16" ht="20.25" customHeight="1">
      <c r="A96" s="305"/>
      <c r="B96" s="23"/>
      <c r="C96" s="23"/>
      <c r="D96" s="332" t="s">
        <v>198</v>
      </c>
      <c r="E96" s="341"/>
      <c r="F96" s="342"/>
      <c r="G96" s="343"/>
      <c r="H96" s="336"/>
      <c r="I96" s="312"/>
      <c r="J96" s="337"/>
      <c r="K96" s="333"/>
      <c r="L96" s="338"/>
      <c r="M96" s="339"/>
      <c r="N96" s="336"/>
      <c r="O96" s="340"/>
      <c r="P96" s="23"/>
    </row>
    <row r="97" spans="1:16" ht="20.25" customHeight="1">
      <c r="A97" s="305"/>
      <c r="B97" s="23"/>
      <c r="C97" s="23"/>
      <c r="D97" s="332" t="s">
        <v>719</v>
      </c>
      <c r="E97" s="341"/>
      <c r="F97" s="342"/>
      <c r="G97" s="343"/>
      <c r="H97" s="336"/>
      <c r="I97" s="337"/>
      <c r="J97" s="337"/>
      <c r="K97" s="333"/>
      <c r="L97" s="342"/>
      <c r="M97" s="339"/>
      <c r="N97" s="336"/>
      <c r="O97" s="340"/>
      <c r="P97" s="23"/>
    </row>
    <row r="98" spans="1:16" s="2" customFormat="1" ht="20.25" customHeight="1">
      <c r="A98" s="390"/>
      <c r="B98" s="40"/>
      <c r="C98" s="326" t="s">
        <v>314</v>
      </c>
      <c r="D98" s="40"/>
      <c r="E98" s="386"/>
      <c r="F98" s="382"/>
      <c r="G98" s="387"/>
      <c r="H98" s="398"/>
      <c r="I98" s="399"/>
      <c r="J98" s="400"/>
      <c r="K98" s="395"/>
      <c r="L98" s="396"/>
      <c r="M98" s="397"/>
      <c r="N98" s="398"/>
      <c r="O98" s="399"/>
      <c r="P98" s="40"/>
    </row>
    <row r="99" spans="1:16" ht="20.25" customHeight="1">
      <c r="A99" s="305"/>
      <c r="B99" s="23"/>
      <c r="C99" s="23"/>
      <c r="D99" s="332" t="s">
        <v>200</v>
      </c>
      <c r="E99" s="341"/>
      <c r="F99" s="342"/>
      <c r="G99" s="343"/>
      <c r="H99" s="336"/>
      <c r="I99" s="337"/>
      <c r="J99" s="337"/>
      <c r="K99" s="333"/>
      <c r="L99" s="338"/>
      <c r="M99" s="339"/>
      <c r="N99" s="336"/>
      <c r="O99" s="340"/>
      <c r="P99" s="23"/>
    </row>
    <row r="100" spans="1:16" s="2" customFormat="1" ht="20.25" customHeight="1">
      <c r="A100" s="325"/>
      <c r="B100" s="40"/>
      <c r="C100" s="326" t="s">
        <v>243</v>
      </c>
      <c r="D100" s="40"/>
      <c r="E100" s="363"/>
      <c r="F100" s="364"/>
      <c r="G100" s="365"/>
      <c r="H100" s="366"/>
      <c r="I100" s="367"/>
      <c r="J100" s="368"/>
      <c r="K100" s="381"/>
      <c r="L100" s="382"/>
      <c r="M100" s="365"/>
      <c r="N100" s="366"/>
      <c r="O100" s="367"/>
      <c r="P100" s="40"/>
    </row>
    <row r="101" spans="1:16" ht="20.25" customHeight="1">
      <c r="A101" s="305"/>
      <c r="B101" s="23"/>
      <c r="C101" s="23"/>
      <c r="D101" s="332" t="s">
        <v>221</v>
      </c>
      <c r="E101" s="333"/>
      <c r="F101" s="334"/>
      <c r="G101" s="335"/>
      <c r="H101" s="336"/>
      <c r="I101" s="337"/>
      <c r="J101" s="337"/>
      <c r="K101" s="333"/>
      <c r="L101" s="342"/>
      <c r="M101" s="339"/>
      <c r="N101" s="336"/>
      <c r="O101" s="340"/>
      <c r="P101" s="23"/>
    </row>
    <row r="102" spans="1:16" ht="20.25" customHeight="1">
      <c r="A102" s="305"/>
      <c r="B102" s="23"/>
      <c r="C102" s="23"/>
      <c r="D102" s="332" t="s">
        <v>203</v>
      </c>
      <c r="E102" s="341"/>
      <c r="F102" s="342"/>
      <c r="G102" s="343"/>
      <c r="H102" s="336"/>
      <c r="I102" s="337"/>
      <c r="J102" s="337"/>
      <c r="K102" s="333"/>
      <c r="L102" s="342"/>
      <c r="M102" s="339"/>
      <c r="N102" s="336"/>
      <c r="O102" s="340"/>
      <c r="P102" s="23"/>
    </row>
    <row r="103" spans="1:16" s="2" customFormat="1" ht="20.25" customHeight="1">
      <c r="A103" s="419"/>
      <c r="B103" s="2093" t="s">
        <v>661</v>
      </c>
      <c r="C103" s="2094"/>
      <c r="D103" s="2094"/>
      <c r="E103" s="420"/>
      <c r="F103" s="421"/>
      <c r="G103" s="422"/>
      <c r="H103" s="423"/>
      <c r="I103" s="424"/>
      <c r="J103" s="425"/>
      <c r="K103" s="420"/>
      <c r="L103" s="421"/>
      <c r="M103" s="422"/>
      <c r="N103" s="423"/>
      <c r="O103" s="424"/>
      <c r="P103" s="97"/>
    </row>
    <row r="104" spans="1:16" s="2" customFormat="1" ht="20.25" customHeight="1">
      <c r="A104" s="402"/>
      <c r="B104" s="40"/>
      <c r="C104" s="326" t="s">
        <v>348</v>
      </c>
      <c r="D104" s="40"/>
      <c r="E104" s="395"/>
      <c r="F104" s="396"/>
      <c r="G104" s="397"/>
      <c r="H104" s="398"/>
      <c r="I104" s="399"/>
      <c r="J104" s="400"/>
      <c r="K104" s="395"/>
      <c r="L104" s="396"/>
      <c r="M104" s="397"/>
      <c r="N104" s="330"/>
      <c r="O104" s="331"/>
      <c r="P104" s="40"/>
    </row>
    <row r="105" spans="1:16" ht="20.25" customHeight="1">
      <c r="A105" s="305"/>
      <c r="B105" s="23"/>
      <c r="C105" s="23"/>
      <c r="D105" s="332" t="s">
        <v>171</v>
      </c>
      <c r="E105" s="341"/>
      <c r="F105" s="342"/>
      <c r="G105" s="343"/>
      <c r="H105" s="336"/>
      <c r="I105" s="312"/>
      <c r="J105" s="337"/>
      <c r="K105" s="333"/>
      <c r="L105" s="338"/>
      <c r="M105" s="339"/>
      <c r="N105" s="336"/>
      <c r="O105" s="340"/>
      <c r="P105" s="23"/>
    </row>
    <row r="106" spans="1:16" ht="20.25" customHeight="1">
      <c r="A106" s="305"/>
      <c r="B106" s="23"/>
      <c r="C106" s="23"/>
      <c r="D106" s="332" t="s">
        <v>173</v>
      </c>
      <c r="E106" s="341"/>
      <c r="F106" s="342"/>
      <c r="G106" s="343"/>
      <c r="H106" s="336"/>
      <c r="I106" s="312"/>
      <c r="J106" s="337"/>
      <c r="K106" s="333"/>
      <c r="L106" s="338"/>
      <c r="M106" s="339"/>
      <c r="N106" s="336"/>
      <c r="O106" s="340"/>
      <c r="P106" s="23"/>
    </row>
    <row r="107" spans="1:16" ht="20.25" customHeight="1">
      <c r="A107" s="305"/>
      <c r="B107" s="23"/>
      <c r="C107" s="23"/>
      <c r="D107" s="332" t="s">
        <v>174</v>
      </c>
      <c r="E107" s="333"/>
      <c r="F107" s="334"/>
      <c r="G107" s="335"/>
      <c r="H107" s="336"/>
      <c r="I107" s="337"/>
      <c r="J107" s="337"/>
      <c r="K107" s="333"/>
      <c r="L107" s="338"/>
      <c r="M107" s="339"/>
      <c r="N107" s="336"/>
      <c r="O107" s="340"/>
      <c r="P107" s="23"/>
    </row>
    <row r="108" spans="1:16" ht="20.25" customHeight="1">
      <c r="A108" s="305"/>
      <c r="B108" s="23"/>
      <c r="C108" s="23"/>
      <c r="D108" s="332" t="s">
        <v>175</v>
      </c>
      <c r="E108" s="341"/>
      <c r="F108" s="342"/>
      <c r="G108" s="343"/>
      <c r="H108" s="336"/>
      <c r="I108" s="312"/>
      <c r="J108" s="337"/>
      <c r="K108" s="333"/>
      <c r="L108" s="338"/>
      <c r="M108" s="339"/>
      <c r="N108" s="336"/>
      <c r="O108" s="340"/>
      <c r="P108" s="23"/>
    </row>
    <row r="109" spans="1:16" ht="20.25" customHeight="1">
      <c r="A109" s="305"/>
      <c r="B109" s="23"/>
      <c r="C109" s="23"/>
      <c r="D109" s="332" t="s">
        <v>176</v>
      </c>
      <c r="E109" s="333"/>
      <c r="F109" s="334"/>
      <c r="G109" s="335"/>
      <c r="H109" s="336"/>
      <c r="I109" s="337"/>
      <c r="J109" s="337"/>
      <c r="K109" s="333"/>
      <c r="L109" s="342"/>
      <c r="M109" s="339"/>
      <c r="N109" s="336"/>
      <c r="O109" s="340"/>
      <c r="P109" s="23"/>
    </row>
    <row r="110" spans="1:16" ht="20.25" customHeight="1">
      <c r="A110" s="672"/>
      <c r="B110" s="34"/>
      <c r="C110" s="34"/>
      <c r="D110" s="673" t="s">
        <v>177</v>
      </c>
      <c r="E110" s="680"/>
      <c r="F110" s="684"/>
      <c r="G110" s="685"/>
      <c r="H110" s="677"/>
      <c r="I110" s="679"/>
      <c r="J110" s="679"/>
      <c r="K110" s="680"/>
      <c r="L110" s="675"/>
      <c r="M110" s="682"/>
      <c r="N110" s="677"/>
      <c r="O110" s="683"/>
      <c r="P110" s="34"/>
    </row>
    <row r="111" spans="1:16" ht="20.25" customHeight="1">
      <c r="A111" s="426"/>
      <c r="B111" s="39"/>
      <c r="C111" s="39"/>
      <c r="D111" s="427" t="s">
        <v>204</v>
      </c>
      <c r="E111" s="428"/>
      <c r="F111" s="429"/>
      <c r="G111" s="430"/>
      <c r="H111" s="431"/>
      <c r="I111" s="433"/>
      <c r="J111" s="433"/>
      <c r="K111" s="434"/>
      <c r="L111" s="429"/>
      <c r="M111" s="436"/>
      <c r="N111" s="431"/>
      <c r="O111" s="438"/>
      <c r="P111" s="39"/>
    </row>
    <row r="112" spans="1:16" ht="20.25" customHeight="1">
      <c r="A112" s="305"/>
      <c r="B112" s="23"/>
      <c r="C112" s="23"/>
      <c r="D112" s="332" t="s">
        <v>179</v>
      </c>
      <c r="E112" s="341"/>
      <c r="F112" s="342"/>
      <c r="G112" s="343"/>
      <c r="H112" s="336"/>
      <c r="I112" s="312"/>
      <c r="J112" s="337"/>
      <c r="K112" s="333"/>
      <c r="L112" s="338"/>
      <c r="M112" s="339"/>
      <c r="N112" s="336"/>
      <c r="O112" s="340"/>
      <c r="P112" s="23"/>
    </row>
    <row r="113" spans="1:16" ht="20.25" customHeight="1">
      <c r="A113" s="305"/>
      <c r="B113" s="23"/>
      <c r="C113" s="23"/>
      <c r="D113" s="332" t="s">
        <v>182</v>
      </c>
      <c r="E113" s="341"/>
      <c r="F113" s="342"/>
      <c r="G113" s="343"/>
      <c r="H113" s="336"/>
      <c r="I113" s="337"/>
      <c r="J113" s="337"/>
      <c r="K113" s="333"/>
      <c r="L113" s="338"/>
      <c r="M113" s="339"/>
      <c r="N113" s="336"/>
      <c r="O113" s="340"/>
      <c r="P113" s="23"/>
    </row>
    <row r="114" spans="1:16" ht="20.25" customHeight="1">
      <c r="A114" s="305"/>
      <c r="B114" s="23"/>
      <c r="C114" s="23"/>
      <c r="D114" s="332" t="s">
        <v>183</v>
      </c>
      <c r="E114" s="333"/>
      <c r="F114" s="334"/>
      <c r="G114" s="335"/>
      <c r="H114" s="336"/>
      <c r="I114" s="337"/>
      <c r="J114" s="337"/>
      <c r="K114" s="333"/>
      <c r="L114" s="342"/>
      <c r="M114" s="339"/>
      <c r="N114" s="336"/>
      <c r="O114" s="340"/>
      <c r="P114" s="23"/>
    </row>
    <row r="115" spans="1:16" ht="20.25" customHeight="1">
      <c r="A115" s="305"/>
      <c r="B115" s="23"/>
      <c r="C115" s="23"/>
      <c r="D115" s="332" t="s">
        <v>184</v>
      </c>
      <c r="E115" s="341"/>
      <c r="F115" s="342"/>
      <c r="G115" s="343"/>
      <c r="H115" s="336"/>
      <c r="I115" s="337"/>
      <c r="J115" s="337"/>
      <c r="K115" s="333"/>
      <c r="L115" s="338"/>
      <c r="M115" s="339"/>
      <c r="N115" s="336"/>
      <c r="O115" s="340"/>
      <c r="P115" s="23"/>
    </row>
    <row r="116" spans="1:16" s="2" customFormat="1" ht="20.25" customHeight="1">
      <c r="A116" s="402"/>
      <c r="B116" s="40"/>
      <c r="C116" s="326" t="s">
        <v>450</v>
      </c>
      <c r="D116" s="40"/>
      <c r="E116" s="395"/>
      <c r="F116" s="396"/>
      <c r="G116" s="397"/>
      <c r="H116" s="398"/>
      <c r="I116" s="399"/>
      <c r="J116" s="400"/>
      <c r="K116" s="395"/>
      <c r="L116" s="396"/>
      <c r="M116" s="397"/>
      <c r="N116" s="398"/>
      <c r="O116" s="399"/>
      <c r="P116" s="40"/>
    </row>
    <row r="117" spans="1:16" ht="20.25" customHeight="1">
      <c r="A117" s="305"/>
      <c r="B117" s="23"/>
      <c r="C117" s="23"/>
      <c r="D117" s="332" t="s">
        <v>194</v>
      </c>
      <c r="E117" s="333"/>
      <c r="F117" s="334"/>
      <c r="G117" s="335"/>
      <c r="H117" s="336"/>
      <c r="I117" s="312"/>
      <c r="J117" s="337"/>
      <c r="K117" s="333"/>
      <c r="L117" s="342"/>
      <c r="M117" s="339"/>
      <c r="N117" s="336"/>
      <c r="O117" s="340"/>
      <c r="P117" s="23"/>
    </row>
    <row r="118" spans="1:16" ht="20.25" customHeight="1">
      <c r="A118" s="305"/>
      <c r="B118" s="23"/>
      <c r="C118" s="23"/>
      <c r="D118" s="332" t="s">
        <v>195</v>
      </c>
      <c r="E118" s="341"/>
      <c r="F118" s="342"/>
      <c r="G118" s="343"/>
      <c r="H118" s="336"/>
      <c r="I118" s="312"/>
      <c r="J118" s="337"/>
      <c r="K118" s="333"/>
      <c r="L118" s="338"/>
      <c r="M118" s="339"/>
      <c r="N118" s="336"/>
      <c r="O118" s="340"/>
      <c r="P118" s="23"/>
    </row>
    <row r="119" spans="1:16" ht="20.25" customHeight="1">
      <c r="A119" s="305"/>
      <c r="B119" s="23"/>
      <c r="C119" s="23"/>
      <c r="D119" s="332" t="s">
        <v>197</v>
      </c>
      <c r="E119" s="333"/>
      <c r="F119" s="334"/>
      <c r="G119" s="335"/>
      <c r="H119" s="336"/>
      <c r="I119" s="337"/>
      <c r="J119" s="337"/>
      <c r="K119" s="333"/>
      <c r="L119" s="338"/>
      <c r="M119" s="339"/>
      <c r="N119" s="336"/>
      <c r="O119" s="340"/>
      <c r="P119" s="23"/>
    </row>
    <row r="120" spans="1:16" ht="20.25" customHeight="1">
      <c r="A120" s="305"/>
      <c r="B120" s="23"/>
      <c r="C120" s="23"/>
      <c r="D120" s="332" t="s">
        <v>719</v>
      </c>
      <c r="E120" s="333"/>
      <c r="F120" s="334"/>
      <c r="G120" s="335"/>
      <c r="H120" s="336"/>
      <c r="I120" s="312"/>
      <c r="J120" s="337"/>
      <c r="K120" s="333"/>
      <c r="L120" s="342"/>
      <c r="M120" s="339"/>
      <c r="N120" s="336"/>
      <c r="O120" s="340"/>
      <c r="P120" s="23"/>
    </row>
    <row r="121" spans="1:16" s="2" customFormat="1" ht="20.25" customHeight="1">
      <c r="A121" s="402"/>
      <c r="B121" s="40"/>
      <c r="C121" s="326" t="s">
        <v>314</v>
      </c>
      <c r="D121" s="40"/>
      <c r="E121" s="386"/>
      <c r="F121" s="382"/>
      <c r="G121" s="387"/>
      <c r="H121" s="366"/>
      <c r="I121" s="367"/>
      <c r="J121" s="368"/>
      <c r="K121" s="363"/>
      <c r="L121" s="364"/>
      <c r="M121" s="365"/>
      <c r="N121" s="366"/>
      <c r="O121" s="367"/>
      <c r="P121" s="40"/>
    </row>
    <row r="122" spans="1:16" ht="20.25" customHeight="1">
      <c r="A122" s="305"/>
      <c r="B122" s="23"/>
      <c r="C122" s="23"/>
      <c r="D122" s="332" t="s">
        <v>706</v>
      </c>
      <c r="E122" s="341"/>
      <c r="F122" s="342"/>
      <c r="G122" s="343"/>
      <c r="H122" s="336"/>
      <c r="I122" s="337"/>
      <c r="J122" s="337"/>
      <c r="K122" s="333"/>
      <c r="L122" s="342"/>
      <c r="M122" s="339"/>
      <c r="N122" s="336"/>
      <c r="O122" s="340"/>
      <c r="P122" s="23"/>
    </row>
    <row r="123" spans="1:16" ht="20.25" customHeight="1">
      <c r="A123" s="305"/>
      <c r="B123" s="23"/>
      <c r="C123" s="23"/>
      <c r="D123" s="332" t="s">
        <v>199</v>
      </c>
      <c r="E123" s="341"/>
      <c r="F123" s="342"/>
      <c r="G123" s="343"/>
      <c r="H123" s="336"/>
      <c r="I123" s="312"/>
      <c r="J123" s="337"/>
      <c r="K123" s="333"/>
      <c r="L123" s="338"/>
      <c r="M123" s="339"/>
      <c r="N123" s="336"/>
      <c r="O123" s="340"/>
      <c r="P123" s="23"/>
    </row>
    <row r="124" spans="1:16" ht="20.25" customHeight="1">
      <c r="A124" s="305"/>
      <c r="B124" s="23"/>
      <c r="C124" s="23"/>
      <c r="D124" s="332" t="s">
        <v>200</v>
      </c>
      <c r="E124" s="341"/>
      <c r="F124" s="342"/>
      <c r="G124" s="343"/>
      <c r="H124" s="336"/>
      <c r="I124" s="337"/>
      <c r="J124" s="337"/>
      <c r="K124" s="333"/>
      <c r="L124" s="342"/>
      <c r="M124" s="339"/>
      <c r="N124" s="336"/>
      <c r="O124" s="340"/>
      <c r="P124" s="23"/>
    </row>
    <row r="125" spans="1:16" ht="20.25" customHeight="1">
      <c r="A125" s="305"/>
      <c r="B125" s="23"/>
      <c r="C125" s="23"/>
      <c r="D125" s="332" t="s">
        <v>220</v>
      </c>
      <c r="E125" s="341"/>
      <c r="F125" s="342"/>
      <c r="G125" s="343"/>
      <c r="H125" s="336"/>
      <c r="I125" s="337"/>
      <c r="J125" s="337"/>
      <c r="K125" s="333"/>
      <c r="L125" s="342"/>
      <c r="M125" s="339"/>
      <c r="N125" s="336"/>
      <c r="O125" s="340"/>
      <c r="P125" s="23"/>
    </row>
    <row r="126" spans="1:16" s="2" customFormat="1" ht="20.25" customHeight="1">
      <c r="A126" s="325"/>
      <c r="B126" s="40"/>
      <c r="C126" s="326" t="s">
        <v>243</v>
      </c>
      <c r="D126" s="40"/>
      <c r="E126" s="386"/>
      <c r="F126" s="382"/>
      <c r="G126" s="387"/>
      <c r="H126" s="366"/>
      <c r="I126" s="367"/>
      <c r="J126" s="368"/>
      <c r="K126" s="381"/>
      <c r="L126" s="403"/>
      <c r="M126" s="365"/>
      <c r="N126" s="366"/>
      <c r="O126" s="367"/>
      <c r="P126" s="40"/>
    </row>
    <row r="127" spans="1:16" ht="20.25" customHeight="1">
      <c r="A127" s="305"/>
      <c r="B127" s="23"/>
      <c r="C127" s="23"/>
      <c r="D127" s="332" t="s">
        <v>221</v>
      </c>
      <c r="E127" s="341"/>
      <c r="F127" s="342"/>
      <c r="G127" s="343"/>
      <c r="H127" s="336"/>
      <c r="I127" s="337"/>
      <c r="J127" s="337"/>
      <c r="K127" s="333"/>
      <c r="L127" s="342"/>
      <c r="M127" s="339"/>
      <c r="N127" s="336"/>
      <c r="O127" s="340"/>
      <c r="P127" s="23"/>
    </row>
    <row r="128" spans="1:16" ht="6" customHeight="1">
      <c r="D128" s="295"/>
      <c r="E128" s="369"/>
      <c r="F128" s="370"/>
      <c r="G128" s="371"/>
      <c r="H128" s="372"/>
      <c r="I128" s="373"/>
      <c r="J128" s="373"/>
      <c r="K128" s="369"/>
      <c r="L128" s="393"/>
      <c r="M128" s="375"/>
      <c r="N128" s="372"/>
      <c r="O128" s="376"/>
    </row>
    <row r="129" spans="1:16" s="2" customFormat="1" ht="20.25" customHeight="1">
      <c r="A129" s="807" t="s">
        <v>341</v>
      </c>
      <c r="B129" s="797"/>
      <c r="C129" s="797"/>
      <c r="D129" s="797"/>
      <c r="E129" s="808"/>
      <c r="F129" s="809"/>
      <c r="G129" s="810"/>
      <c r="H129" s="811"/>
      <c r="I129" s="812"/>
      <c r="J129" s="813"/>
      <c r="K129" s="808"/>
      <c r="L129" s="809"/>
      <c r="M129" s="810"/>
      <c r="N129" s="811"/>
      <c r="O129" s="812"/>
      <c r="P129" s="797"/>
    </row>
    <row r="130" spans="1:16" s="2" customFormat="1" ht="20.25" customHeight="1">
      <c r="A130" s="404"/>
      <c r="B130" s="2090" t="s">
        <v>660</v>
      </c>
      <c r="C130" s="2091"/>
      <c r="D130" s="2091"/>
      <c r="E130" s="299"/>
      <c r="F130" s="300"/>
      <c r="G130" s="301"/>
      <c r="H130" s="302"/>
      <c r="I130" s="303"/>
      <c r="J130" s="304"/>
      <c r="K130" s="299"/>
      <c r="L130" s="300"/>
      <c r="M130" s="301"/>
      <c r="N130" s="302"/>
      <c r="O130" s="303"/>
    </row>
    <row r="131" spans="1:16" s="2" customFormat="1" ht="20.25" customHeight="1">
      <c r="A131" s="402"/>
      <c r="B131" s="40"/>
      <c r="C131" s="326" t="s">
        <v>348</v>
      </c>
      <c r="D131" s="40"/>
      <c r="E131" s="395"/>
      <c r="F131" s="396"/>
      <c r="G131" s="397"/>
      <c r="H131" s="398"/>
      <c r="I131" s="399"/>
      <c r="J131" s="400"/>
      <c r="K131" s="395"/>
      <c r="L131" s="396"/>
      <c r="M131" s="397"/>
      <c r="N131" s="398"/>
      <c r="O131" s="399"/>
      <c r="P131" s="40"/>
    </row>
    <row r="132" spans="1:16" ht="20.25" customHeight="1">
      <c r="A132" s="305"/>
      <c r="B132" s="23"/>
      <c r="C132" s="23"/>
      <c r="D132" s="332" t="s">
        <v>171</v>
      </c>
      <c r="E132" s="333"/>
      <c r="F132" s="334"/>
      <c r="G132" s="335"/>
      <c r="H132" s="336"/>
      <c r="I132" s="337"/>
      <c r="J132" s="337"/>
      <c r="K132" s="333"/>
      <c r="L132" s="405"/>
      <c r="M132" s="339"/>
      <c r="N132" s="406"/>
      <c r="O132" s="340"/>
      <c r="P132" s="23"/>
    </row>
    <row r="133" spans="1:16" ht="20.25" customHeight="1">
      <c r="A133" s="305"/>
      <c r="B133" s="23"/>
      <c r="C133" s="23"/>
      <c r="D133" s="332" t="s">
        <v>172</v>
      </c>
      <c r="E133" s="333"/>
      <c r="F133" s="342"/>
      <c r="G133" s="335"/>
      <c r="H133" s="336"/>
      <c r="I133" s="337"/>
      <c r="J133" s="337"/>
      <c r="K133" s="333"/>
      <c r="L133" s="342"/>
      <c r="M133" s="339"/>
      <c r="N133" s="406"/>
      <c r="O133" s="340"/>
      <c r="P133" s="23"/>
    </row>
    <row r="134" spans="1:16" ht="20.25" customHeight="1">
      <c r="A134" s="305"/>
      <c r="B134" s="23"/>
      <c r="C134" s="23"/>
      <c r="D134" s="332" t="s">
        <v>173</v>
      </c>
      <c r="E134" s="333"/>
      <c r="F134" s="334"/>
      <c r="G134" s="335"/>
      <c r="H134" s="336"/>
      <c r="I134" s="337"/>
      <c r="J134" s="337"/>
      <c r="K134" s="333"/>
      <c r="L134" s="338"/>
      <c r="M134" s="339"/>
      <c r="N134" s="406"/>
      <c r="O134" s="340"/>
      <c r="P134" s="23"/>
    </row>
    <row r="135" spans="1:16" ht="20.25" customHeight="1">
      <c r="A135" s="305"/>
      <c r="B135" s="23"/>
      <c r="C135" s="23"/>
      <c r="D135" s="332" t="s">
        <v>174</v>
      </c>
      <c r="E135" s="333"/>
      <c r="F135" s="334"/>
      <c r="G135" s="335"/>
      <c r="H135" s="336"/>
      <c r="I135" s="337"/>
      <c r="J135" s="337"/>
      <c r="K135" s="333"/>
      <c r="L135" s="342"/>
      <c r="M135" s="339"/>
      <c r="N135" s="406"/>
      <c r="O135" s="340"/>
      <c r="P135" s="23"/>
    </row>
    <row r="136" spans="1:16" ht="20.25" customHeight="1">
      <c r="A136" s="426"/>
      <c r="B136" s="39"/>
      <c r="C136" s="39"/>
      <c r="D136" s="427" t="s">
        <v>175</v>
      </c>
      <c r="E136" s="428"/>
      <c r="F136" s="429"/>
      <c r="G136" s="430"/>
      <c r="H136" s="431"/>
      <c r="I136" s="432"/>
      <c r="J136" s="433"/>
      <c r="K136" s="434"/>
      <c r="L136" s="435"/>
      <c r="M136" s="436"/>
      <c r="N136" s="437"/>
      <c r="O136" s="438"/>
      <c r="P136" s="39"/>
    </row>
    <row r="137" spans="1:16" ht="20.25" customHeight="1">
      <c r="A137" s="305"/>
      <c r="B137" s="23"/>
      <c r="C137" s="23"/>
      <c r="D137" s="332" t="s">
        <v>176</v>
      </c>
      <c r="E137" s="333"/>
      <c r="F137" s="334"/>
      <c r="G137" s="335"/>
      <c r="H137" s="336"/>
      <c r="I137" s="337"/>
      <c r="J137" s="337"/>
      <c r="K137" s="333"/>
      <c r="L137" s="342"/>
      <c r="M137" s="339"/>
      <c r="N137" s="406"/>
      <c r="O137" s="340"/>
      <c r="P137" s="23"/>
    </row>
    <row r="138" spans="1:16" ht="20.25" customHeight="1">
      <c r="A138" s="305"/>
      <c r="B138" s="23"/>
      <c r="C138" s="23"/>
      <c r="D138" s="332" t="s">
        <v>177</v>
      </c>
      <c r="E138" s="333"/>
      <c r="F138" s="334"/>
      <c r="G138" s="335"/>
      <c r="H138" s="336"/>
      <c r="I138" s="337"/>
      <c r="J138" s="337"/>
      <c r="K138" s="333"/>
      <c r="L138" s="338"/>
      <c r="M138" s="339"/>
      <c r="N138" s="407"/>
      <c r="O138" s="340"/>
      <c r="P138" s="23"/>
    </row>
    <row r="139" spans="1:16" ht="20.25" customHeight="1">
      <c r="A139" s="305"/>
      <c r="B139" s="23"/>
      <c r="C139" s="23"/>
      <c r="D139" s="332" t="s">
        <v>204</v>
      </c>
      <c r="E139" s="333"/>
      <c r="F139" s="334"/>
      <c r="G139" s="335"/>
      <c r="H139" s="336"/>
      <c r="I139" s="337"/>
      <c r="J139" s="337"/>
      <c r="K139" s="333"/>
      <c r="L139" s="338"/>
      <c r="M139" s="339"/>
      <c r="N139" s="406"/>
      <c r="O139" s="340"/>
      <c r="P139" s="23"/>
    </row>
    <row r="140" spans="1:16" ht="20.25" customHeight="1">
      <c r="A140" s="305"/>
      <c r="B140" s="23"/>
      <c r="C140" s="23"/>
      <c r="D140" s="332" t="s">
        <v>179</v>
      </c>
      <c r="E140" s="341"/>
      <c r="F140" s="342"/>
      <c r="G140" s="343"/>
      <c r="H140" s="336"/>
      <c r="I140" s="312"/>
      <c r="J140" s="337"/>
      <c r="K140" s="333"/>
      <c r="L140" s="338"/>
      <c r="M140" s="339"/>
      <c r="N140" s="406"/>
      <c r="O140" s="340"/>
      <c r="P140" s="23"/>
    </row>
    <row r="141" spans="1:16" ht="20.25" customHeight="1">
      <c r="A141" s="305"/>
      <c r="B141" s="23"/>
      <c r="C141" s="23"/>
      <c r="D141" s="332" t="s">
        <v>180</v>
      </c>
      <c r="E141" s="333"/>
      <c r="F141" s="334"/>
      <c r="G141" s="335"/>
      <c r="H141" s="336"/>
      <c r="I141" s="312"/>
      <c r="J141" s="337"/>
      <c r="K141" s="333"/>
      <c r="L141" s="338"/>
      <c r="M141" s="339"/>
      <c r="N141" s="406"/>
      <c r="O141" s="340"/>
      <c r="P141" s="23"/>
    </row>
    <row r="142" spans="1:16" ht="20.25" customHeight="1">
      <c r="A142" s="305"/>
      <c r="B142" s="23"/>
      <c r="C142" s="23"/>
      <c r="D142" s="332" t="s">
        <v>181</v>
      </c>
      <c r="E142" s="341"/>
      <c r="F142" s="342"/>
      <c r="G142" s="343"/>
      <c r="H142" s="336"/>
      <c r="I142" s="312"/>
      <c r="J142" s="337"/>
      <c r="K142" s="333"/>
      <c r="L142" s="338"/>
      <c r="M142" s="339"/>
      <c r="N142" s="406"/>
      <c r="O142" s="340"/>
      <c r="P142" s="23"/>
    </row>
    <row r="143" spans="1:16" ht="20.25" customHeight="1">
      <c r="A143" s="305"/>
      <c r="B143" s="23"/>
      <c r="C143" s="23"/>
      <c r="D143" s="332" t="s">
        <v>182</v>
      </c>
      <c r="E143" s="341"/>
      <c r="F143" s="342"/>
      <c r="G143" s="343"/>
      <c r="H143" s="336"/>
      <c r="I143" s="337"/>
      <c r="J143" s="337"/>
      <c r="K143" s="333"/>
      <c r="L143" s="338"/>
      <c r="M143" s="339"/>
      <c r="N143" s="406"/>
      <c r="O143" s="340"/>
      <c r="P143" s="23"/>
    </row>
    <row r="144" spans="1:16" ht="20.25" customHeight="1">
      <c r="A144" s="305"/>
      <c r="B144" s="23"/>
      <c r="C144" s="23"/>
      <c r="D144" s="332" t="s">
        <v>183</v>
      </c>
      <c r="E144" s="333"/>
      <c r="F144" s="334"/>
      <c r="G144" s="335"/>
      <c r="H144" s="336"/>
      <c r="I144" s="337"/>
      <c r="J144" s="337"/>
      <c r="K144" s="333"/>
      <c r="L144" s="342"/>
      <c r="M144" s="339"/>
      <c r="N144" s="406"/>
      <c r="O144" s="340"/>
      <c r="P144" s="23"/>
    </row>
    <row r="145" spans="1:16" ht="20.25" customHeight="1">
      <c r="A145" s="672"/>
      <c r="B145" s="34"/>
      <c r="C145" s="34"/>
      <c r="D145" s="673" t="s">
        <v>705</v>
      </c>
      <c r="E145" s="680"/>
      <c r="F145" s="684"/>
      <c r="G145" s="685"/>
      <c r="H145" s="677"/>
      <c r="I145" s="679"/>
      <c r="J145" s="679"/>
      <c r="K145" s="680"/>
      <c r="L145" s="681"/>
      <c r="M145" s="682"/>
      <c r="N145" s="688"/>
      <c r="O145" s="683"/>
      <c r="P145" s="34"/>
    </row>
    <row r="146" spans="1:16" ht="20.25" customHeight="1">
      <c r="A146" s="426"/>
      <c r="B146" s="39"/>
      <c r="C146" s="39"/>
      <c r="D146" s="427" t="s">
        <v>184</v>
      </c>
      <c r="E146" s="434"/>
      <c r="F146" s="686"/>
      <c r="G146" s="687"/>
      <c r="H146" s="431"/>
      <c r="I146" s="433"/>
      <c r="J146" s="433"/>
      <c r="K146" s="434"/>
      <c r="L146" s="435"/>
      <c r="M146" s="436"/>
      <c r="N146" s="437"/>
      <c r="O146" s="438"/>
      <c r="P146" s="39"/>
    </row>
    <row r="147" spans="1:16" ht="20.25" customHeight="1">
      <c r="A147" s="305"/>
      <c r="B147" s="23"/>
      <c r="C147" s="23"/>
      <c r="D147" s="332" t="s">
        <v>186</v>
      </c>
      <c r="E147" s="333"/>
      <c r="F147" s="334"/>
      <c r="G147" s="335"/>
      <c r="H147" s="336"/>
      <c r="I147" s="337"/>
      <c r="J147" s="337"/>
      <c r="K147" s="333"/>
      <c r="L147" s="342"/>
      <c r="M147" s="339"/>
      <c r="N147" s="406"/>
      <c r="O147" s="340"/>
      <c r="P147" s="23"/>
    </row>
    <row r="148" spans="1:16" ht="20.25" customHeight="1">
      <c r="A148" s="305"/>
      <c r="B148" s="23"/>
      <c r="C148" s="23"/>
      <c r="D148" s="332" t="s">
        <v>205</v>
      </c>
      <c r="E148" s="333"/>
      <c r="F148" s="334"/>
      <c r="G148" s="335"/>
      <c r="H148" s="336"/>
      <c r="I148" s="337"/>
      <c r="J148" s="337"/>
      <c r="K148" s="333"/>
      <c r="L148" s="338"/>
      <c r="M148" s="339"/>
      <c r="N148" s="406"/>
      <c r="O148" s="340"/>
      <c r="P148" s="23"/>
    </row>
    <row r="149" spans="1:16" ht="20.25" customHeight="1">
      <c r="A149" s="305"/>
      <c r="B149" s="23"/>
      <c r="C149" s="23"/>
      <c r="D149" s="332" t="s">
        <v>188</v>
      </c>
      <c r="E149" s="333"/>
      <c r="F149" s="334"/>
      <c r="G149" s="335"/>
      <c r="H149" s="336"/>
      <c r="I149" s="337"/>
      <c r="J149" s="337"/>
      <c r="K149" s="333"/>
      <c r="L149" s="408"/>
      <c r="M149" s="339"/>
      <c r="N149" s="406"/>
      <c r="O149" s="340"/>
      <c r="P149" s="23"/>
    </row>
    <row r="150" spans="1:16" ht="20.25" customHeight="1">
      <c r="A150" s="305"/>
      <c r="B150" s="23"/>
      <c r="C150" s="23"/>
      <c r="D150" s="332" t="s">
        <v>190</v>
      </c>
      <c r="E150" s="341"/>
      <c r="F150" s="342"/>
      <c r="G150" s="343"/>
      <c r="H150" s="336"/>
      <c r="I150" s="337"/>
      <c r="J150" s="337"/>
      <c r="K150" s="333"/>
      <c r="L150" s="408"/>
      <c r="M150" s="339"/>
      <c r="N150" s="406"/>
      <c r="O150" s="340"/>
      <c r="P150" s="23"/>
    </row>
    <row r="151" spans="1:16" s="2" customFormat="1" ht="20.25" customHeight="1">
      <c r="A151" s="402"/>
      <c r="B151" s="40"/>
      <c r="C151" s="326" t="s">
        <v>450</v>
      </c>
      <c r="D151" s="40"/>
      <c r="E151" s="395"/>
      <c r="F151" s="396"/>
      <c r="G151" s="397"/>
      <c r="H151" s="398"/>
      <c r="I151" s="399"/>
      <c r="J151" s="400"/>
      <c r="K151" s="395"/>
      <c r="L151" s="396"/>
      <c r="M151" s="397"/>
      <c r="N151" s="398"/>
      <c r="O151" s="399"/>
      <c r="P151" s="40"/>
    </row>
    <row r="152" spans="1:16" ht="20.25" customHeight="1">
      <c r="A152" s="305"/>
      <c r="B152" s="23"/>
      <c r="C152" s="23"/>
      <c r="D152" s="332" t="s">
        <v>224</v>
      </c>
      <c r="E152" s="333"/>
      <c r="F152" s="334"/>
      <c r="G152" s="335"/>
      <c r="H152" s="336"/>
      <c r="I152" s="337"/>
      <c r="J152" s="337"/>
      <c r="K152" s="333"/>
      <c r="L152" s="338"/>
      <c r="M152" s="339"/>
      <c r="N152" s="336"/>
      <c r="O152" s="340"/>
      <c r="P152" s="23"/>
    </row>
    <row r="153" spans="1:16" ht="20.25" customHeight="1">
      <c r="A153" s="305"/>
      <c r="B153" s="23"/>
      <c r="C153" s="23"/>
      <c r="D153" s="332" t="s">
        <v>195</v>
      </c>
      <c r="E153" s="333"/>
      <c r="F153" s="334"/>
      <c r="G153" s="335"/>
      <c r="H153" s="336"/>
      <c r="I153" s="312"/>
      <c r="J153" s="337"/>
      <c r="K153" s="333"/>
      <c r="L153" s="338"/>
      <c r="M153" s="339"/>
      <c r="N153" s="336"/>
      <c r="O153" s="340"/>
      <c r="P153" s="23"/>
    </row>
    <row r="154" spans="1:16" ht="20.25" customHeight="1">
      <c r="A154" s="305"/>
      <c r="B154" s="23"/>
      <c r="C154" s="23"/>
      <c r="D154" s="332" t="s">
        <v>196</v>
      </c>
      <c r="E154" s="333"/>
      <c r="F154" s="334"/>
      <c r="G154" s="335"/>
      <c r="H154" s="336"/>
      <c r="I154" s="337"/>
      <c r="J154" s="337"/>
      <c r="K154" s="333"/>
      <c r="L154" s="338"/>
      <c r="M154" s="339"/>
      <c r="N154" s="336"/>
      <c r="O154" s="340"/>
      <c r="P154" s="23"/>
    </row>
    <row r="155" spans="1:16" ht="20.25" customHeight="1">
      <c r="A155" s="305"/>
      <c r="B155" s="23"/>
      <c r="C155" s="23"/>
      <c r="D155" s="332" t="s">
        <v>197</v>
      </c>
      <c r="E155" s="333"/>
      <c r="F155" s="334"/>
      <c r="G155" s="335"/>
      <c r="H155" s="336"/>
      <c r="I155" s="337"/>
      <c r="J155" s="337"/>
      <c r="K155" s="333"/>
      <c r="L155" s="338"/>
      <c r="M155" s="339"/>
      <c r="N155" s="336"/>
      <c r="O155" s="340"/>
      <c r="P155" s="23"/>
    </row>
    <row r="156" spans="1:16" ht="20.25" customHeight="1">
      <c r="A156" s="305"/>
      <c r="B156" s="23"/>
      <c r="C156" s="23"/>
      <c r="D156" s="332" t="s">
        <v>198</v>
      </c>
      <c r="E156" s="341"/>
      <c r="F156" s="342"/>
      <c r="G156" s="343"/>
      <c r="H156" s="336"/>
      <c r="I156" s="312"/>
      <c r="J156" s="337"/>
      <c r="K156" s="333"/>
      <c r="L156" s="338"/>
      <c r="M156" s="339"/>
      <c r="N156" s="336"/>
      <c r="O156" s="340"/>
      <c r="P156" s="23"/>
    </row>
    <row r="157" spans="1:16" ht="20.25" customHeight="1">
      <c r="A157" s="305"/>
      <c r="B157" s="23"/>
      <c r="C157" s="23"/>
      <c r="D157" s="332" t="s">
        <v>771</v>
      </c>
      <c r="E157" s="333"/>
      <c r="F157" s="334"/>
      <c r="G157" s="335"/>
      <c r="H157" s="336"/>
      <c r="I157" s="337"/>
      <c r="J157" s="337"/>
      <c r="K157" s="333"/>
      <c r="L157" s="408"/>
      <c r="M157" s="339"/>
      <c r="N157" s="336"/>
      <c r="O157" s="340"/>
      <c r="P157" s="23"/>
    </row>
    <row r="158" spans="1:16" ht="20.25" customHeight="1">
      <c r="A158" s="305"/>
      <c r="B158" s="23"/>
      <c r="C158" s="23"/>
      <c r="D158" s="332" t="s">
        <v>225</v>
      </c>
      <c r="E158" s="333"/>
      <c r="F158" s="334"/>
      <c r="G158" s="335"/>
      <c r="H158" s="336"/>
      <c r="I158" s="312"/>
      <c r="J158" s="337"/>
      <c r="K158" s="333"/>
      <c r="L158" s="408"/>
      <c r="M158" s="339"/>
      <c r="N158" s="336"/>
      <c r="O158" s="340"/>
      <c r="P158" s="23"/>
    </row>
    <row r="159" spans="1:16" s="2" customFormat="1" ht="20.25" customHeight="1">
      <c r="A159" s="325"/>
      <c r="B159" s="40"/>
      <c r="C159" s="326" t="s">
        <v>314</v>
      </c>
      <c r="D159" s="40"/>
      <c r="E159" s="386"/>
      <c r="F159" s="382"/>
      <c r="G159" s="387"/>
      <c r="H159" s="366"/>
      <c r="I159" s="367"/>
      <c r="J159" s="368"/>
      <c r="K159" s="363"/>
      <c r="L159" s="364"/>
      <c r="M159" s="365"/>
      <c r="N159" s="366"/>
      <c r="O159" s="367"/>
      <c r="P159" s="40"/>
    </row>
    <row r="160" spans="1:16" ht="20.25" customHeight="1">
      <c r="A160" s="426"/>
      <c r="B160" s="39"/>
      <c r="C160" s="39"/>
      <c r="D160" s="427" t="s">
        <v>706</v>
      </c>
      <c r="E160" s="428"/>
      <c r="F160" s="429"/>
      <c r="G160" s="430"/>
      <c r="H160" s="431"/>
      <c r="I160" s="433"/>
      <c r="J160" s="433"/>
      <c r="K160" s="434"/>
      <c r="L160" s="439"/>
      <c r="M160" s="436"/>
      <c r="N160" s="431"/>
      <c r="O160" s="438"/>
      <c r="P160" s="39"/>
    </row>
    <row r="161" spans="1:16" ht="20.25" customHeight="1">
      <c r="A161" s="305"/>
      <c r="B161" s="23"/>
      <c r="C161" s="23"/>
      <c r="D161" s="332" t="s">
        <v>199</v>
      </c>
      <c r="E161" s="341"/>
      <c r="F161" s="342"/>
      <c r="G161" s="343"/>
      <c r="H161" s="336"/>
      <c r="I161" s="312"/>
      <c r="J161" s="337"/>
      <c r="K161" s="333"/>
      <c r="L161" s="338"/>
      <c r="M161" s="339"/>
      <c r="N161" s="336"/>
      <c r="O161" s="340"/>
      <c r="P161" s="23"/>
    </row>
    <row r="162" spans="1:16" ht="20.25" customHeight="1">
      <c r="A162" s="305"/>
      <c r="B162" s="23"/>
      <c r="C162" s="23"/>
      <c r="D162" s="332" t="s">
        <v>200</v>
      </c>
      <c r="E162" s="341"/>
      <c r="F162" s="342"/>
      <c r="G162" s="343"/>
      <c r="H162" s="336"/>
      <c r="I162" s="337"/>
      <c r="J162" s="337"/>
      <c r="K162" s="333"/>
      <c r="L162" s="408"/>
      <c r="M162" s="339"/>
      <c r="N162" s="336"/>
      <c r="O162" s="340"/>
      <c r="P162" s="23"/>
    </row>
    <row r="163" spans="1:16" ht="20.25" customHeight="1">
      <c r="A163" s="305"/>
      <c r="B163" s="23"/>
      <c r="C163" s="23"/>
      <c r="D163" s="332" t="s">
        <v>220</v>
      </c>
      <c r="E163" s="341"/>
      <c r="F163" s="342"/>
      <c r="G163" s="343"/>
      <c r="H163" s="336"/>
      <c r="I163" s="337"/>
      <c r="J163" s="337"/>
      <c r="K163" s="333"/>
      <c r="L163" s="408"/>
      <c r="M163" s="339"/>
      <c r="N163" s="336"/>
      <c r="O163" s="340"/>
      <c r="P163" s="23"/>
    </row>
    <row r="164" spans="1:16" ht="20.25" customHeight="1">
      <c r="A164" s="305"/>
      <c r="B164" s="23"/>
      <c r="C164" s="23"/>
      <c r="D164" s="332" t="s">
        <v>226</v>
      </c>
      <c r="E164" s="341"/>
      <c r="F164" s="342"/>
      <c r="G164" s="343"/>
      <c r="H164" s="336"/>
      <c r="I164" s="312"/>
      <c r="J164" s="337"/>
      <c r="K164" s="333"/>
      <c r="L164" s="338"/>
      <c r="M164" s="339"/>
      <c r="N164" s="336"/>
      <c r="O164" s="340"/>
      <c r="P164" s="23"/>
    </row>
    <row r="165" spans="1:16" ht="6" customHeight="1">
      <c r="D165" s="295"/>
      <c r="E165" s="391"/>
      <c r="F165" s="374"/>
      <c r="G165" s="392"/>
      <c r="H165" s="372"/>
      <c r="I165" s="373"/>
      <c r="J165" s="373"/>
      <c r="K165" s="369"/>
      <c r="L165" s="409"/>
      <c r="M165" s="375"/>
      <c r="N165" s="372"/>
      <c r="O165" s="376"/>
    </row>
    <row r="166" spans="1:16" s="2" customFormat="1" ht="20.25" customHeight="1">
      <c r="A166" s="157"/>
      <c r="C166" s="357" t="s">
        <v>243</v>
      </c>
      <c r="E166" s="299"/>
      <c r="F166" s="300"/>
      <c r="G166" s="301"/>
      <c r="H166" s="302"/>
      <c r="I166" s="303"/>
      <c r="J166" s="304"/>
      <c r="K166" s="410"/>
      <c r="L166" s="411"/>
      <c r="M166" s="412"/>
      <c r="N166" s="302"/>
      <c r="O166" s="303"/>
    </row>
    <row r="167" spans="1:16" ht="20.25" customHeight="1">
      <c r="A167" s="305"/>
      <c r="B167" s="23"/>
      <c r="C167" s="23"/>
      <c r="D167" s="332" t="s">
        <v>221</v>
      </c>
      <c r="E167" s="333"/>
      <c r="F167" s="334"/>
      <c r="G167" s="335"/>
      <c r="H167" s="336"/>
      <c r="I167" s="337"/>
      <c r="J167" s="337"/>
      <c r="K167" s="333"/>
      <c r="L167" s="408"/>
      <c r="M167" s="339"/>
      <c r="N167" s="336"/>
      <c r="O167" s="340"/>
      <c r="P167" s="23"/>
    </row>
    <row r="168" spans="1:16" ht="20.25" customHeight="1">
      <c r="A168" s="305"/>
      <c r="B168" s="23"/>
      <c r="C168" s="23"/>
      <c r="D168" s="332" t="s">
        <v>203</v>
      </c>
      <c r="E168" s="341"/>
      <c r="F168" s="342"/>
      <c r="G168" s="343"/>
      <c r="H168" s="336"/>
      <c r="I168" s="337"/>
      <c r="J168" s="337"/>
      <c r="K168" s="333"/>
      <c r="L168" s="408"/>
      <c r="M168" s="339"/>
      <c r="N168" s="336"/>
      <c r="O168" s="340"/>
      <c r="P168" s="23"/>
    </row>
    <row r="169" spans="1:16" ht="6" customHeight="1">
      <c r="D169" s="295"/>
      <c r="E169" s="391"/>
      <c r="F169" s="374"/>
      <c r="G169" s="392"/>
      <c r="H169" s="372"/>
      <c r="I169" s="373"/>
      <c r="J169" s="373"/>
      <c r="K169" s="369"/>
      <c r="L169" s="409"/>
      <c r="M169" s="375"/>
      <c r="N169" s="372"/>
      <c r="O169" s="376"/>
    </row>
    <row r="170" spans="1:16" s="2" customFormat="1" ht="20.25" customHeight="1">
      <c r="A170" s="404"/>
      <c r="B170" s="2090" t="s">
        <v>659</v>
      </c>
      <c r="C170" s="2091"/>
      <c r="D170" s="2091"/>
      <c r="E170" s="299"/>
      <c r="F170" s="300"/>
      <c r="G170" s="301"/>
      <c r="H170" s="302"/>
      <c r="I170" s="303"/>
      <c r="J170" s="304"/>
      <c r="K170" s="299"/>
      <c r="L170" s="300"/>
      <c r="M170" s="301"/>
      <c r="N170" s="302"/>
      <c r="O170" s="303"/>
    </row>
    <row r="171" spans="1:16" s="2" customFormat="1" ht="20.25" customHeight="1">
      <c r="A171" s="402"/>
      <c r="B171" s="40"/>
      <c r="C171" s="326" t="s">
        <v>348</v>
      </c>
      <c r="D171" s="40"/>
      <c r="E171" s="395"/>
      <c r="F171" s="396"/>
      <c r="G171" s="397"/>
      <c r="H171" s="398"/>
      <c r="I171" s="399"/>
      <c r="J171" s="400"/>
      <c r="K171" s="395"/>
      <c r="L171" s="396"/>
      <c r="M171" s="397"/>
      <c r="N171" s="398"/>
      <c r="O171" s="399"/>
      <c r="P171" s="40"/>
    </row>
    <row r="172" spans="1:16" ht="20.25" customHeight="1">
      <c r="A172" s="305"/>
      <c r="B172" s="23"/>
      <c r="C172" s="23"/>
      <c r="D172" s="332" t="s">
        <v>171</v>
      </c>
      <c r="E172" s="333"/>
      <c r="F172" s="334"/>
      <c r="G172" s="335"/>
      <c r="H172" s="336"/>
      <c r="I172" s="337"/>
      <c r="J172" s="337"/>
      <c r="K172" s="333"/>
      <c r="L172" s="405"/>
      <c r="M172" s="339"/>
      <c r="N172" s="406"/>
      <c r="O172" s="340"/>
      <c r="P172" s="23"/>
    </row>
    <row r="173" spans="1:16" ht="20.25" customHeight="1">
      <c r="A173" s="305"/>
      <c r="B173" s="23"/>
      <c r="C173" s="23"/>
      <c r="D173" s="332" t="s">
        <v>172</v>
      </c>
      <c r="E173" s="333"/>
      <c r="F173" s="342"/>
      <c r="G173" s="335"/>
      <c r="H173" s="336"/>
      <c r="I173" s="337"/>
      <c r="J173" s="337"/>
      <c r="K173" s="333"/>
      <c r="L173" s="342"/>
      <c r="M173" s="339"/>
      <c r="N173" s="406"/>
      <c r="O173" s="340"/>
      <c r="P173" s="23"/>
    </row>
    <row r="174" spans="1:16" ht="20.25" customHeight="1">
      <c r="A174" s="305"/>
      <c r="B174" s="23"/>
      <c r="C174" s="23"/>
      <c r="D174" s="332" t="s">
        <v>173</v>
      </c>
      <c r="E174" s="333"/>
      <c r="F174" s="334"/>
      <c r="G174" s="335"/>
      <c r="H174" s="336"/>
      <c r="I174" s="337"/>
      <c r="J174" s="337"/>
      <c r="K174" s="333"/>
      <c r="L174" s="338"/>
      <c r="M174" s="339"/>
      <c r="N174" s="406"/>
      <c r="O174" s="340"/>
      <c r="P174" s="23"/>
    </row>
    <row r="175" spans="1:16" ht="20.25" customHeight="1">
      <c r="A175" s="305"/>
      <c r="B175" s="23"/>
      <c r="C175" s="23"/>
      <c r="D175" s="332" t="s">
        <v>174</v>
      </c>
      <c r="E175" s="333"/>
      <c r="F175" s="334"/>
      <c r="G175" s="335"/>
      <c r="H175" s="336"/>
      <c r="I175" s="337"/>
      <c r="J175" s="337"/>
      <c r="K175" s="333"/>
      <c r="L175" s="342"/>
      <c r="M175" s="339"/>
      <c r="N175" s="406"/>
      <c r="O175" s="340"/>
      <c r="P175" s="23"/>
    </row>
    <row r="176" spans="1:16" ht="20.25" customHeight="1">
      <c r="A176" s="305"/>
      <c r="B176" s="23"/>
      <c r="C176" s="23"/>
      <c r="D176" s="332" t="s">
        <v>175</v>
      </c>
      <c r="E176" s="341"/>
      <c r="F176" s="342"/>
      <c r="G176" s="343"/>
      <c r="H176" s="336"/>
      <c r="I176" s="312"/>
      <c r="J176" s="337"/>
      <c r="K176" s="333"/>
      <c r="L176" s="338"/>
      <c r="M176" s="339"/>
      <c r="N176" s="406"/>
      <c r="O176" s="340"/>
      <c r="P176" s="23"/>
    </row>
    <row r="177" spans="1:16" ht="20.25" customHeight="1">
      <c r="A177" s="305"/>
      <c r="B177" s="23"/>
      <c r="C177" s="23"/>
      <c r="D177" s="332" t="s">
        <v>176</v>
      </c>
      <c r="E177" s="333"/>
      <c r="F177" s="334"/>
      <c r="G177" s="335"/>
      <c r="H177" s="336"/>
      <c r="I177" s="337"/>
      <c r="J177" s="337"/>
      <c r="K177" s="333"/>
      <c r="L177" s="342"/>
      <c r="M177" s="339"/>
      <c r="N177" s="406"/>
      <c r="O177" s="340"/>
      <c r="P177" s="23"/>
    </row>
    <row r="178" spans="1:16" ht="20.25" customHeight="1">
      <c r="A178" s="305"/>
      <c r="B178" s="23"/>
      <c r="C178" s="23"/>
      <c r="D178" s="332" t="s">
        <v>177</v>
      </c>
      <c r="E178" s="333"/>
      <c r="F178" s="334"/>
      <c r="G178" s="335"/>
      <c r="H178" s="336"/>
      <c r="I178" s="337"/>
      <c r="J178" s="337"/>
      <c r="K178" s="333"/>
      <c r="L178" s="338"/>
      <c r="M178" s="339"/>
      <c r="N178" s="407"/>
      <c r="O178" s="340"/>
      <c r="P178" s="23"/>
    </row>
    <row r="179" spans="1:16" ht="20.25" customHeight="1">
      <c r="A179" s="305"/>
      <c r="B179" s="23"/>
      <c r="C179" s="23"/>
      <c r="D179" s="332" t="s">
        <v>204</v>
      </c>
      <c r="E179" s="333"/>
      <c r="F179" s="334"/>
      <c r="G179" s="335"/>
      <c r="H179" s="336"/>
      <c r="I179" s="337"/>
      <c r="J179" s="337"/>
      <c r="K179" s="333"/>
      <c r="L179" s="338"/>
      <c r="M179" s="339"/>
      <c r="N179" s="406"/>
      <c r="O179" s="340"/>
      <c r="P179" s="23"/>
    </row>
    <row r="180" spans="1:16" ht="20.25" customHeight="1">
      <c r="A180" s="305"/>
      <c r="B180" s="23"/>
      <c r="C180" s="23"/>
      <c r="D180" s="332" t="s">
        <v>179</v>
      </c>
      <c r="E180" s="341"/>
      <c r="F180" s="342"/>
      <c r="G180" s="343"/>
      <c r="H180" s="336"/>
      <c r="I180" s="312"/>
      <c r="J180" s="337"/>
      <c r="K180" s="333"/>
      <c r="L180" s="338"/>
      <c r="M180" s="339"/>
      <c r="N180" s="406"/>
      <c r="O180" s="340"/>
      <c r="P180" s="23"/>
    </row>
    <row r="181" spans="1:16" ht="20.25" customHeight="1">
      <c r="A181" s="672"/>
      <c r="B181" s="34"/>
      <c r="C181" s="34"/>
      <c r="D181" s="673" t="s">
        <v>180</v>
      </c>
      <c r="E181" s="680"/>
      <c r="F181" s="684"/>
      <c r="G181" s="685"/>
      <c r="H181" s="677"/>
      <c r="I181" s="689"/>
      <c r="J181" s="679"/>
      <c r="K181" s="680"/>
      <c r="L181" s="681"/>
      <c r="M181" s="682"/>
      <c r="N181" s="688"/>
      <c r="O181" s="683"/>
      <c r="P181" s="34"/>
    </row>
    <row r="182" spans="1:16" ht="20.25" customHeight="1">
      <c r="A182" s="426"/>
      <c r="B182" s="39"/>
      <c r="C182" s="39"/>
      <c r="D182" s="427" t="s">
        <v>181</v>
      </c>
      <c r="E182" s="428"/>
      <c r="F182" s="429"/>
      <c r="G182" s="430"/>
      <c r="H182" s="431"/>
      <c r="I182" s="432"/>
      <c r="J182" s="433"/>
      <c r="K182" s="434"/>
      <c r="L182" s="435"/>
      <c r="M182" s="436"/>
      <c r="N182" s="437"/>
      <c r="O182" s="438"/>
      <c r="P182" s="39"/>
    </row>
    <row r="183" spans="1:16" ht="20.25" customHeight="1">
      <c r="A183" s="305"/>
      <c r="B183" s="23"/>
      <c r="C183" s="23"/>
      <c r="D183" s="332" t="s">
        <v>182</v>
      </c>
      <c r="E183" s="341"/>
      <c r="F183" s="342"/>
      <c r="G183" s="343"/>
      <c r="H183" s="336"/>
      <c r="I183" s="337"/>
      <c r="J183" s="337"/>
      <c r="K183" s="333"/>
      <c r="L183" s="338"/>
      <c r="M183" s="339"/>
      <c r="N183" s="406"/>
      <c r="O183" s="340"/>
      <c r="P183" s="23"/>
    </row>
    <row r="184" spans="1:16" ht="20.25" customHeight="1">
      <c r="A184" s="305"/>
      <c r="B184" s="23"/>
      <c r="C184" s="23"/>
      <c r="D184" s="332" t="s">
        <v>183</v>
      </c>
      <c r="E184" s="333"/>
      <c r="F184" s="334"/>
      <c r="G184" s="335"/>
      <c r="H184" s="336"/>
      <c r="I184" s="337"/>
      <c r="J184" s="337"/>
      <c r="K184" s="333"/>
      <c r="L184" s="342"/>
      <c r="M184" s="339"/>
      <c r="N184" s="406"/>
      <c r="O184" s="340"/>
      <c r="P184" s="23"/>
    </row>
    <row r="185" spans="1:16" ht="20.25" customHeight="1">
      <c r="A185" s="305"/>
      <c r="B185" s="23"/>
      <c r="C185" s="23"/>
      <c r="D185" s="332" t="s">
        <v>184</v>
      </c>
      <c r="E185" s="333"/>
      <c r="F185" s="334"/>
      <c r="G185" s="335"/>
      <c r="H185" s="336"/>
      <c r="I185" s="337"/>
      <c r="J185" s="337"/>
      <c r="K185" s="333"/>
      <c r="L185" s="338"/>
      <c r="M185" s="339"/>
      <c r="N185" s="406"/>
      <c r="O185" s="340"/>
      <c r="P185" s="23"/>
    </row>
    <row r="186" spans="1:16" ht="20.25" customHeight="1">
      <c r="A186" s="305"/>
      <c r="B186" s="23"/>
      <c r="C186" s="23"/>
      <c r="D186" s="332" t="s">
        <v>705</v>
      </c>
      <c r="E186" s="333"/>
      <c r="F186" s="334"/>
      <c r="G186" s="335"/>
      <c r="H186" s="336"/>
      <c r="I186" s="337"/>
      <c r="J186" s="337"/>
      <c r="K186" s="333"/>
      <c r="L186" s="338"/>
      <c r="M186" s="339"/>
      <c r="N186" s="406"/>
      <c r="O186" s="340"/>
      <c r="P186" s="23"/>
    </row>
    <row r="187" spans="1:16" ht="20.25" customHeight="1">
      <c r="A187" s="305"/>
      <c r="B187" s="23"/>
      <c r="C187" s="23"/>
      <c r="D187" s="332" t="s">
        <v>186</v>
      </c>
      <c r="E187" s="333"/>
      <c r="F187" s="334"/>
      <c r="G187" s="335"/>
      <c r="H187" s="336"/>
      <c r="I187" s="337"/>
      <c r="J187" s="337"/>
      <c r="K187" s="333"/>
      <c r="L187" s="342"/>
      <c r="M187" s="339"/>
      <c r="N187" s="406"/>
      <c r="O187" s="340"/>
      <c r="P187" s="23"/>
    </row>
    <row r="188" spans="1:16" ht="20.25" customHeight="1">
      <c r="A188" s="305"/>
      <c r="B188" s="23"/>
      <c r="C188" s="23"/>
      <c r="D188" s="332" t="s">
        <v>205</v>
      </c>
      <c r="E188" s="333"/>
      <c r="F188" s="334"/>
      <c r="G188" s="335"/>
      <c r="H188" s="336"/>
      <c r="I188" s="337"/>
      <c r="J188" s="337"/>
      <c r="K188" s="333"/>
      <c r="L188" s="338"/>
      <c r="M188" s="339"/>
      <c r="N188" s="406"/>
      <c r="O188" s="340"/>
      <c r="P188" s="23"/>
    </row>
    <row r="189" spans="1:16" ht="20.25" customHeight="1">
      <c r="A189" s="305"/>
      <c r="B189" s="23"/>
      <c r="C189" s="23"/>
      <c r="D189" s="332" t="s">
        <v>188</v>
      </c>
      <c r="E189" s="333"/>
      <c r="F189" s="334"/>
      <c r="G189" s="335"/>
      <c r="H189" s="336"/>
      <c r="I189" s="337"/>
      <c r="J189" s="337"/>
      <c r="K189" s="333"/>
      <c r="L189" s="408"/>
      <c r="M189" s="339"/>
      <c r="N189" s="406"/>
      <c r="O189" s="340"/>
      <c r="P189" s="23"/>
    </row>
    <row r="190" spans="1:16" ht="20.25" customHeight="1">
      <c r="A190" s="305"/>
      <c r="B190" s="23"/>
      <c r="C190" s="23"/>
      <c r="D190" s="332" t="s">
        <v>190</v>
      </c>
      <c r="E190" s="341"/>
      <c r="F190" s="342"/>
      <c r="G190" s="343"/>
      <c r="H190" s="336"/>
      <c r="I190" s="337"/>
      <c r="J190" s="337"/>
      <c r="K190" s="333"/>
      <c r="L190" s="408"/>
      <c r="M190" s="339"/>
      <c r="N190" s="406"/>
      <c r="O190" s="340"/>
      <c r="P190" s="23"/>
    </row>
    <row r="191" spans="1:16" s="2" customFormat="1" ht="20.25" customHeight="1">
      <c r="A191" s="402"/>
      <c r="B191" s="40"/>
      <c r="C191" s="326" t="s">
        <v>450</v>
      </c>
      <c r="D191" s="40"/>
      <c r="E191" s="395"/>
      <c r="F191" s="396"/>
      <c r="G191" s="397"/>
      <c r="H191" s="398"/>
      <c r="I191" s="399"/>
      <c r="J191" s="400"/>
      <c r="K191" s="395"/>
      <c r="L191" s="396"/>
      <c r="M191" s="397"/>
      <c r="N191" s="398"/>
      <c r="O191" s="399"/>
      <c r="P191" s="40"/>
    </row>
    <row r="192" spans="1:16" ht="20.25" customHeight="1">
      <c r="A192" s="305"/>
      <c r="B192" s="23"/>
      <c r="C192" s="23"/>
      <c r="D192" s="332" t="s">
        <v>224</v>
      </c>
      <c r="E192" s="333"/>
      <c r="F192" s="334"/>
      <c r="G192" s="335"/>
      <c r="H192" s="336"/>
      <c r="I192" s="337"/>
      <c r="J192" s="337"/>
      <c r="K192" s="333"/>
      <c r="L192" s="338"/>
      <c r="M192" s="339"/>
      <c r="N192" s="336"/>
      <c r="O192" s="340"/>
      <c r="P192" s="23"/>
    </row>
    <row r="193" spans="1:16" ht="20.25" customHeight="1">
      <c r="A193" s="305"/>
      <c r="B193" s="23"/>
      <c r="C193" s="23"/>
      <c r="D193" s="332" t="s">
        <v>195</v>
      </c>
      <c r="E193" s="333"/>
      <c r="F193" s="334"/>
      <c r="G193" s="335"/>
      <c r="H193" s="336"/>
      <c r="I193" s="312"/>
      <c r="J193" s="337"/>
      <c r="K193" s="333"/>
      <c r="L193" s="338"/>
      <c r="M193" s="339"/>
      <c r="N193" s="336"/>
      <c r="O193" s="340"/>
      <c r="P193" s="23"/>
    </row>
    <row r="194" spans="1:16" ht="20.25" customHeight="1">
      <c r="A194" s="305"/>
      <c r="B194" s="23"/>
      <c r="C194" s="23"/>
      <c r="D194" s="332" t="s">
        <v>196</v>
      </c>
      <c r="E194" s="333"/>
      <c r="F194" s="334"/>
      <c r="G194" s="335"/>
      <c r="H194" s="336"/>
      <c r="I194" s="337"/>
      <c r="J194" s="337"/>
      <c r="K194" s="333"/>
      <c r="L194" s="338"/>
      <c r="M194" s="339"/>
      <c r="N194" s="336"/>
      <c r="O194" s="340"/>
      <c r="P194" s="23"/>
    </row>
    <row r="195" spans="1:16" ht="20.25" customHeight="1">
      <c r="A195" s="305"/>
      <c r="B195" s="23"/>
      <c r="C195" s="23"/>
      <c r="D195" s="332" t="s">
        <v>197</v>
      </c>
      <c r="E195" s="333"/>
      <c r="F195" s="334"/>
      <c r="G195" s="335"/>
      <c r="H195" s="336"/>
      <c r="I195" s="337"/>
      <c r="J195" s="337"/>
      <c r="K195" s="333"/>
      <c r="L195" s="338"/>
      <c r="M195" s="339"/>
      <c r="N195" s="336"/>
      <c r="O195" s="340"/>
      <c r="P195" s="23"/>
    </row>
    <row r="196" spans="1:16" ht="20.25" customHeight="1">
      <c r="D196" s="295" t="s">
        <v>198</v>
      </c>
      <c r="E196" s="391"/>
      <c r="F196" s="374"/>
      <c r="G196" s="392"/>
      <c r="H196" s="372"/>
      <c r="I196" s="319"/>
      <c r="J196" s="373"/>
      <c r="K196" s="369"/>
      <c r="L196" s="393"/>
      <c r="M196" s="375"/>
      <c r="N196" s="372"/>
      <c r="O196" s="376"/>
    </row>
    <row r="197" spans="1:16" ht="20.25" customHeight="1">
      <c r="A197" s="305"/>
      <c r="B197" s="23"/>
      <c r="C197" s="23"/>
      <c r="D197" s="332" t="s">
        <v>719</v>
      </c>
      <c r="E197" s="333"/>
      <c r="F197" s="334"/>
      <c r="G197" s="335"/>
      <c r="H197" s="336"/>
      <c r="I197" s="337"/>
      <c r="J197" s="337"/>
      <c r="K197" s="333"/>
      <c r="L197" s="408"/>
      <c r="M197" s="339"/>
      <c r="N197" s="336"/>
      <c r="O197" s="340"/>
      <c r="P197" s="23"/>
    </row>
    <row r="198" spans="1:16" ht="20.25" customHeight="1">
      <c r="A198" s="305"/>
      <c r="B198" s="23"/>
      <c r="C198" s="23"/>
      <c r="D198" s="332" t="s">
        <v>225</v>
      </c>
      <c r="E198" s="333"/>
      <c r="F198" s="334"/>
      <c r="G198" s="335"/>
      <c r="H198" s="336"/>
      <c r="I198" s="312"/>
      <c r="J198" s="337"/>
      <c r="K198" s="333"/>
      <c r="L198" s="408"/>
      <c r="M198" s="339"/>
      <c r="N198" s="336"/>
      <c r="O198" s="340"/>
      <c r="P198" s="23"/>
    </row>
    <row r="199" spans="1:16" s="2" customFormat="1" ht="20.25" customHeight="1">
      <c r="A199" s="325"/>
      <c r="B199" s="40"/>
      <c r="C199" s="326" t="s">
        <v>314</v>
      </c>
      <c r="D199" s="40"/>
      <c r="E199" s="386"/>
      <c r="F199" s="382"/>
      <c r="G199" s="387"/>
      <c r="H199" s="366"/>
      <c r="I199" s="367"/>
      <c r="J199" s="368"/>
      <c r="K199" s="363"/>
      <c r="L199" s="364"/>
      <c r="M199" s="365"/>
      <c r="N199" s="366"/>
      <c r="O199" s="367"/>
      <c r="P199" s="40"/>
    </row>
    <row r="200" spans="1:16" ht="20.25" customHeight="1">
      <c r="A200" s="305"/>
      <c r="B200" s="23"/>
      <c r="C200" s="23"/>
      <c r="D200" s="332" t="s">
        <v>706</v>
      </c>
      <c r="E200" s="341"/>
      <c r="F200" s="342"/>
      <c r="G200" s="343"/>
      <c r="H200" s="336"/>
      <c r="I200" s="337"/>
      <c r="J200" s="337"/>
      <c r="K200" s="333"/>
      <c r="L200" s="408"/>
      <c r="M200" s="339"/>
      <c r="N200" s="336"/>
      <c r="O200" s="340"/>
      <c r="P200" s="23"/>
    </row>
    <row r="201" spans="1:16" ht="20.25" customHeight="1">
      <c r="A201" s="305"/>
      <c r="B201" s="23"/>
      <c r="C201" s="23"/>
      <c r="D201" s="332" t="s">
        <v>199</v>
      </c>
      <c r="E201" s="341"/>
      <c r="F201" s="342"/>
      <c r="G201" s="343"/>
      <c r="H201" s="336"/>
      <c r="I201" s="312"/>
      <c r="J201" s="337"/>
      <c r="K201" s="333"/>
      <c r="L201" s="338"/>
      <c r="M201" s="339"/>
      <c r="N201" s="336"/>
      <c r="O201" s="340"/>
      <c r="P201" s="23"/>
    </row>
    <row r="202" spans="1:16" ht="20.25" customHeight="1">
      <c r="A202" s="305"/>
      <c r="B202" s="23"/>
      <c r="C202" s="23"/>
      <c r="D202" s="332" t="s">
        <v>200</v>
      </c>
      <c r="E202" s="341"/>
      <c r="F202" s="342"/>
      <c r="G202" s="343"/>
      <c r="H202" s="336"/>
      <c r="I202" s="337"/>
      <c r="J202" s="337"/>
      <c r="K202" s="333"/>
      <c r="L202" s="408"/>
      <c r="M202" s="339"/>
      <c r="N202" s="336"/>
      <c r="O202" s="340"/>
      <c r="P202" s="23"/>
    </row>
    <row r="203" spans="1:16" ht="20.25" customHeight="1">
      <c r="A203" s="305"/>
      <c r="B203" s="23"/>
      <c r="C203" s="23"/>
      <c r="D203" s="332" t="s">
        <v>220</v>
      </c>
      <c r="E203" s="341"/>
      <c r="F203" s="342"/>
      <c r="G203" s="343"/>
      <c r="H203" s="336"/>
      <c r="I203" s="337"/>
      <c r="J203" s="337"/>
      <c r="K203" s="333"/>
      <c r="L203" s="408"/>
      <c r="M203" s="339"/>
      <c r="N203" s="336"/>
      <c r="O203" s="340"/>
      <c r="P203" s="23"/>
    </row>
    <row r="204" spans="1:16" ht="20.25" customHeight="1">
      <c r="A204" s="305"/>
      <c r="B204" s="23"/>
      <c r="C204" s="23"/>
      <c r="D204" s="332" t="s">
        <v>226</v>
      </c>
      <c r="E204" s="341"/>
      <c r="F204" s="342"/>
      <c r="G204" s="343"/>
      <c r="H204" s="336"/>
      <c r="I204" s="312"/>
      <c r="J204" s="337"/>
      <c r="K204" s="333"/>
      <c r="L204" s="338"/>
      <c r="M204" s="339"/>
      <c r="N204" s="336"/>
      <c r="O204" s="340"/>
      <c r="P204" s="23"/>
    </row>
    <row r="205" spans="1:16" s="2" customFormat="1" ht="20.25" customHeight="1">
      <c r="A205" s="325"/>
      <c r="B205" s="40"/>
      <c r="C205" s="326" t="s">
        <v>243</v>
      </c>
      <c r="D205" s="40"/>
      <c r="E205" s="395"/>
      <c r="F205" s="396"/>
      <c r="G205" s="397"/>
      <c r="H205" s="398"/>
      <c r="I205" s="399"/>
      <c r="J205" s="400"/>
      <c r="K205" s="413"/>
      <c r="L205" s="414"/>
      <c r="M205" s="415"/>
      <c r="N205" s="398"/>
      <c r="O205" s="399"/>
      <c r="P205" s="40"/>
    </row>
    <row r="206" spans="1:16" ht="20.25" customHeight="1">
      <c r="A206" s="305"/>
      <c r="B206" s="23"/>
      <c r="C206" s="23"/>
      <c r="D206" s="332" t="s">
        <v>221</v>
      </c>
      <c r="E206" s="333"/>
      <c r="F206" s="334"/>
      <c r="G206" s="335"/>
      <c r="H206" s="336"/>
      <c r="I206" s="337"/>
      <c r="J206" s="337"/>
      <c r="K206" s="333"/>
      <c r="L206" s="408"/>
      <c r="M206" s="339"/>
      <c r="N206" s="336"/>
      <c r="O206" s="340"/>
      <c r="P206" s="23"/>
    </row>
    <row r="207" spans="1:16" ht="20.25" customHeight="1">
      <c r="A207" s="305"/>
      <c r="B207" s="23"/>
      <c r="C207" s="23"/>
      <c r="D207" s="332" t="s">
        <v>203</v>
      </c>
      <c r="E207" s="341"/>
      <c r="F207" s="342"/>
      <c r="G207" s="343"/>
      <c r="H207" s="336"/>
      <c r="I207" s="337"/>
      <c r="J207" s="337"/>
      <c r="K207" s="333"/>
      <c r="L207" s="408"/>
      <c r="M207" s="339"/>
      <c r="N207" s="336"/>
      <c r="O207" s="340"/>
      <c r="P207" s="23"/>
    </row>
    <row r="208" spans="1:16" ht="6" customHeight="1">
      <c r="D208" s="295"/>
      <c r="E208" s="391"/>
      <c r="F208" s="374"/>
      <c r="G208" s="392"/>
      <c r="H208" s="372"/>
      <c r="I208" s="373"/>
      <c r="J208" s="373"/>
      <c r="K208" s="369"/>
      <c r="L208" s="409"/>
      <c r="M208" s="375"/>
      <c r="N208" s="372"/>
      <c r="O208" s="376"/>
    </row>
    <row r="209" spans="1:16" s="2" customFormat="1" ht="20.25" customHeight="1">
      <c r="A209" s="404"/>
      <c r="B209" s="2090" t="s">
        <v>658</v>
      </c>
      <c r="C209" s="2091"/>
      <c r="D209" s="2091"/>
      <c r="E209" s="299"/>
      <c r="F209" s="300"/>
      <c r="G209" s="301"/>
      <c r="H209" s="302"/>
      <c r="I209" s="303"/>
      <c r="J209" s="304"/>
      <c r="K209" s="299"/>
      <c r="L209" s="300"/>
      <c r="M209" s="301"/>
      <c r="N209" s="302"/>
      <c r="O209" s="303"/>
    </row>
    <row r="210" spans="1:16" s="2" customFormat="1" ht="20.25" customHeight="1">
      <c r="A210" s="402"/>
      <c r="B210" s="40"/>
      <c r="C210" s="326" t="s">
        <v>348</v>
      </c>
      <c r="D210" s="40"/>
      <c r="E210" s="395"/>
      <c r="F210" s="396"/>
      <c r="G210" s="397"/>
      <c r="H210" s="398"/>
      <c r="I210" s="399"/>
      <c r="J210" s="400"/>
      <c r="K210" s="395"/>
      <c r="L210" s="396"/>
      <c r="M210" s="397"/>
      <c r="N210" s="398"/>
      <c r="O210" s="399"/>
      <c r="P210" s="40"/>
    </row>
    <row r="211" spans="1:16" ht="20.25" customHeight="1">
      <c r="A211" s="305"/>
      <c r="B211" s="23"/>
      <c r="C211" s="23"/>
      <c r="D211" s="332" t="s">
        <v>171</v>
      </c>
      <c r="E211" s="333"/>
      <c r="F211" s="334"/>
      <c r="G211" s="335"/>
      <c r="H211" s="336"/>
      <c r="I211" s="337"/>
      <c r="J211" s="337"/>
      <c r="K211" s="333"/>
      <c r="L211" s="405"/>
      <c r="M211" s="339"/>
      <c r="N211" s="406"/>
      <c r="O211" s="340"/>
      <c r="P211" s="23"/>
    </row>
    <row r="212" spans="1:16" ht="20.25" customHeight="1">
      <c r="A212" s="305"/>
      <c r="B212" s="23"/>
      <c r="C212" s="23"/>
      <c r="D212" s="332" t="s">
        <v>172</v>
      </c>
      <c r="E212" s="333"/>
      <c r="F212" s="342"/>
      <c r="G212" s="335"/>
      <c r="H212" s="336"/>
      <c r="I212" s="337"/>
      <c r="J212" s="337"/>
      <c r="K212" s="333"/>
      <c r="L212" s="342"/>
      <c r="M212" s="339"/>
      <c r="N212" s="406"/>
      <c r="O212" s="340"/>
      <c r="P212" s="23"/>
    </row>
    <row r="213" spans="1:16" ht="20.25" customHeight="1">
      <c r="A213" s="305"/>
      <c r="B213" s="23"/>
      <c r="C213" s="23"/>
      <c r="D213" s="332" t="s">
        <v>173</v>
      </c>
      <c r="E213" s="333"/>
      <c r="F213" s="334"/>
      <c r="G213" s="335"/>
      <c r="H213" s="336"/>
      <c r="I213" s="337"/>
      <c r="J213" s="337"/>
      <c r="K213" s="333"/>
      <c r="L213" s="338"/>
      <c r="M213" s="339"/>
      <c r="N213" s="406"/>
      <c r="O213" s="340"/>
      <c r="P213" s="23"/>
    </row>
    <row r="214" spans="1:16" ht="20.25" customHeight="1">
      <c r="A214" s="305"/>
      <c r="B214" s="23"/>
      <c r="C214" s="23"/>
      <c r="D214" s="332" t="s">
        <v>174</v>
      </c>
      <c r="E214" s="333"/>
      <c r="F214" s="334"/>
      <c r="G214" s="335"/>
      <c r="H214" s="336"/>
      <c r="I214" s="337"/>
      <c r="J214" s="337"/>
      <c r="K214" s="333"/>
      <c r="L214" s="342"/>
      <c r="M214" s="339"/>
      <c r="N214" s="406"/>
      <c r="O214" s="340"/>
      <c r="P214" s="23"/>
    </row>
    <row r="215" spans="1:16" ht="20.25" customHeight="1">
      <c r="A215" s="305"/>
      <c r="B215" s="23"/>
      <c r="C215" s="23"/>
      <c r="D215" s="332" t="s">
        <v>175</v>
      </c>
      <c r="E215" s="341"/>
      <c r="F215" s="342"/>
      <c r="G215" s="343"/>
      <c r="H215" s="336"/>
      <c r="I215" s="312"/>
      <c r="J215" s="337"/>
      <c r="K215" s="333"/>
      <c r="L215" s="338"/>
      <c r="M215" s="339"/>
      <c r="N215" s="406"/>
      <c r="O215" s="340"/>
      <c r="P215" s="23"/>
    </row>
    <row r="216" spans="1:16" ht="20.25" customHeight="1">
      <c r="A216" s="672"/>
      <c r="B216" s="34"/>
      <c r="C216" s="34"/>
      <c r="D216" s="673" t="s">
        <v>176</v>
      </c>
      <c r="E216" s="680"/>
      <c r="F216" s="684"/>
      <c r="G216" s="685"/>
      <c r="H216" s="677"/>
      <c r="I216" s="679"/>
      <c r="J216" s="679"/>
      <c r="K216" s="680"/>
      <c r="L216" s="675"/>
      <c r="M216" s="682"/>
      <c r="N216" s="688"/>
      <c r="O216" s="683"/>
      <c r="P216" s="34"/>
    </row>
    <row r="217" spans="1:16" ht="20.25" customHeight="1">
      <c r="A217" s="426"/>
      <c r="B217" s="39"/>
      <c r="C217" s="39"/>
      <c r="D217" s="427" t="s">
        <v>177</v>
      </c>
      <c r="E217" s="434"/>
      <c r="F217" s="686"/>
      <c r="G217" s="687"/>
      <c r="H217" s="431"/>
      <c r="I217" s="433"/>
      <c r="J217" s="433"/>
      <c r="K217" s="434"/>
      <c r="L217" s="435"/>
      <c r="M217" s="436"/>
      <c r="N217" s="690"/>
      <c r="O217" s="438"/>
      <c r="P217" s="39"/>
    </row>
    <row r="218" spans="1:16" ht="20.25" customHeight="1">
      <c r="A218" s="305"/>
      <c r="B218" s="23"/>
      <c r="C218" s="23"/>
      <c r="D218" s="332" t="s">
        <v>204</v>
      </c>
      <c r="E218" s="333"/>
      <c r="F218" s="334"/>
      <c r="G218" s="335"/>
      <c r="H218" s="336"/>
      <c r="I218" s="337"/>
      <c r="J218" s="337"/>
      <c r="K218" s="333"/>
      <c r="L218" s="338"/>
      <c r="M218" s="339"/>
      <c r="N218" s="406"/>
      <c r="O218" s="340"/>
      <c r="P218" s="23"/>
    </row>
    <row r="219" spans="1:16" ht="20.25" customHeight="1">
      <c r="A219" s="305"/>
      <c r="B219" s="23"/>
      <c r="C219" s="23"/>
      <c r="D219" s="332" t="s">
        <v>179</v>
      </c>
      <c r="E219" s="341"/>
      <c r="F219" s="342"/>
      <c r="G219" s="343"/>
      <c r="H219" s="336"/>
      <c r="I219" s="312"/>
      <c r="J219" s="337"/>
      <c r="K219" s="333"/>
      <c r="L219" s="338"/>
      <c r="M219" s="339"/>
      <c r="N219" s="406"/>
      <c r="O219" s="340"/>
      <c r="P219" s="23"/>
    </row>
    <row r="220" spans="1:16" ht="20.25" customHeight="1">
      <c r="A220" s="305"/>
      <c r="B220" s="23"/>
      <c r="C220" s="23"/>
      <c r="D220" s="332" t="s">
        <v>180</v>
      </c>
      <c r="E220" s="333"/>
      <c r="F220" s="334"/>
      <c r="G220" s="335"/>
      <c r="H220" s="336"/>
      <c r="I220" s="312"/>
      <c r="J220" s="337"/>
      <c r="K220" s="333"/>
      <c r="L220" s="338"/>
      <c r="M220" s="339"/>
      <c r="N220" s="406"/>
      <c r="O220" s="340"/>
      <c r="P220" s="23"/>
    </row>
    <row r="221" spans="1:16" ht="20.25" customHeight="1">
      <c r="A221" s="305"/>
      <c r="B221" s="23"/>
      <c r="C221" s="23"/>
      <c r="D221" s="332" t="s">
        <v>181</v>
      </c>
      <c r="E221" s="341"/>
      <c r="F221" s="342"/>
      <c r="G221" s="343"/>
      <c r="H221" s="336"/>
      <c r="I221" s="312"/>
      <c r="J221" s="337"/>
      <c r="K221" s="333"/>
      <c r="L221" s="338"/>
      <c r="M221" s="339"/>
      <c r="N221" s="406"/>
      <c r="O221" s="340"/>
      <c r="P221" s="23"/>
    </row>
    <row r="222" spans="1:16" ht="20.25" customHeight="1">
      <c r="A222" s="305"/>
      <c r="B222" s="23"/>
      <c r="C222" s="23"/>
      <c r="D222" s="332" t="s">
        <v>182</v>
      </c>
      <c r="E222" s="341"/>
      <c r="F222" s="342"/>
      <c r="G222" s="343"/>
      <c r="H222" s="336"/>
      <c r="I222" s="337"/>
      <c r="J222" s="337"/>
      <c r="K222" s="333"/>
      <c r="L222" s="338"/>
      <c r="M222" s="339"/>
      <c r="N222" s="406"/>
      <c r="O222" s="340"/>
      <c r="P222" s="23"/>
    </row>
    <row r="223" spans="1:16" ht="20.25" customHeight="1">
      <c r="A223" s="305"/>
      <c r="B223" s="23"/>
      <c r="C223" s="23"/>
      <c r="D223" s="332" t="s">
        <v>183</v>
      </c>
      <c r="E223" s="333"/>
      <c r="F223" s="334"/>
      <c r="G223" s="335"/>
      <c r="H223" s="336"/>
      <c r="I223" s="337"/>
      <c r="J223" s="337"/>
      <c r="K223" s="333"/>
      <c r="L223" s="342"/>
      <c r="M223" s="339"/>
      <c r="N223" s="406"/>
      <c r="O223" s="340"/>
      <c r="P223" s="23"/>
    </row>
    <row r="224" spans="1:16" ht="20.25" customHeight="1">
      <c r="A224" s="305"/>
      <c r="B224" s="23"/>
      <c r="C224" s="23"/>
      <c r="D224" s="332" t="s">
        <v>705</v>
      </c>
      <c r="E224" s="333"/>
      <c r="F224" s="334"/>
      <c r="G224" s="335"/>
      <c r="H224" s="336"/>
      <c r="I224" s="337"/>
      <c r="J224" s="337"/>
      <c r="K224" s="333"/>
      <c r="L224" s="338"/>
      <c r="M224" s="339"/>
      <c r="N224" s="406"/>
      <c r="O224" s="340"/>
      <c r="P224" s="23"/>
    </row>
    <row r="225" spans="1:16" ht="20.25" customHeight="1">
      <c r="A225" s="305"/>
      <c r="B225" s="23"/>
      <c r="C225" s="23"/>
      <c r="D225" s="332" t="s">
        <v>184</v>
      </c>
      <c r="E225" s="333"/>
      <c r="F225" s="334"/>
      <c r="G225" s="335"/>
      <c r="H225" s="336"/>
      <c r="I225" s="337"/>
      <c r="J225" s="337"/>
      <c r="K225" s="333"/>
      <c r="L225" s="338"/>
      <c r="M225" s="339"/>
      <c r="N225" s="406"/>
      <c r="O225" s="340"/>
      <c r="P225" s="23"/>
    </row>
    <row r="226" spans="1:16" ht="20.25" customHeight="1">
      <c r="A226" s="305"/>
      <c r="B226" s="23"/>
      <c r="C226" s="23"/>
      <c r="D226" s="332" t="s">
        <v>186</v>
      </c>
      <c r="E226" s="333"/>
      <c r="F226" s="334"/>
      <c r="G226" s="335"/>
      <c r="H226" s="336"/>
      <c r="I226" s="337"/>
      <c r="J226" s="337"/>
      <c r="K226" s="333"/>
      <c r="L226" s="342"/>
      <c r="M226" s="339"/>
      <c r="N226" s="406"/>
      <c r="O226" s="340"/>
      <c r="P226" s="23"/>
    </row>
    <row r="227" spans="1:16" ht="20.25" customHeight="1">
      <c r="D227" s="295" t="s">
        <v>205</v>
      </c>
      <c r="E227" s="369"/>
      <c r="F227" s="370"/>
      <c r="G227" s="371"/>
      <c r="H227" s="372"/>
      <c r="I227" s="373"/>
      <c r="J227" s="373"/>
      <c r="K227" s="369"/>
      <c r="L227" s="393"/>
      <c r="M227" s="375"/>
      <c r="N227" s="416"/>
      <c r="O227" s="376"/>
    </row>
    <row r="228" spans="1:16" ht="20.25" customHeight="1">
      <c r="A228" s="305"/>
      <c r="B228" s="23"/>
      <c r="C228" s="23"/>
      <c r="D228" s="332" t="s">
        <v>188</v>
      </c>
      <c r="E228" s="333"/>
      <c r="F228" s="334"/>
      <c r="G228" s="335"/>
      <c r="H228" s="336"/>
      <c r="I228" s="337"/>
      <c r="J228" s="337"/>
      <c r="K228" s="333"/>
      <c r="L228" s="408"/>
      <c r="M228" s="339"/>
      <c r="N228" s="406"/>
      <c r="O228" s="340"/>
      <c r="P228" s="23"/>
    </row>
    <row r="229" spans="1:16" ht="20.25" customHeight="1">
      <c r="A229" s="305"/>
      <c r="B229" s="23"/>
      <c r="C229" s="23"/>
      <c r="D229" s="332" t="s">
        <v>190</v>
      </c>
      <c r="E229" s="341"/>
      <c r="F229" s="342"/>
      <c r="G229" s="343"/>
      <c r="H229" s="336"/>
      <c r="I229" s="337"/>
      <c r="J229" s="337"/>
      <c r="K229" s="333"/>
      <c r="L229" s="408"/>
      <c r="M229" s="339"/>
      <c r="N229" s="406"/>
      <c r="O229" s="340"/>
      <c r="P229" s="23"/>
    </row>
    <row r="230" spans="1:16" s="2" customFormat="1" ht="20.25" customHeight="1">
      <c r="A230" s="402"/>
      <c r="B230" s="40"/>
      <c r="C230" s="326" t="s">
        <v>450</v>
      </c>
      <c r="D230" s="40"/>
      <c r="E230" s="395"/>
      <c r="F230" s="396"/>
      <c r="G230" s="397"/>
      <c r="H230" s="398"/>
      <c r="I230" s="399"/>
      <c r="J230" s="400"/>
      <c r="K230" s="395"/>
      <c r="L230" s="396"/>
      <c r="M230" s="397"/>
      <c r="N230" s="398"/>
      <c r="O230" s="399"/>
      <c r="P230" s="40"/>
    </row>
    <row r="231" spans="1:16" ht="20.25" customHeight="1">
      <c r="A231" s="305"/>
      <c r="B231" s="23"/>
      <c r="C231" s="23"/>
      <c r="D231" s="332" t="s">
        <v>224</v>
      </c>
      <c r="E231" s="333"/>
      <c r="F231" s="334"/>
      <c r="G231" s="335"/>
      <c r="H231" s="336"/>
      <c r="I231" s="337"/>
      <c r="J231" s="337"/>
      <c r="K231" s="333"/>
      <c r="L231" s="338"/>
      <c r="M231" s="339"/>
      <c r="N231" s="336"/>
      <c r="O231" s="340"/>
      <c r="P231" s="23"/>
    </row>
    <row r="232" spans="1:16" ht="20.25" customHeight="1">
      <c r="A232" s="305"/>
      <c r="B232" s="23"/>
      <c r="C232" s="23"/>
      <c r="D232" s="332" t="s">
        <v>195</v>
      </c>
      <c r="E232" s="333"/>
      <c r="F232" s="334"/>
      <c r="G232" s="335"/>
      <c r="H232" s="336"/>
      <c r="I232" s="312"/>
      <c r="J232" s="337"/>
      <c r="K232" s="333"/>
      <c r="L232" s="338"/>
      <c r="M232" s="339"/>
      <c r="N232" s="336"/>
      <c r="O232" s="340"/>
      <c r="P232" s="23"/>
    </row>
    <row r="233" spans="1:16" ht="20.25" customHeight="1">
      <c r="A233" s="305"/>
      <c r="B233" s="23"/>
      <c r="C233" s="23"/>
      <c r="D233" s="332" t="s">
        <v>196</v>
      </c>
      <c r="E233" s="333"/>
      <c r="F233" s="334"/>
      <c r="G233" s="335"/>
      <c r="H233" s="336"/>
      <c r="I233" s="337"/>
      <c r="J233" s="337"/>
      <c r="K233" s="333"/>
      <c r="L233" s="338"/>
      <c r="M233" s="339"/>
      <c r="N233" s="336"/>
      <c r="O233" s="340"/>
      <c r="P233" s="23"/>
    </row>
    <row r="234" spans="1:16" ht="20.25" customHeight="1">
      <c r="A234" s="305"/>
      <c r="B234" s="23"/>
      <c r="C234" s="23"/>
      <c r="D234" s="332" t="s">
        <v>197</v>
      </c>
      <c r="E234" s="333"/>
      <c r="F234" s="334"/>
      <c r="G234" s="335"/>
      <c r="H234" s="336"/>
      <c r="I234" s="337"/>
      <c r="J234" s="337"/>
      <c r="K234" s="333"/>
      <c r="L234" s="338"/>
      <c r="M234" s="339"/>
      <c r="N234" s="336"/>
      <c r="O234" s="340"/>
      <c r="P234" s="23"/>
    </row>
    <row r="235" spans="1:16" ht="20.25" customHeight="1">
      <c r="A235" s="305"/>
      <c r="B235" s="23"/>
      <c r="C235" s="23"/>
      <c r="D235" s="332" t="s">
        <v>198</v>
      </c>
      <c r="E235" s="341"/>
      <c r="F235" s="342"/>
      <c r="G235" s="343"/>
      <c r="H235" s="336"/>
      <c r="I235" s="312"/>
      <c r="J235" s="337"/>
      <c r="K235" s="333"/>
      <c r="L235" s="338"/>
      <c r="M235" s="339"/>
      <c r="N235" s="336"/>
      <c r="O235" s="340"/>
      <c r="P235" s="23"/>
    </row>
    <row r="236" spans="1:16" ht="20.25" customHeight="1">
      <c r="A236" s="305"/>
      <c r="B236" s="23"/>
      <c r="C236" s="23"/>
      <c r="D236" s="332" t="s">
        <v>719</v>
      </c>
      <c r="E236" s="333"/>
      <c r="F236" s="334"/>
      <c r="G236" s="335"/>
      <c r="H236" s="336"/>
      <c r="I236" s="337"/>
      <c r="J236" s="337"/>
      <c r="K236" s="333"/>
      <c r="L236" s="408"/>
      <c r="M236" s="339"/>
      <c r="N236" s="336"/>
      <c r="O236" s="340"/>
      <c r="P236" s="23"/>
    </row>
    <row r="237" spans="1:16" ht="20.25" customHeight="1">
      <c r="A237" s="305"/>
      <c r="B237" s="23"/>
      <c r="C237" s="23"/>
      <c r="D237" s="332" t="s">
        <v>225</v>
      </c>
      <c r="E237" s="333"/>
      <c r="F237" s="334"/>
      <c r="G237" s="335"/>
      <c r="H237" s="336"/>
      <c r="I237" s="312"/>
      <c r="J237" s="337"/>
      <c r="K237" s="333"/>
      <c r="L237" s="408"/>
      <c r="M237" s="339"/>
      <c r="N237" s="336"/>
      <c r="O237" s="340"/>
      <c r="P237" s="23"/>
    </row>
    <row r="238" spans="1:16" s="2" customFormat="1" ht="20.25" customHeight="1">
      <c r="A238" s="325"/>
      <c r="B238" s="40"/>
      <c r="C238" s="326" t="s">
        <v>314</v>
      </c>
      <c r="D238" s="40"/>
      <c r="E238" s="386"/>
      <c r="F238" s="382"/>
      <c r="G238" s="387"/>
      <c r="H238" s="366"/>
      <c r="I238" s="367"/>
      <c r="J238" s="368"/>
      <c r="K238" s="363"/>
      <c r="L238" s="364"/>
      <c r="M238" s="365"/>
      <c r="N238" s="366"/>
      <c r="O238" s="367"/>
      <c r="P238" s="40"/>
    </row>
    <row r="239" spans="1:16" ht="20.25" customHeight="1">
      <c r="A239" s="305"/>
      <c r="B239" s="23"/>
      <c r="C239" s="23"/>
      <c r="D239" s="332" t="s">
        <v>706</v>
      </c>
      <c r="E239" s="341"/>
      <c r="F239" s="342"/>
      <c r="G239" s="343"/>
      <c r="H239" s="336"/>
      <c r="I239" s="337"/>
      <c r="J239" s="337"/>
      <c r="K239" s="333"/>
      <c r="L239" s="408"/>
      <c r="M239" s="339"/>
      <c r="N239" s="336"/>
      <c r="O239" s="340"/>
      <c r="P239" s="23"/>
    </row>
    <row r="240" spans="1:16" ht="20.25" customHeight="1">
      <c r="A240" s="305"/>
      <c r="B240" s="23"/>
      <c r="C240" s="23"/>
      <c r="D240" s="332" t="s">
        <v>199</v>
      </c>
      <c r="E240" s="341"/>
      <c r="F240" s="342"/>
      <c r="G240" s="343"/>
      <c r="H240" s="336"/>
      <c r="I240" s="312"/>
      <c r="J240" s="337"/>
      <c r="K240" s="333"/>
      <c r="L240" s="338"/>
      <c r="M240" s="339"/>
      <c r="N240" s="336"/>
      <c r="O240" s="340"/>
      <c r="P240" s="23"/>
    </row>
    <row r="241" spans="1:16" ht="20.25" customHeight="1">
      <c r="A241" s="305"/>
      <c r="B241" s="23"/>
      <c r="C241" s="23"/>
      <c r="D241" s="332" t="s">
        <v>200</v>
      </c>
      <c r="E241" s="341"/>
      <c r="F241" s="342"/>
      <c r="G241" s="343"/>
      <c r="H241" s="336"/>
      <c r="I241" s="337"/>
      <c r="J241" s="337"/>
      <c r="K241" s="333"/>
      <c r="L241" s="408"/>
      <c r="M241" s="339"/>
      <c r="N241" s="336"/>
      <c r="O241" s="340"/>
      <c r="P241" s="23"/>
    </row>
    <row r="242" spans="1:16" ht="20.25" customHeight="1">
      <c r="A242" s="305"/>
      <c r="B242" s="23"/>
      <c r="C242" s="23"/>
      <c r="D242" s="332" t="s">
        <v>220</v>
      </c>
      <c r="E242" s="341"/>
      <c r="F242" s="342"/>
      <c r="G242" s="343"/>
      <c r="H242" s="336"/>
      <c r="I242" s="337"/>
      <c r="J242" s="337"/>
      <c r="K242" s="333"/>
      <c r="L242" s="408"/>
      <c r="M242" s="339"/>
      <c r="N242" s="336"/>
      <c r="O242" s="340"/>
      <c r="P242" s="23"/>
    </row>
    <row r="243" spans="1:16" ht="20.25" customHeight="1">
      <c r="A243" s="305"/>
      <c r="B243" s="23"/>
      <c r="C243" s="23"/>
      <c r="D243" s="332" t="s">
        <v>226</v>
      </c>
      <c r="E243" s="341"/>
      <c r="F243" s="342"/>
      <c r="G243" s="343"/>
      <c r="H243" s="336"/>
      <c r="I243" s="312"/>
      <c r="J243" s="337"/>
      <c r="K243" s="333"/>
      <c r="L243" s="338"/>
      <c r="M243" s="339"/>
      <c r="N243" s="336"/>
      <c r="O243" s="340"/>
      <c r="P243" s="23"/>
    </row>
    <row r="244" spans="1:16" s="2" customFormat="1" ht="20.25" customHeight="1">
      <c r="A244" s="325"/>
      <c r="B244" s="40"/>
      <c r="C244" s="326" t="s">
        <v>243</v>
      </c>
      <c r="D244" s="40"/>
      <c r="E244" s="395"/>
      <c r="F244" s="396"/>
      <c r="G244" s="397"/>
      <c r="H244" s="398"/>
      <c r="I244" s="399"/>
      <c r="J244" s="400"/>
      <c r="K244" s="413"/>
      <c r="L244" s="414"/>
      <c r="M244" s="415"/>
      <c r="N244" s="398"/>
      <c r="O244" s="399"/>
      <c r="P244" s="40"/>
    </row>
    <row r="245" spans="1:16" ht="20.25" customHeight="1">
      <c r="A245" s="305"/>
      <c r="B245" s="23"/>
      <c r="C245" s="23"/>
      <c r="D245" s="332" t="s">
        <v>221</v>
      </c>
      <c r="E245" s="333"/>
      <c r="F245" s="334"/>
      <c r="G245" s="335"/>
      <c r="H245" s="336"/>
      <c r="I245" s="337"/>
      <c r="J245" s="337"/>
      <c r="K245" s="333"/>
      <c r="L245" s="408"/>
      <c r="M245" s="339"/>
      <c r="N245" s="336"/>
      <c r="O245" s="340"/>
      <c r="P245" s="23"/>
    </row>
    <row r="246" spans="1:16" ht="20.25" customHeight="1">
      <c r="A246" s="347"/>
      <c r="B246" s="44"/>
      <c r="C246" s="44"/>
      <c r="D246" s="348" t="s">
        <v>203</v>
      </c>
      <c r="E246" s="349"/>
      <c r="F246" s="350"/>
      <c r="G246" s="351"/>
      <c r="H246" s="352"/>
      <c r="I246" s="353"/>
      <c r="J246" s="353"/>
      <c r="K246" s="354"/>
      <c r="L246" s="417"/>
      <c r="M246" s="355"/>
      <c r="N246" s="352"/>
      <c r="O246" s="356"/>
      <c r="P246" s="44"/>
    </row>
    <row r="247" spans="1:16" ht="20.85" customHeight="1">
      <c r="A247" s="3" t="s">
        <v>727</v>
      </c>
      <c r="D247" s="3" t="s">
        <v>766</v>
      </c>
    </row>
    <row r="248" spans="1:16" ht="20.85" customHeight="1">
      <c r="A248" s="3" t="s">
        <v>722</v>
      </c>
      <c r="D248" s="3" t="s">
        <v>898</v>
      </c>
    </row>
  </sheetData>
  <mergeCells count="20">
    <mergeCell ref="B170:D170"/>
    <mergeCell ref="B209:D209"/>
    <mergeCell ref="A3:P3"/>
    <mergeCell ref="B130:D130"/>
    <mergeCell ref="O6:P6"/>
    <mergeCell ref="F6:G6"/>
    <mergeCell ref="B103:D103"/>
    <mergeCell ref="I6:J6"/>
    <mergeCell ref="B12:D12"/>
    <mergeCell ref="A39:P39"/>
    <mergeCell ref="B76:D76"/>
    <mergeCell ref="B66:D66"/>
    <mergeCell ref="B57:D57"/>
    <mergeCell ref="A2:P2"/>
    <mergeCell ref="A5:D6"/>
    <mergeCell ref="E5:G5"/>
    <mergeCell ref="H5:J5"/>
    <mergeCell ref="K5:M5"/>
    <mergeCell ref="N5:P5"/>
    <mergeCell ref="L6:M6"/>
  </mergeCells>
  <pageMargins left="0.94488188976377963" right="0.59055118110236227" top="0.59055118110236227" bottom="0.3937007874015748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H42"/>
  <sheetViews>
    <sheetView workbookViewId="0">
      <selection activeCell="D24" sqref="D24"/>
    </sheetView>
  </sheetViews>
  <sheetFormatPr defaultRowHeight="21.75"/>
  <cols>
    <col min="1" max="2" width="3.42578125" style="3" customWidth="1"/>
    <col min="3" max="3" width="3.85546875" style="3" customWidth="1"/>
    <col min="4" max="4" width="88.7109375" style="3" customWidth="1"/>
    <col min="5" max="5" width="21.28515625" style="3" customWidth="1"/>
    <col min="6" max="6" width="24.7109375" style="3" customWidth="1"/>
    <col min="7" max="7" width="24.85546875" style="3" customWidth="1"/>
    <col min="8" max="8" width="21.28515625" style="3" customWidth="1"/>
    <col min="9" max="16384" width="9.140625" style="3"/>
  </cols>
  <sheetData>
    <row r="1" spans="1:8" s="2" customFormat="1" ht="24">
      <c r="H1" s="101" t="s">
        <v>648</v>
      </c>
    </row>
    <row r="2" spans="1:8" s="619" customFormat="1" ht="24">
      <c r="A2" s="1939" t="s">
        <v>899</v>
      </c>
      <c r="B2" s="1939"/>
      <c r="C2" s="1939"/>
      <c r="D2" s="1939"/>
      <c r="E2" s="1939"/>
      <c r="F2" s="1939"/>
      <c r="G2" s="1939"/>
      <c r="H2" s="1939"/>
    </row>
    <row r="3" spans="1:8" s="619" customFormat="1" ht="24">
      <c r="A3" s="1939" t="s">
        <v>895</v>
      </c>
      <c r="B3" s="1939"/>
      <c r="C3" s="1939"/>
      <c r="D3" s="1939"/>
      <c r="E3" s="1939"/>
      <c r="F3" s="1939"/>
      <c r="G3" s="1939"/>
      <c r="H3" s="1939"/>
    </row>
    <row r="4" spans="1:8" s="2" customFormat="1">
      <c r="A4" s="1056"/>
    </row>
    <row r="5" spans="1:8" s="2" customFormat="1">
      <c r="A5" s="1985" t="s">
        <v>785</v>
      </c>
      <c r="B5" s="1985"/>
      <c r="C5" s="1985"/>
      <c r="D5" s="1980"/>
      <c r="E5" s="2098" t="s">
        <v>786</v>
      </c>
      <c r="F5" s="2098"/>
      <c r="G5" s="2098"/>
      <c r="H5" s="2098"/>
    </row>
    <row r="6" spans="1:8" s="2" customFormat="1">
      <c r="A6" s="1987"/>
      <c r="B6" s="1987"/>
      <c r="C6" s="1987"/>
      <c r="D6" s="1984"/>
      <c r="E6" s="691" t="s">
        <v>344</v>
      </c>
      <c r="F6" s="75" t="s">
        <v>345</v>
      </c>
      <c r="G6" s="75" t="s">
        <v>346</v>
      </c>
      <c r="H6" s="4" t="s">
        <v>254</v>
      </c>
    </row>
    <row r="7" spans="1:8" s="2" customFormat="1">
      <c r="A7" s="1985" t="s">
        <v>255</v>
      </c>
      <c r="B7" s="1985"/>
      <c r="C7" s="1985"/>
      <c r="D7" s="1985"/>
      <c r="E7" s="733"/>
      <c r="F7" s="731"/>
      <c r="G7" s="731"/>
      <c r="H7" s="1"/>
    </row>
    <row r="8" spans="1:8">
      <c r="A8" s="713" t="s">
        <v>240</v>
      </c>
      <c r="B8" s="721"/>
      <c r="C8" s="714"/>
      <c r="D8" s="714"/>
      <c r="E8" s="722"/>
      <c r="F8" s="722"/>
      <c r="G8" s="722"/>
      <c r="H8" s="714"/>
    </row>
    <row r="9" spans="1:8">
      <c r="B9" s="3" t="s">
        <v>772</v>
      </c>
      <c r="E9" s="692"/>
      <c r="F9" s="692"/>
      <c r="G9" s="692"/>
    </row>
    <row r="10" spans="1:8">
      <c r="A10" s="23"/>
      <c r="B10" s="23"/>
      <c r="C10" s="23" t="s">
        <v>803</v>
      </c>
      <c r="D10" s="23"/>
      <c r="E10" s="694"/>
      <c r="F10" s="694"/>
      <c r="G10" s="694"/>
      <c r="H10" s="23"/>
    </row>
    <row r="11" spans="1:8">
      <c r="A11" s="23"/>
      <c r="B11" s="23" t="s">
        <v>773</v>
      </c>
      <c r="C11" s="23"/>
      <c r="D11" s="23"/>
      <c r="E11" s="694"/>
      <c r="F11" s="694"/>
      <c r="G11" s="694"/>
      <c r="H11" s="23"/>
    </row>
    <row r="12" spans="1:8">
      <c r="A12" s="23"/>
      <c r="B12" s="23"/>
      <c r="C12" s="23" t="s">
        <v>803</v>
      </c>
      <c r="D12" s="23"/>
      <c r="E12" s="694"/>
      <c r="F12" s="694"/>
      <c r="G12" s="694"/>
      <c r="H12" s="23"/>
    </row>
    <row r="13" spans="1:8">
      <c r="A13" s="23"/>
      <c r="B13" s="23" t="s">
        <v>774</v>
      </c>
      <c r="C13" s="23"/>
      <c r="D13" s="23"/>
      <c r="E13" s="694"/>
      <c r="F13" s="694"/>
      <c r="G13" s="694"/>
      <c r="H13" s="23"/>
    </row>
    <row r="14" spans="1:8">
      <c r="A14" s="23"/>
      <c r="B14" s="23"/>
      <c r="C14" s="23" t="s">
        <v>803</v>
      </c>
      <c r="D14" s="27"/>
      <c r="E14" s="23"/>
      <c r="F14" s="694"/>
      <c r="G14" s="694"/>
      <c r="H14" s="23"/>
    </row>
    <row r="15" spans="1:8">
      <c r="A15" s="23"/>
      <c r="B15" s="23" t="s">
        <v>775</v>
      </c>
      <c r="C15" s="23"/>
      <c r="D15" s="23"/>
      <c r="E15" s="694"/>
      <c r="F15" s="694"/>
      <c r="G15" s="694"/>
      <c r="H15" s="23"/>
    </row>
    <row r="16" spans="1:8">
      <c r="A16" s="23"/>
      <c r="B16" s="23"/>
      <c r="C16" s="23" t="s">
        <v>803</v>
      </c>
      <c r="D16" s="23"/>
      <c r="E16" s="694"/>
      <c r="F16" s="694"/>
      <c r="G16" s="694"/>
      <c r="H16" s="23"/>
    </row>
    <row r="17" spans="1:8">
      <c r="A17" s="23"/>
      <c r="B17" s="23" t="s">
        <v>776</v>
      </c>
      <c r="C17" s="23"/>
      <c r="D17" s="23"/>
      <c r="E17" s="694"/>
      <c r="F17" s="694"/>
      <c r="G17" s="694"/>
      <c r="H17" s="23"/>
    </row>
    <row r="18" spans="1:8">
      <c r="A18" s="23"/>
      <c r="B18" s="23"/>
      <c r="C18" s="23" t="s">
        <v>803</v>
      </c>
      <c r="D18" s="23"/>
      <c r="E18" s="694"/>
      <c r="F18" s="694"/>
      <c r="G18" s="694"/>
      <c r="H18" s="23"/>
    </row>
    <row r="19" spans="1:8" ht="6" customHeight="1">
      <c r="E19" s="692"/>
      <c r="F19" s="692"/>
      <c r="G19" s="692"/>
    </row>
    <row r="20" spans="1:8">
      <c r="A20" s="713" t="s">
        <v>241</v>
      </c>
      <c r="B20" s="714"/>
      <c r="C20" s="714"/>
      <c r="D20" s="714"/>
      <c r="E20" s="722"/>
      <c r="F20" s="722"/>
      <c r="G20" s="722"/>
      <c r="H20" s="714"/>
    </row>
    <row r="21" spans="1:8">
      <c r="B21" s="160" t="s">
        <v>777</v>
      </c>
      <c r="E21" s="692"/>
      <c r="F21" s="692"/>
      <c r="G21" s="692"/>
    </row>
    <row r="22" spans="1:8">
      <c r="A22" s="23"/>
      <c r="B22" s="697"/>
      <c r="C22" s="23" t="s">
        <v>803</v>
      </c>
      <c r="D22" s="23"/>
      <c r="E22" s="694"/>
      <c r="F22" s="694"/>
      <c r="G22" s="694"/>
      <c r="H22" s="803"/>
    </row>
    <row r="23" spans="1:8">
      <c r="A23" s="23"/>
      <c r="B23" s="697" t="s">
        <v>778</v>
      </c>
      <c r="C23" s="23"/>
      <c r="D23" s="23"/>
      <c r="E23" s="694"/>
      <c r="F23" s="694"/>
      <c r="G23" s="694"/>
      <c r="H23" s="23"/>
    </row>
    <row r="24" spans="1:8">
      <c r="A24" s="23"/>
      <c r="B24" s="697"/>
      <c r="C24" s="23" t="s">
        <v>803</v>
      </c>
      <c r="D24" s="23"/>
      <c r="E24" s="694"/>
      <c r="F24" s="694"/>
      <c r="G24" s="694"/>
      <c r="H24" s="23"/>
    </row>
    <row r="25" spans="1:8">
      <c r="A25" s="23"/>
      <c r="B25" s="697" t="s">
        <v>779</v>
      </c>
      <c r="C25" s="23"/>
      <c r="D25" s="23"/>
      <c r="E25" s="694"/>
      <c r="F25" s="694"/>
      <c r="G25" s="694"/>
      <c r="H25" s="23"/>
    </row>
    <row r="26" spans="1:8">
      <c r="A26" s="23"/>
      <c r="B26" s="697"/>
      <c r="C26" s="23" t="s">
        <v>803</v>
      </c>
      <c r="D26" s="23"/>
      <c r="E26" s="694"/>
      <c r="F26" s="694"/>
      <c r="G26" s="694"/>
      <c r="H26" s="23"/>
    </row>
    <row r="27" spans="1:8">
      <c r="A27" s="23"/>
      <c r="B27" s="697" t="s">
        <v>780</v>
      </c>
      <c r="C27" s="23"/>
      <c r="D27" s="23"/>
      <c r="E27" s="694"/>
      <c r="F27" s="694"/>
      <c r="G27" s="694"/>
      <c r="H27" s="23"/>
    </row>
    <row r="28" spans="1:8">
      <c r="A28" s="23"/>
      <c r="B28" s="697"/>
      <c r="C28" s="23" t="s">
        <v>803</v>
      </c>
      <c r="D28" s="23"/>
      <c r="E28" s="694"/>
      <c r="F28" s="694"/>
      <c r="G28" s="694"/>
      <c r="H28" s="23"/>
    </row>
    <row r="29" spans="1:8">
      <c r="A29" s="23"/>
      <c r="B29" s="697" t="s">
        <v>781</v>
      </c>
      <c r="C29" s="23"/>
      <c r="D29" s="23"/>
      <c r="E29" s="694"/>
      <c r="F29" s="694"/>
      <c r="G29" s="694"/>
      <c r="H29" s="23"/>
    </row>
    <row r="30" spans="1:8">
      <c r="A30" s="23"/>
      <c r="B30" s="697"/>
      <c r="C30" s="23" t="s">
        <v>803</v>
      </c>
      <c r="D30" s="23"/>
      <c r="E30" s="694"/>
      <c r="F30" s="694"/>
      <c r="G30" s="694"/>
      <c r="H30" s="23"/>
    </row>
    <row r="31" spans="1:8" ht="6" customHeight="1">
      <c r="E31" s="692"/>
      <c r="F31" s="692"/>
      <c r="G31" s="692"/>
    </row>
    <row r="32" spans="1:8">
      <c r="A32" s="713" t="s">
        <v>787</v>
      </c>
      <c r="B32" s="714"/>
      <c r="C32" s="714"/>
      <c r="D32" s="714"/>
      <c r="E32" s="722"/>
      <c r="F32" s="722"/>
      <c r="G32" s="722"/>
      <c r="H32" s="714"/>
    </row>
    <row r="33" spans="1:8">
      <c r="B33" s="695" t="s">
        <v>782</v>
      </c>
      <c r="E33" s="692"/>
      <c r="F33" s="692"/>
      <c r="G33" s="692"/>
    </row>
    <row r="34" spans="1:8">
      <c r="A34" s="34"/>
      <c r="B34" s="1144"/>
      <c r="C34" s="34" t="s">
        <v>803</v>
      </c>
      <c r="D34" s="34"/>
      <c r="E34" s="1145"/>
      <c r="F34" s="1145"/>
      <c r="G34" s="1145"/>
      <c r="H34" s="34"/>
    </row>
    <row r="35" spans="1:8" ht="23.25" customHeight="1"/>
    <row r="36" spans="1:8">
      <c r="A36" s="713" t="s">
        <v>242</v>
      </c>
      <c r="B36" s="714"/>
      <c r="C36" s="714"/>
      <c r="D36" s="714"/>
      <c r="E36" s="722"/>
      <c r="F36" s="722"/>
      <c r="G36" s="722"/>
      <c r="H36" s="714"/>
    </row>
    <row r="37" spans="1:8">
      <c r="B37" s="696" t="s">
        <v>783</v>
      </c>
      <c r="E37" s="692"/>
      <c r="F37" s="692"/>
      <c r="G37" s="692"/>
    </row>
    <row r="38" spans="1:8">
      <c r="A38" s="23"/>
      <c r="B38" s="698"/>
      <c r="C38" s="23" t="s">
        <v>803</v>
      </c>
      <c r="D38" s="23"/>
      <c r="E38" s="694"/>
      <c r="F38" s="694"/>
      <c r="G38" s="694"/>
      <c r="H38" s="23"/>
    </row>
    <row r="39" spans="1:8">
      <c r="A39" s="23"/>
      <c r="B39" s="698" t="s">
        <v>784</v>
      </c>
      <c r="C39" s="23"/>
      <c r="D39" s="23"/>
      <c r="E39" s="694"/>
      <c r="F39" s="694"/>
      <c r="G39" s="694"/>
      <c r="H39" s="23"/>
    </row>
    <row r="40" spans="1:8">
      <c r="A40" s="44"/>
      <c r="B40" s="44"/>
      <c r="C40" s="34" t="s">
        <v>803</v>
      </c>
      <c r="D40" s="47"/>
      <c r="E40" s="693"/>
      <c r="F40" s="693"/>
      <c r="G40" s="693"/>
      <c r="H40" s="44"/>
    </row>
    <row r="41" spans="1:8">
      <c r="A41" s="3" t="s">
        <v>727</v>
      </c>
      <c r="D41" s="3" t="s">
        <v>766</v>
      </c>
    </row>
    <row r="42" spans="1:8">
      <c r="A42" s="3" t="s">
        <v>741</v>
      </c>
      <c r="D42" s="3" t="s">
        <v>900</v>
      </c>
    </row>
  </sheetData>
  <mergeCells count="5">
    <mergeCell ref="E5:H5"/>
    <mergeCell ref="A5:D6"/>
    <mergeCell ref="A2:H2"/>
    <mergeCell ref="A3:H3"/>
    <mergeCell ref="A7:D7"/>
  </mergeCells>
  <pageMargins left="0.78740157480314965" right="0.59055118110236227" top="0.78740157480314965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1"/>
  <sheetViews>
    <sheetView tabSelected="1" workbookViewId="0">
      <selection activeCell="S18" sqref="S18"/>
    </sheetView>
  </sheetViews>
  <sheetFormatPr defaultRowHeight="21.75"/>
  <cols>
    <col min="1" max="1" width="6" style="56" customWidth="1"/>
    <col min="2" max="2" width="8.5703125" style="56" customWidth="1"/>
    <col min="3" max="7" width="9.140625" style="3"/>
    <col min="8" max="8" width="11.140625" style="3" customWidth="1"/>
    <col min="9" max="9" width="13.140625" style="56" customWidth="1"/>
    <col min="10" max="10" width="4.28515625" style="3" customWidth="1"/>
    <col min="11" max="11" width="6" style="3" customWidth="1"/>
    <col min="12" max="12" width="8.28515625" style="3" customWidth="1"/>
    <col min="13" max="17" width="9.140625" style="3"/>
    <col min="18" max="18" width="11.140625" style="3" customWidth="1"/>
    <col min="19" max="19" width="17.5703125" style="3" customWidth="1"/>
    <col min="20" max="20" width="1.42578125" style="3" customWidth="1"/>
    <col min="21" max="16384" width="9.140625" style="3"/>
  </cols>
  <sheetData>
    <row r="2" spans="1:19" s="617" customFormat="1" ht="20.25" customHeight="1">
      <c r="A2" s="1942" t="s">
        <v>5383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</row>
    <row r="3" spans="1:19" s="617" customFormat="1" ht="20.25" customHeight="1">
      <c r="A3" s="1942" t="s">
        <v>5384</v>
      </c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2"/>
      <c r="P3" s="1942"/>
      <c r="Q3" s="1942"/>
      <c r="R3" s="1942"/>
      <c r="S3" s="1942"/>
    </row>
    <row r="4" spans="1:19" ht="21.75" customHeight="1">
      <c r="B4" s="1"/>
      <c r="C4" s="1"/>
      <c r="D4" s="1"/>
      <c r="E4" s="1"/>
      <c r="F4" s="1"/>
      <c r="G4" s="1"/>
      <c r="H4" s="1"/>
    </row>
    <row r="5" spans="1:19" s="1464" customFormat="1" ht="43.5">
      <c r="A5" s="1562" t="s">
        <v>790</v>
      </c>
      <c r="B5" s="1563" t="s">
        <v>833</v>
      </c>
      <c r="C5" s="1941" t="s">
        <v>791</v>
      </c>
      <c r="D5" s="1941"/>
      <c r="E5" s="1941"/>
      <c r="F5" s="1941"/>
      <c r="G5" s="1941"/>
      <c r="H5" s="1941"/>
      <c r="I5" s="1636" t="s">
        <v>832</v>
      </c>
      <c r="K5" s="1562" t="s">
        <v>790</v>
      </c>
      <c r="L5" s="1563" t="s">
        <v>833</v>
      </c>
      <c r="M5" s="1941" t="s">
        <v>791</v>
      </c>
      <c r="N5" s="1941"/>
      <c r="O5" s="1941"/>
      <c r="P5" s="1941"/>
      <c r="Q5" s="1941"/>
      <c r="R5" s="1941"/>
      <c r="S5" s="1636" t="s">
        <v>832</v>
      </c>
    </row>
    <row r="6" spans="1:19" ht="6" customHeight="1">
      <c r="A6" s="700"/>
      <c r="B6" s="701"/>
      <c r="C6" s="56"/>
      <c r="D6" s="56"/>
      <c r="E6" s="56"/>
      <c r="F6" s="56"/>
      <c r="G6" s="56"/>
      <c r="H6" s="56"/>
      <c r="I6" s="701"/>
      <c r="K6" s="1058"/>
      <c r="L6" s="1059"/>
      <c r="M6" s="418"/>
      <c r="N6" s="418"/>
      <c r="O6" s="418"/>
      <c r="P6" s="418"/>
      <c r="Q6" s="418"/>
      <c r="R6" s="418"/>
      <c r="S6" s="1059"/>
    </row>
    <row r="7" spans="1:19" ht="20.25" customHeight="1">
      <c r="A7" s="700">
        <v>1</v>
      </c>
      <c r="B7" s="701">
        <v>1.1000000000000001</v>
      </c>
      <c r="C7" s="3" t="s">
        <v>834</v>
      </c>
      <c r="I7" s="701" t="s">
        <v>5395</v>
      </c>
      <c r="K7" s="702">
        <v>11</v>
      </c>
      <c r="L7" s="703">
        <v>3.2</v>
      </c>
      <c r="M7" s="39" t="s">
        <v>5396</v>
      </c>
      <c r="N7" s="39"/>
      <c r="O7" s="39"/>
      <c r="P7" s="39"/>
      <c r="Q7" s="39"/>
      <c r="R7" s="39"/>
      <c r="S7" s="703" t="s">
        <v>889</v>
      </c>
    </row>
    <row r="8" spans="1:19" ht="20.25" customHeight="1">
      <c r="A8" s="702"/>
      <c r="B8" s="703"/>
      <c r="C8" s="39" t="s">
        <v>5385</v>
      </c>
      <c r="D8" s="39"/>
      <c r="E8" s="39"/>
      <c r="F8" s="39"/>
      <c r="G8" s="39"/>
      <c r="H8" s="39"/>
      <c r="I8" s="703"/>
      <c r="K8" s="700">
        <v>12</v>
      </c>
      <c r="L8" s="701">
        <v>5.0999999999999996</v>
      </c>
      <c r="M8" s="3" t="s">
        <v>842</v>
      </c>
      <c r="S8" s="701" t="s">
        <v>796</v>
      </c>
    </row>
    <row r="9" spans="1:19" ht="20.25" customHeight="1">
      <c r="A9" s="700">
        <v>2</v>
      </c>
      <c r="B9" s="701">
        <v>1.2</v>
      </c>
      <c r="C9" s="3" t="s">
        <v>837</v>
      </c>
      <c r="I9" s="701" t="s">
        <v>5395</v>
      </c>
      <c r="K9" s="1057"/>
      <c r="L9" s="703"/>
      <c r="M9" s="39" t="s">
        <v>5397</v>
      </c>
      <c r="N9" s="39"/>
      <c r="O9" s="39"/>
      <c r="P9" s="39"/>
      <c r="Q9" s="39"/>
      <c r="R9" s="39"/>
      <c r="S9" s="703"/>
    </row>
    <row r="10" spans="1:19" ht="20.25" customHeight="1">
      <c r="A10" s="702"/>
      <c r="B10" s="703"/>
      <c r="C10" s="39" t="s">
        <v>5386</v>
      </c>
      <c r="D10" s="39"/>
      <c r="E10" s="39"/>
      <c r="F10" s="39"/>
      <c r="G10" s="39"/>
      <c r="H10" s="39"/>
      <c r="I10" s="703"/>
      <c r="K10" s="700">
        <v>13</v>
      </c>
      <c r="L10" s="701">
        <v>5.2</v>
      </c>
      <c r="M10" s="3" t="s">
        <v>5374</v>
      </c>
      <c r="S10" s="701" t="s">
        <v>801</v>
      </c>
    </row>
    <row r="11" spans="1:19" ht="20.25" customHeight="1">
      <c r="A11" s="700">
        <v>3</v>
      </c>
      <c r="B11" s="701">
        <v>1.3</v>
      </c>
      <c r="C11" s="3" t="s">
        <v>835</v>
      </c>
      <c r="I11" s="701" t="s">
        <v>5395</v>
      </c>
      <c r="K11" s="1057"/>
      <c r="L11" s="703"/>
      <c r="M11" s="39" t="s">
        <v>5398</v>
      </c>
      <c r="N11" s="39"/>
      <c r="O11" s="39"/>
      <c r="P11" s="39"/>
      <c r="Q11" s="39"/>
      <c r="R11" s="39"/>
      <c r="S11" s="703"/>
    </row>
    <row r="12" spans="1:19" ht="20.25" customHeight="1">
      <c r="A12" s="702"/>
      <c r="B12" s="703"/>
      <c r="C12" s="39" t="s">
        <v>5387</v>
      </c>
      <c r="D12" s="39"/>
      <c r="E12" s="39"/>
      <c r="F12" s="39"/>
      <c r="G12" s="39"/>
      <c r="H12" s="39"/>
      <c r="I12" s="703"/>
      <c r="K12" s="707">
        <v>14</v>
      </c>
      <c r="L12" s="707">
        <v>6</v>
      </c>
      <c r="M12" s="44" t="s">
        <v>5399</v>
      </c>
      <c r="N12" s="44"/>
      <c r="O12" s="44"/>
      <c r="P12" s="44"/>
      <c r="Q12" s="44"/>
      <c r="R12" s="44"/>
      <c r="S12" s="707" t="s">
        <v>828</v>
      </c>
    </row>
    <row r="13" spans="1:19" ht="20.25" customHeight="1">
      <c r="A13" s="700">
        <v>4</v>
      </c>
      <c r="B13" s="701">
        <v>1.4</v>
      </c>
      <c r="C13" s="3" t="s">
        <v>836</v>
      </c>
      <c r="I13" s="701" t="s">
        <v>5395</v>
      </c>
      <c r="K13" s="56"/>
      <c r="L13" s="56"/>
      <c r="S13" s="56"/>
    </row>
    <row r="14" spans="1:19" ht="20.25" customHeight="1">
      <c r="A14" s="55"/>
      <c r="B14" s="703"/>
      <c r="C14" s="39" t="s">
        <v>5388</v>
      </c>
      <c r="D14" s="39"/>
      <c r="E14" s="39"/>
      <c r="F14" s="39"/>
      <c r="G14" s="39"/>
      <c r="H14" s="39"/>
      <c r="I14" s="703"/>
      <c r="K14" s="56"/>
      <c r="L14" s="56"/>
      <c r="S14" s="56"/>
    </row>
    <row r="15" spans="1:19" ht="20.25" customHeight="1">
      <c r="A15" s="700">
        <v>5</v>
      </c>
      <c r="B15" s="701">
        <v>1.5</v>
      </c>
      <c r="C15" s="3" t="s">
        <v>799</v>
      </c>
      <c r="I15" s="701" t="s">
        <v>5395</v>
      </c>
      <c r="K15" s="56"/>
      <c r="L15" s="56"/>
      <c r="S15" s="56"/>
    </row>
    <row r="16" spans="1:19" ht="20.25" customHeight="1">
      <c r="A16" s="702"/>
      <c r="B16" s="703"/>
      <c r="C16" s="39" t="s">
        <v>5389</v>
      </c>
      <c r="D16" s="39"/>
      <c r="E16" s="39"/>
      <c r="F16" s="39"/>
      <c r="G16" s="39"/>
      <c r="H16" s="39"/>
      <c r="I16" s="703"/>
    </row>
    <row r="17" spans="1:14" ht="20.25" customHeight="1">
      <c r="A17" s="700">
        <v>6</v>
      </c>
      <c r="B17" s="701">
        <v>1.6</v>
      </c>
      <c r="C17" s="3" t="s">
        <v>838</v>
      </c>
      <c r="I17" s="701" t="s">
        <v>5395</v>
      </c>
    </row>
    <row r="18" spans="1:14" ht="20.25" customHeight="1">
      <c r="A18" s="702"/>
      <c r="B18" s="703"/>
      <c r="C18" s="39" t="s">
        <v>5390</v>
      </c>
      <c r="D18" s="39"/>
      <c r="E18" s="39"/>
      <c r="F18" s="39"/>
      <c r="G18" s="39"/>
      <c r="H18" s="39"/>
      <c r="I18" s="703"/>
    </row>
    <row r="19" spans="1:14" ht="20.25" customHeight="1">
      <c r="A19" s="700">
        <v>7</v>
      </c>
      <c r="B19" s="701">
        <v>1.7</v>
      </c>
      <c r="C19" s="3" t="s">
        <v>1517</v>
      </c>
      <c r="I19" s="701" t="s">
        <v>5395</v>
      </c>
    </row>
    <row r="20" spans="1:14" ht="20.25" customHeight="1">
      <c r="A20" s="702"/>
      <c r="B20" s="703"/>
      <c r="C20" s="39" t="s">
        <v>5391</v>
      </c>
      <c r="D20" s="39"/>
      <c r="E20" s="39"/>
      <c r="F20" s="39"/>
      <c r="G20" s="39"/>
      <c r="H20" s="39"/>
      <c r="I20" s="703"/>
    </row>
    <row r="21" spans="1:14" ht="20.25" customHeight="1">
      <c r="A21" s="700">
        <v>8</v>
      </c>
      <c r="B21" s="701">
        <v>2.1</v>
      </c>
      <c r="C21" s="3" t="s">
        <v>839</v>
      </c>
      <c r="I21" s="701" t="s">
        <v>793</v>
      </c>
    </row>
    <row r="22" spans="1:14" ht="20.25" customHeight="1">
      <c r="A22" s="703"/>
      <c r="B22" s="703"/>
      <c r="C22" s="3" t="s">
        <v>5392</v>
      </c>
      <c r="I22" s="703"/>
    </row>
    <row r="23" spans="1:14" ht="20.25" customHeight="1">
      <c r="A23" s="704">
        <v>9</v>
      </c>
      <c r="B23" s="705">
        <v>2.2000000000000002</v>
      </c>
      <c r="C23" s="5" t="s">
        <v>840</v>
      </c>
      <c r="D23" s="5"/>
      <c r="E23" s="5"/>
      <c r="F23" s="5"/>
      <c r="G23" s="5"/>
      <c r="H23" s="5"/>
      <c r="I23" s="705" t="s">
        <v>316</v>
      </c>
      <c r="N23" s="619"/>
    </row>
    <row r="24" spans="1:14" ht="20.25" customHeight="1">
      <c r="A24" s="702"/>
      <c r="B24" s="703"/>
      <c r="C24" s="39" t="s">
        <v>5393</v>
      </c>
      <c r="D24" s="39"/>
      <c r="E24" s="39"/>
      <c r="F24" s="39"/>
      <c r="G24" s="39"/>
      <c r="H24" s="39"/>
      <c r="I24" s="703"/>
    </row>
    <row r="25" spans="1:14" ht="20.25" customHeight="1">
      <c r="A25" s="700">
        <v>10</v>
      </c>
      <c r="B25" s="701">
        <v>3.1</v>
      </c>
      <c r="C25" s="3" t="s">
        <v>841</v>
      </c>
      <c r="I25" s="701" t="s">
        <v>794</v>
      </c>
    </row>
    <row r="26" spans="1:14" ht="20.25" customHeight="1">
      <c r="A26" s="706"/>
      <c r="B26" s="707"/>
      <c r="C26" s="44" t="s">
        <v>5394</v>
      </c>
      <c r="D26" s="44"/>
      <c r="E26" s="44"/>
      <c r="F26" s="44"/>
      <c r="G26" s="44"/>
      <c r="H26" s="44"/>
      <c r="I26" s="707"/>
    </row>
    <row r="27" spans="1:14" ht="20.25" customHeight="1"/>
    <row r="28" spans="1:14" ht="20.25" customHeight="1"/>
    <row r="29" spans="1:14" ht="20.25" customHeight="1"/>
    <row r="30" spans="1:14" ht="20.25" customHeight="1"/>
    <row r="31" spans="1:14" ht="20.25" customHeight="1"/>
    <row r="32" spans="1:14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2" ht="20.25" customHeight="1"/>
    <row r="50" spans="1:2" ht="20.25" customHeight="1"/>
    <row r="51" spans="1:2" ht="20.25" customHeight="1">
      <c r="A51" s="708"/>
      <c r="B51" s="3"/>
    </row>
    <row r="52" spans="1:2" s="99" customFormat="1" ht="20.25" customHeight="1"/>
    <row r="53" spans="1:2" s="99" customFormat="1" ht="20.25" customHeight="1"/>
    <row r="54" spans="1:2" s="99" customFormat="1" ht="20.25" customHeight="1"/>
    <row r="55" spans="1:2" s="99" customFormat="1" ht="20.25" customHeight="1"/>
    <row r="56" spans="1:2" s="99" customFormat="1" ht="20.25" customHeight="1"/>
    <row r="57" spans="1:2" s="99" customFormat="1" ht="20.25" customHeight="1"/>
    <row r="58" spans="1:2" s="99" customFormat="1" ht="20.25" customHeight="1"/>
    <row r="59" spans="1:2" s="99" customFormat="1" ht="20.25" customHeight="1"/>
    <row r="60" spans="1:2" ht="20.25" customHeight="1">
      <c r="A60" s="99"/>
    </row>
    <row r="61" spans="1:2" ht="20.25" customHeight="1">
      <c r="A61" s="99"/>
    </row>
  </sheetData>
  <mergeCells count="4">
    <mergeCell ref="C5:H5"/>
    <mergeCell ref="M5:R5"/>
    <mergeCell ref="A2:S2"/>
    <mergeCell ref="A3:S3"/>
  </mergeCells>
  <pageMargins left="0.39370078740157483" right="0.19685039370078741" top="0.59055118110236227" bottom="0.59055118110236227" header="0.31496062992125984" footer="0.31496062992125984"/>
  <pageSetup paperSize="9" scale="81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99FF"/>
    <pageSetUpPr fitToPage="1"/>
  </sheetPr>
  <dimension ref="A1:AB1380"/>
  <sheetViews>
    <sheetView view="pageBreakPreview" zoomScaleNormal="91" zoomScaleSheetLayoutView="100" workbookViewId="0">
      <selection activeCell="F7" sqref="F7"/>
    </sheetView>
  </sheetViews>
  <sheetFormatPr defaultRowHeight="20.25" customHeight="1"/>
  <cols>
    <col min="1" max="1" width="6.7109375" style="1150" customWidth="1"/>
    <col min="2" max="2" width="4.140625" style="1148" customWidth="1"/>
    <col min="3" max="3" width="7" style="1148" customWidth="1"/>
    <col min="4" max="4" width="33.42578125" style="1148" customWidth="1"/>
    <col min="5" max="5" width="60.7109375" style="1148" customWidth="1"/>
    <col min="6" max="7" width="24.7109375" style="1149" customWidth="1"/>
    <col min="8" max="16384" width="9.140625" style="1148"/>
  </cols>
  <sheetData>
    <row r="1" spans="1:28" ht="20.25" customHeight="1">
      <c r="G1" s="1151" t="s">
        <v>280</v>
      </c>
    </row>
    <row r="2" spans="1:28" s="1146" customFormat="1" ht="20.25" customHeight="1">
      <c r="A2" s="1939" t="s">
        <v>5559</v>
      </c>
      <c r="B2" s="1939"/>
      <c r="C2" s="1939"/>
      <c r="D2" s="1939"/>
      <c r="E2" s="1939"/>
      <c r="F2" s="1939"/>
      <c r="G2" s="1939"/>
    </row>
    <row r="3" spans="1:28" s="1146" customFormat="1" ht="20.25" customHeight="1">
      <c r="A3" s="2033" t="s">
        <v>5560</v>
      </c>
      <c r="B3" s="2033"/>
      <c r="C3" s="2033"/>
      <c r="D3" s="2033"/>
      <c r="E3" s="2033"/>
      <c r="F3" s="2033"/>
      <c r="G3" s="2033"/>
    </row>
    <row r="4" spans="1:28" s="1569" customFormat="1" ht="20.25" customHeight="1">
      <c r="A4" s="1955" t="s">
        <v>5332</v>
      </c>
      <c r="B4" s="1955"/>
      <c r="C4" s="1955"/>
      <c r="D4" s="1955"/>
      <c r="E4" s="1955"/>
      <c r="F4" s="1955"/>
      <c r="G4" s="1955"/>
      <c r="H4" s="1568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5330</v>
      </c>
      <c r="B5" s="1955"/>
      <c r="C5" s="1955"/>
      <c r="D5" s="1955"/>
      <c r="E5" s="1955"/>
      <c r="F5" s="1955"/>
      <c r="G5" s="1955"/>
      <c r="H5" s="1568"/>
      <c r="I5" s="1568"/>
      <c r="J5" s="1568"/>
      <c r="K5" s="1568"/>
      <c r="L5" s="1568"/>
      <c r="M5" s="1568"/>
      <c r="N5" s="1568"/>
      <c r="O5" s="1568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s="1569" customFormat="1" ht="20.25" customHeight="1">
      <c r="A6" s="1955" t="s">
        <v>5554</v>
      </c>
      <c r="B6" s="1955"/>
      <c r="C6" s="1955"/>
      <c r="D6" s="1955"/>
      <c r="E6" s="1955"/>
      <c r="F6" s="1955"/>
      <c r="G6" s="1955"/>
      <c r="H6" s="1568"/>
      <c r="I6" s="1568"/>
      <c r="J6" s="1568"/>
      <c r="K6" s="1568"/>
      <c r="L6" s="1568"/>
      <c r="M6" s="1568"/>
      <c r="N6" s="1568"/>
      <c r="O6" s="1568"/>
      <c r="P6" s="1568"/>
      <c r="Q6" s="1568"/>
      <c r="R6" s="1568"/>
      <c r="S6" s="1568"/>
      <c r="T6" s="1568"/>
      <c r="U6" s="1568"/>
      <c r="V6" s="1568"/>
      <c r="W6" s="1568"/>
      <c r="X6" s="1568"/>
      <c r="Y6" s="1568"/>
      <c r="Z6" s="1568"/>
      <c r="AA6" s="1568"/>
      <c r="AB6" s="1568"/>
    </row>
    <row r="7" spans="1:28" ht="20.25" customHeight="1">
      <c r="A7" s="1152"/>
      <c r="B7" s="1152"/>
      <c r="C7" s="1152"/>
      <c r="D7" s="1152"/>
      <c r="E7" s="1152"/>
      <c r="F7" s="1147"/>
      <c r="G7" s="1147"/>
    </row>
    <row r="8" spans="1:28" s="1447" customFormat="1" ht="19.5">
      <c r="A8" s="1533" t="s">
        <v>790</v>
      </c>
      <c r="B8" s="1534" t="s">
        <v>1534</v>
      </c>
      <c r="C8" s="1534" t="s">
        <v>1535</v>
      </c>
      <c r="D8" s="1535" t="s">
        <v>1536</v>
      </c>
      <c r="E8" s="1536" t="s">
        <v>260</v>
      </c>
      <c r="F8" s="1537" t="s">
        <v>905</v>
      </c>
      <c r="G8" s="1534" t="s">
        <v>906</v>
      </c>
    </row>
    <row r="9" spans="1:28" s="1448" customFormat="1" ht="19.5">
      <c r="A9" s="1538"/>
      <c r="B9" s="1539" t="s">
        <v>1537</v>
      </c>
      <c r="C9" s="1540"/>
      <c r="D9" s="1541"/>
      <c r="E9" s="1541"/>
      <c r="F9" s="1542"/>
      <c r="G9" s="1543"/>
    </row>
    <row r="10" spans="1:28" s="1448" customFormat="1" ht="19.5">
      <c r="A10" s="1544"/>
      <c r="B10" s="1545"/>
      <c r="C10" s="1546" t="s">
        <v>1538</v>
      </c>
      <c r="D10" s="1547"/>
      <c r="E10" s="1547"/>
      <c r="F10" s="1548"/>
      <c r="G10" s="1549"/>
    </row>
    <row r="11" spans="1:28" s="1447" customFormat="1" ht="24">
      <c r="A11" s="1550" t="s">
        <v>3334</v>
      </c>
      <c r="B11" s="1551"/>
      <c r="C11" s="1552"/>
      <c r="D11" s="1553" t="s">
        <v>123</v>
      </c>
      <c r="E11" s="1553" t="s">
        <v>251</v>
      </c>
      <c r="F11" s="1554" t="s">
        <v>3335</v>
      </c>
      <c r="G11" s="1555" t="s">
        <v>1539</v>
      </c>
    </row>
    <row r="12" spans="1:28" s="1447" customFormat="1" ht="19.5">
      <c r="A12" s="1544"/>
      <c r="B12" s="1545"/>
      <c r="C12" s="1546" t="s">
        <v>3336</v>
      </c>
      <c r="D12" s="1547"/>
      <c r="E12" s="1547"/>
      <c r="F12" s="1548"/>
      <c r="G12" s="1549"/>
    </row>
    <row r="13" spans="1:28" s="1447" customFormat="1" ht="19.5">
      <c r="A13" s="1550" t="s">
        <v>3337</v>
      </c>
      <c r="B13" s="1551"/>
      <c r="C13" s="1552"/>
      <c r="D13" s="1553" t="s">
        <v>3338</v>
      </c>
      <c r="E13" s="1553" t="s">
        <v>50</v>
      </c>
      <c r="F13" s="1554" t="s">
        <v>3339</v>
      </c>
      <c r="G13" s="1555" t="s">
        <v>3340</v>
      </c>
    </row>
    <row r="14" spans="1:28" s="1448" customFormat="1" ht="19.5">
      <c r="A14" s="1544"/>
      <c r="B14" s="1545"/>
      <c r="C14" s="1546" t="s">
        <v>1540</v>
      </c>
      <c r="D14" s="1547"/>
      <c r="E14" s="1547"/>
      <c r="F14" s="1548"/>
      <c r="G14" s="1549"/>
    </row>
    <row r="15" spans="1:28" s="1448" customFormat="1" ht="19.5">
      <c r="A15" s="1550" t="s">
        <v>3341</v>
      </c>
      <c r="B15" s="1551"/>
      <c r="C15" s="1552"/>
      <c r="D15" s="1553" t="s">
        <v>907</v>
      </c>
      <c r="E15" s="1553" t="s">
        <v>250</v>
      </c>
      <c r="F15" s="1554" t="s">
        <v>1541</v>
      </c>
      <c r="G15" s="1555" t="s">
        <v>1542</v>
      </c>
    </row>
    <row r="16" spans="1:28" s="1447" customFormat="1" ht="19.5">
      <c r="A16" s="1544"/>
      <c r="B16" s="1545"/>
      <c r="C16" s="1546" t="s">
        <v>3342</v>
      </c>
      <c r="D16" s="1547"/>
      <c r="E16" s="1547"/>
      <c r="F16" s="1548"/>
      <c r="G16" s="1549"/>
    </row>
    <row r="17" spans="1:7" s="1448" customFormat="1" ht="19.5">
      <c r="A17" s="1550" t="s">
        <v>3343</v>
      </c>
      <c r="B17" s="1551"/>
      <c r="C17" s="1552"/>
      <c r="D17" s="1553" t="s">
        <v>3344</v>
      </c>
      <c r="E17" s="1553" t="s">
        <v>3345</v>
      </c>
      <c r="F17" s="1554" t="s">
        <v>3346</v>
      </c>
      <c r="G17" s="1555" t="s">
        <v>3347</v>
      </c>
    </row>
    <row r="18" spans="1:7" s="1447" customFormat="1" ht="19.5">
      <c r="A18" s="1538"/>
      <c r="B18" s="1539" t="s">
        <v>1543</v>
      </c>
      <c r="C18" s="1540"/>
      <c r="D18" s="1541"/>
      <c r="E18" s="1541"/>
      <c r="F18" s="1542"/>
      <c r="G18" s="1543"/>
    </row>
    <row r="19" spans="1:7" s="1447" customFormat="1" ht="19.5">
      <c r="A19" s="1544"/>
      <c r="B19" s="1545"/>
      <c r="C19" s="1546" t="s">
        <v>1544</v>
      </c>
      <c r="D19" s="1547"/>
      <c r="E19" s="1547"/>
      <c r="F19" s="1548"/>
      <c r="G19" s="1549"/>
    </row>
    <row r="20" spans="1:7" s="1447" customFormat="1" ht="19.5">
      <c r="A20" s="1550" t="s">
        <v>3348</v>
      </c>
      <c r="B20" s="1551"/>
      <c r="C20" s="1552"/>
      <c r="D20" s="1553" t="s">
        <v>908</v>
      </c>
      <c r="E20" s="1553" t="s">
        <v>422</v>
      </c>
      <c r="F20" s="1554" t="s">
        <v>1545</v>
      </c>
      <c r="G20" s="1555" t="s">
        <v>1546</v>
      </c>
    </row>
    <row r="21" spans="1:7" s="1447" customFormat="1" ht="19.5">
      <c r="A21" s="1544"/>
      <c r="B21" s="1545"/>
      <c r="C21" s="1546" t="s">
        <v>1547</v>
      </c>
      <c r="D21" s="1547"/>
      <c r="E21" s="1547"/>
      <c r="F21" s="1548"/>
      <c r="G21" s="1549"/>
    </row>
    <row r="22" spans="1:7" s="1447" customFormat="1" ht="24">
      <c r="A22" s="1550" t="s">
        <v>3349</v>
      </c>
      <c r="B22" s="1551"/>
      <c r="C22" s="1552"/>
      <c r="D22" s="1553" t="s">
        <v>3350</v>
      </c>
      <c r="E22" s="1553" t="s">
        <v>909</v>
      </c>
      <c r="F22" s="1554" t="s">
        <v>1548</v>
      </c>
      <c r="G22" s="1555" t="s">
        <v>1549</v>
      </c>
    </row>
    <row r="23" spans="1:7" s="1447" customFormat="1" ht="19.5">
      <c r="A23" s="1550" t="s">
        <v>3351</v>
      </c>
      <c r="B23" s="1551"/>
      <c r="C23" s="1552"/>
      <c r="D23" s="1553" t="s">
        <v>910</v>
      </c>
      <c r="E23" s="1553" t="s">
        <v>911</v>
      </c>
      <c r="F23" s="1554" t="s">
        <v>1550</v>
      </c>
      <c r="G23" s="1555" t="s">
        <v>1551</v>
      </c>
    </row>
    <row r="24" spans="1:7" s="1447" customFormat="1" ht="19.5">
      <c r="A24" s="1550" t="s">
        <v>3352</v>
      </c>
      <c r="B24" s="1551"/>
      <c r="C24" s="1552"/>
      <c r="D24" s="1553" t="s">
        <v>500</v>
      </c>
      <c r="E24" s="1553" t="s">
        <v>251</v>
      </c>
      <c r="F24" s="1554" t="s">
        <v>1552</v>
      </c>
      <c r="G24" s="1555" t="s">
        <v>1553</v>
      </c>
    </row>
    <row r="25" spans="1:7" s="1447" customFormat="1" ht="19.5">
      <c r="A25" s="1550" t="s">
        <v>3353</v>
      </c>
      <c r="B25" s="1551"/>
      <c r="C25" s="1552"/>
      <c r="D25" s="1553"/>
      <c r="E25" s="1553" t="s">
        <v>912</v>
      </c>
      <c r="F25" s="1554" t="s">
        <v>1552</v>
      </c>
      <c r="G25" s="1555" t="s">
        <v>1553</v>
      </c>
    </row>
    <row r="26" spans="1:7" s="1447" customFormat="1" ht="19.5">
      <c r="A26" s="1544"/>
      <c r="B26" s="1545"/>
      <c r="C26" s="1546" t="s">
        <v>1554</v>
      </c>
      <c r="D26" s="1547"/>
      <c r="E26" s="1547"/>
      <c r="F26" s="1548"/>
      <c r="G26" s="1549"/>
    </row>
    <row r="27" spans="1:7" s="1447" customFormat="1" ht="19.5">
      <c r="A27" s="1550" t="s">
        <v>3354</v>
      </c>
      <c r="B27" s="1551"/>
      <c r="C27" s="1552"/>
      <c r="D27" s="1553" t="s">
        <v>326</v>
      </c>
      <c r="E27" s="1553" t="s">
        <v>251</v>
      </c>
      <c r="F27" s="1554" t="s">
        <v>1555</v>
      </c>
      <c r="G27" s="1555" t="s">
        <v>1539</v>
      </c>
    </row>
    <row r="28" spans="1:7" s="1447" customFormat="1" ht="19.5">
      <c r="A28" s="1550" t="s">
        <v>3355</v>
      </c>
      <c r="B28" s="1551"/>
      <c r="C28" s="1552"/>
      <c r="D28" s="1553" t="s">
        <v>329</v>
      </c>
      <c r="E28" s="1553" t="s">
        <v>251</v>
      </c>
      <c r="F28" s="1554" t="s">
        <v>1556</v>
      </c>
      <c r="G28" s="1555" t="s">
        <v>1557</v>
      </c>
    </row>
    <row r="29" spans="1:7" s="1447" customFormat="1" ht="19.5">
      <c r="A29" s="1550" t="s">
        <v>3356</v>
      </c>
      <c r="B29" s="1551"/>
      <c r="C29" s="1552"/>
      <c r="D29" s="1553"/>
      <c r="E29" s="1553" t="s">
        <v>3357</v>
      </c>
      <c r="F29" s="1554" t="s">
        <v>1558</v>
      </c>
      <c r="G29" s="1555" t="s">
        <v>1559</v>
      </c>
    </row>
    <row r="30" spans="1:7" s="1447" customFormat="1" ht="19.5">
      <c r="A30" s="1550" t="s">
        <v>3358</v>
      </c>
      <c r="B30" s="1551"/>
      <c r="C30" s="1552"/>
      <c r="D30" s="1553"/>
      <c r="E30" s="1553" t="s">
        <v>913</v>
      </c>
      <c r="F30" s="1554" t="s">
        <v>1560</v>
      </c>
      <c r="G30" s="1555" t="s">
        <v>1561</v>
      </c>
    </row>
    <row r="31" spans="1:7" s="1447" customFormat="1" ht="19.5">
      <c r="A31" s="1550" t="s">
        <v>3359</v>
      </c>
      <c r="B31" s="1551"/>
      <c r="C31" s="1552"/>
      <c r="D31" s="1553" t="s">
        <v>327</v>
      </c>
      <c r="E31" s="1553" t="s">
        <v>245</v>
      </c>
      <c r="F31" s="1554" t="s">
        <v>1564</v>
      </c>
      <c r="G31" s="1555" t="s">
        <v>1539</v>
      </c>
    </row>
    <row r="32" spans="1:7" s="1447" customFormat="1" ht="19.5">
      <c r="A32" s="1550" t="s">
        <v>3360</v>
      </c>
      <c r="B32" s="1551"/>
      <c r="C32" s="1552"/>
      <c r="D32" s="1553" t="s">
        <v>328</v>
      </c>
      <c r="E32" s="1553" t="s">
        <v>251</v>
      </c>
      <c r="F32" s="1554" t="s">
        <v>1565</v>
      </c>
      <c r="G32" s="1555" t="s">
        <v>1539</v>
      </c>
    </row>
    <row r="33" spans="1:7" s="1447" customFormat="1" ht="19.5">
      <c r="A33" s="1550" t="s">
        <v>3361</v>
      </c>
      <c r="B33" s="1551"/>
      <c r="C33" s="1552"/>
      <c r="D33" s="1553" t="s">
        <v>3362</v>
      </c>
      <c r="E33" s="1553" t="s">
        <v>251</v>
      </c>
      <c r="F33" s="1554" t="s">
        <v>1568</v>
      </c>
      <c r="G33" s="1555" t="s">
        <v>1569</v>
      </c>
    </row>
    <row r="34" spans="1:7" s="1447" customFormat="1" ht="19.5">
      <c r="A34" s="1550" t="s">
        <v>3363</v>
      </c>
      <c r="B34" s="1551"/>
      <c r="C34" s="1552"/>
      <c r="D34" s="1553"/>
      <c r="E34" s="1553" t="s">
        <v>251</v>
      </c>
      <c r="F34" s="1554" t="s">
        <v>1566</v>
      </c>
      <c r="G34" s="1555" t="s">
        <v>1567</v>
      </c>
    </row>
    <row r="35" spans="1:7" s="1447" customFormat="1" ht="19.5">
      <c r="A35" s="1550" t="s">
        <v>3364</v>
      </c>
      <c r="B35" s="1551"/>
      <c r="C35" s="1552"/>
      <c r="D35" s="1553" t="s">
        <v>496</v>
      </c>
      <c r="E35" s="1553" t="s">
        <v>1570</v>
      </c>
      <c r="F35" s="1554" t="s">
        <v>3365</v>
      </c>
      <c r="G35" s="1555" t="s">
        <v>1571</v>
      </c>
    </row>
    <row r="36" spans="1:7" s="1447" customFormat="1" ht="19.5">
      <c r="A36" s="1550" t="s">
        <v>3366</v>
      </c>
      <c r="B36" s="1551"/>
      <c r="C36" s="1552"/>
      <c r="D36" s="1553" t="s">
        <v>914</v>
      </c>
      <c r="E36" s="1553" t="s">
        <v>915</v>
      </c>
      <c r="F36" s="1554" t="s">
        <v>1562</v>
      </c>
      <c r="G36" s="1555" t="s">
        <v>1563</v>
      </c>
    </row>
    <row r="37" spans="1:7" s="1447" customFormat="1" ht="19.5">
      <c r="A37" s="1550" t="s">
        <v>3367</v>
      </c>
      <c r="B37" s="1551"/>
      <c r="C37" s="1552"/>
      <c r="D37" s="1553" t="s">
        <v>330</v>
      </c>
      <c r="E37" s="1553" t="s">
        <v>3368</v>
      </c>
      <c r="F37" s="1554" t="s">
        <v>1572</v>
      </c>
      <c r="G37" s="1555" t="s">
        <v>1539</v>
      </c>
    </row>
    <row r="38" spans="1:7" s="1447" customFormat="1" ht="19.5">
      <c r="A38" s="1550" t="s">
        <v>3369</v>
      </c>
      <c r="B38" s="1551"/>
      <c r="C38" s="1552"/>
      <c r="D38" s="1553"/>
      <c r="E38" s="1553" t="s">
        <v>374</v>
      </c>
      <c r="F38" s="1554" t="s">
        <v>3370</v>
      </c>
      <c r="G38" s="1555" t="s">
        <v>1573</v>
      </c>
    </row>
    <row r="39" spans="1:7" s="1447" customFormat="1" ht="19.5">
      <c r="A39" s="1544"/>
      <c r="B39" s="1545"/>
      <c r="C39" s="1546" t="s">
        <v>1574</v>
      </c>
      <c r="D39" s="1547"/>
      <c r="E39" s="1547"/>
      <c r="F39" s="1548"/>
      <c r="G39" s="1549"/>
    </row>
    <row r="40" spans="1:7" s="1447" customFormat="1" ht="19.5">
      <c r="A40" s="1550" t="s">
        <v>3371</v>
      </c>
      <c r="B40" s="1551"/>
      <c r="C40" s="1552"/>
      <c r="D40" s="1553" t="s">
        <v>916</v>
      </c>
      <c r="E40" s="1553" t="s">
        <v>371</v>
      </c>
      <c r="F40" s="1554" t="s">
        <v>1575</v>
      </c>
      <c r="G40" s="1555" t="s">
        <v>1576</v>
      </c>
    </row>
    <row r="41" spans="1:7" s="1447" customFormat="1" ht="19.5">
      <c r="A41" s="1544"/>
      <c r="B41" s="1545"/>
      <c r="C41" s="1546" t="s">
        <v>1577</v>
      </c>
      <c r="D41" s="1547"/>
      <c r="E41" s="1547"/>
      <c r="F41" s="1548"/>
      <c r="G41" s="1549"/>
    </row>
    <row r="42" spans="1:7" s="1447" customFormat="1" ht="24">
      <c r="A42" s="1550" t="s">
        <v>3372</v>
      </c>
      <c r="B42" s="1551"/>
      <c r="C42" s="1552"/>
      <c r="D42" s="1553" t="s">
        <v>917</v>
      </c>
      <c r="E42" s="1553" t="s">
        <v>250</v>
      </c>
      <c r="F42" s="1554" t="s">
        <v>1578</v>
      </c>
      <c r="G42" s="1555" t="s">
        <v>1579</v>
      </c>
    </row>
    <row r="43" spans="1:7" s="1447" customFormat="1" ht="19.5">
      <c r="A43" s="1544"/>
      <c r="B43" s="1545"/>
      <c r="C43" s="1546" t="s">
        <v>1580</v>
      </c>
      <c r="D43" s="1547"/>
      <c r="E43" s="1547"/>
      <c r="F43" s="1548"/>
      <c r="G43" s="1549"/>
    </row>
    <row r="44" spans="1:7" s="1447" customFormat="1" ht="24">
      <c r="A44" s="1550" t="s">
        <v>3373</v>
      </c>
      <c r="B44" s="1551"/>
      <c r="C44" s="1552"/>
      <c r="D44" s="1553" t="s">
        <v>3374</v>
      </c>
      <c r="E44" s="1553" t="s">
        <v>251</v>
      </c>
      <c r="F44" s="1554" t="s">
        <v>1581</v>
      </c>
      <c r="G44" s="1555" t="s">
        <v>1539</v>
      </c>
    </row>
    <row r="45" spans="1:7" s="1447" customFormat="1" ht="19.5">
      <c r="A45" s="1544"/>
      <c r="B45" s="1545"/>
      <c r="C45" s="1546" t="s">
        <v>1582</v>
      </c>
      <c r="D45" s="1547"/>
      <c r="E45" s="1547"/>
      <c r="F45" s="1548"/>
      <c r="G45" s="1549"/>
    </row>
    <row r="46" spans="1:7" s="1447" customFormat="1" ht="19.5">
      <c r="A46" s="1550" t="s">
        <v>3375</v>
      </c>
      <c r="B46" s="1551"/>
      <c r="C46" s="1552"/>
      <c r="D46" s="1553" t="s">
        <v>3376</v>
      </c>
      <c r="E46" s="1553" t="s">
        <v>3357</v>
      </c>
      <c r="F46" s="1554" t="s">
        <v>1583</v>
      </c>
      <c r="G46" s="1555" t="s">
        <v>1584</v>
      </c>
    </row>
    <row r="47" spans="1:7" s="1447" customFormat="1" ht="19.5">
      <c r="A47" s="1544"/>
      <c r="B47" s="1545"/>
      <c r="C47" s="1546" t="s">
        <v>1585</v>
      </c>
      <c r="D47" s="1547"/>
      <c r="E47" s="1547"/>
      <c r="F47" s="1548"/>
      <c r="G47" s="1549"/>
    </row>
    <row r="48" spans="1:7" s="1447" customFormat="1" ht="19.5">
      <c r="A48" s="1550" t="s">
        <v>3377</v>
      </c>
      <c r="B48" s="1551"/>
      <c r="C48" s="1552"/>
      <c r="D48" s="1553" t="s">
        <v>0</v>
      </c>
      <c r="E48" s="1553" t="s">
        <v>374</v>
      </c>
      <c r="F48" s="1554" t="s">
        <v>1586</v>
      </c>
      <c r="G48" s="1555" t="s">
        <v>1539</v>
      </c>
    </row>
    <row r="49" spans="1:7" s="1447" customFormat="1" ht="19.5">
      <c r="A49" s="1550" t="s">
        <v>3378</v>
      </c>
      <c r="B49" s="1551"/>
      <c r="C49" s="1552"/>
      <c r="D49" s="1553" t="s">
        <v>918</v>
      </c>
      <c r="E49" s="1553" t="s">
        <v>350</v>
      </c>
      <c r="F49" s="1554" t="s">
        <v>3379</v>
      </c>
      <c r="G49" s="1555" t="s">
        <v>1587</v>
      </c>
    </row>
    <row r="50" spans="1:7" s="1447" customFormat="1" ht="19.5">
      <c r="A50" s="1550" t="s">
        <v>3380</v>
      </c>
      <c r="B50" s="1551"/>
      <c r="C50" s="1552"/>
      <c r="D50" s="1553" t="s">
        <v>497</v>
      </c>
      <c r="E50" s="1553" t="s">
        <v>919</v>
      </c>
      <c r="F50" s="1554" t="s">
        <v>1588</v>
      </c>
      <c r="G50" s="1555" t="s">
        <v>1589</v>
      </c>
    </row>
    <row r="51" spans="1:7" s="1447" customFormat="1" ht="19.5">
      <c r="A51" s="1550" t="s">
        <v>3381</v>
      </c>
      <c r="B51" s="1551"/>
      <c r="C51" s="1552"/>
      <c r="D51" s="1553" t="s">
        <v>1</v>
      </c>
      <c r="E51" s="1553" t="s">
        <v>491</v>
      </c>
      <c r="F51" s="1554" t="s">
        <v>1590</v>
      </c>
      <c r="G51" s="1555" t="s">
        <v>1539</v>
      </c>
    </row>
    <row r="52" spans="1:7" s="1447" customFormat="1" ht="19.5">
      <c r="A52" s="1550" t="s">
        <v>3382</v>
      </c>
      <c r="B52" s="1551"/>
      <c r="C52" s="1552"/>
      <c r="D52" s="1553" t="s">
        <v>920</v>
      </c>
      <c r="E52" s="1553" t="s">
        <v>251</v>
      </c>
      <c r="F52" s="1554" t="s">
        <v>1591</v>
      </c>
      <c r="G52" s="1555" t="s">
        <v>1592</v>
      </c>
    </row>
    <row r="53" spans="1:7" s="1447" customFormat="1" ht="19.5">
      <c r="A53" s="1550" t="s">
        <v>3383</v>
      </c>
      <c r="B53" s="1551"/>
      <c r="C53" s="1552"/>
      <c r="D53" s="1553" t="s">
        <v>921</v>
      </c>
      <c r="E53" s="1553" t="s">
        <v>397</v>
      </c>
      <c r="F53" s="1554" t="s">
        <v>1593</v>
      </c>
      <c r="G53" s="1555" t="s">
        <v>1594</v>
      </c>
    </row>
    <row r="54" spans="1:7" s="1447" customFormat="1" ht="19.5">
      <c r="A54" s="1550" t="s">
        <v>3384</v>
      </c>
      <c r="B54" s="1551"/>
      <c r="C54" s="1552"/>
      <c r="D54" s="1553" t="s">
        <v>922</v>
      </c>
      <c r="E54" s="1553" t="s">
        <v>3385</v>
      </c>
      <c r="F54" s="1554" t="s">
        <v>3386</v>
      </c>
      <c r="G54" s="1555" t="s">
        <v>3387</v>
      </c>
    </row>
    <row r="55" spans="1:7" s="1447" customFormat="1" ht="19.5">
      <c r="A55" s="1550" t="s">
        <v>3388</v>
      </c>
      <c r="B55" s="1551"/>
      <c r="C55" s="1552"/>
      <c r="D55" s="1553"/>
      <c r="E55" s="1553" t="s">
        <v>3385</v>
      </c>
      <c r="F55" s="1554" t="s">
        <v>3386</v>
      </c>
      <c r="G55" s="1555" t="s">
        <v>3387</v>
      </c>
    </row>
    <row r="56" spans="1:7" s="1447" customFormat="1" ht="19.5">
      <c r="A56" s="1550" t="s">
        <v>3389</v>
      </c>
      <c r="B56" s="1551"/>
      <c r="C56" s="1552"/>
      <c r="D56" s="1553" t="s">
        <v>923</v>
      </c>
      <c r="E56" s="1553" t="s">
        <v>251</v>
      </c>
      <c r="F56" s="1554" t="s">
        <v>1597</v>
      </c>
      <c r="G56" s="1555" t="s">
        <v>1598</v>
      </c>
    </row>
    <row r="57" spans="1:7" s="1447" customFormat="1" ht="19.5">
      <c r="A57" s="1550" t="s">
        <v>3390</v>
      </c>
      <c r="B57" s="1551"/>
      <c r="C57" s="1552"/>
      <c r="D57" s="1553" t="s">
        <v>2</v>
      </c>
      <c r="E57" s="1553" t="s">
        <v>3385</v>
      </c>
      <c r="F57" s="1554" t="s">
        <v>1599</v>
      </c>
      <c r="G57" s="1555" t="s">
        <v>1539</v>
      </c>
    </row>
    <row r="58" spans="1:7" s="1447" customFormat="1" ht="19.5">
      <c r="A58" s="1550" t="s">
        <v>3391</v>
      </c>
      <c r="B58" s="1551"/>
      <c r="C58" s="1552"/>
      <c r="D58" s="1553" t="s">
        <v>924</v>
      </c>
      <c r="E58" s="1553" t="s">
        <v>374</v>
      </c>
      <c r="F58" s="1554" t="s">
        <v>1600</v>
      </c>
      <c r="G58" s="1555" t="s">
        <v>1601</v>
      </c>
    </row>
    <row r="59" spans="1:7" s="1447" customFormat="1" ht="19.5">
      <c r="A59" s="1550" t="s">
        <v>3392</v>
      </c>
      <c r="B59" s="1551"/>
      <c r="C59" s="1552"/>
      <c r="D59" s="1553" t="s">
        <v>5</v>
      </c>
      <c r="E59" s="1553" t="s">
        <v>6</v>
      </c>
      <c r="F59" s="1554" t="s">
        <v>1602</v>
      </c>
      <c r="G59" s="1555" t="s">
        <v>1539</v>
      </c>
    </row>
    <row r="60" spans="1:7" s="1447" customFormat="1" ht="19.5">
      <c r="A60" s="1550" t="s">
        <v>3393</v>
      </c>
      <c r="B60" s="1551"/>
      <c r="C60" s="1552"/>
      <c r="D60" s="1553" t="s">
        <v>1603</v>
      </c>
      <c r="E60" s="1553" t="s">
        <v>7</v>
      </c>
      <c r="F60" s="1554" t="s">
        <v>3394</v>
      </c>
      <c r="G60" s="1555" t="s">
        <v>1604</v>
      </c>
    </row>
    <row r="61" spans="1:7" s="1447" customFormat="1" ht="24">
      <c r="A61" s="1550" t="s">
        <v>3395</v>
      </c>
      <c r="B61" s="1551"/>
      <c r="C61" s="1552"/>
      <c r="D61" s="1553" t="s">
        <v>925</v>
      </c>
      <c r="E61" s="1553" t="s">
        <v>926</v>
      </c>
      <c r="F61" s="1554" t="s">
        <v>3396</v>
      </c>
      <c r="G61" s="1555" t="s">
        <v>1605</v>
      </c>
    </row>
    <row r="62" spans="1:7" s="1447" customFormat="1" ht="19.5">
      <c r="A62" s="1550" t="s">
        <v>3397</v>
      </c>
      <c r="B62" s="1551"/>
      <c r="C62" s="1552"/>
      <c r="D62" s="1553"/>
      <c r="E62" s="1553" t="s">
        <v>8</v>
      </c>
      <c r="F62" s="1554" t="s">
        <v>3398</v>
      </c>
      <c r="G62" s="1555" t="s">
        <v>3399</v>
      </c>
    </row>
    <row r="63" spans="1:7" s="1447" customFormat="1" ht="19.5">
      <c r="A63" s="1550" t="s">
        <v>3400</v>
      </c>
      <c r="B63" s="1551"/>
      <c r="C63" s="1552"/>
      <c r="D63" s="1553"/>
      <c r="E63" s="1553" t="s">
        <v>927</v>
      </c>
      <c r="F63" s="1554" t="s">
        <v>3401</v>
      </c>
      <c r="G63" s="1555" t="s">
        <v>1606</v>
      </c>
    </row>
    <row r="64" spans="1:7" s="1447" customFormat="1" ht="19.5">
      <c r="A64" s="1550" t="s">
        <v>3402</v>
      </c>
      <c r="B64" s="1551"/>
      <c r="C64" s="1552"/>
      <c r="D64" s="1553"/>
      <c r="E64" s="1553" t="s">
        <v>927</v>
      </c>
      <c r="F64" s="1554" t="s">
        <v>3401</v>
      </c>
      <c r="G64" s="1555" t="s">
        <v>1607</v>
      </c>
    </row>
    <row r="65" spans="1:7" s="1447" customFormat="1" ht="19.5">
      <c r="A65" s="1550" t="s">
        <v>3403</v>
      </c>
      <c r="B65" s="1551"/>
      <c r="C65" s="1552"/>
      <c r="D65" s="1553" t="s">
        <v>928</v>
      </c>
      <c r="E65" s="1553" t="s">
        <v>251</v>
      </c>
      <c r="F65" s="1554" t="s">
        <v>1608</v>
      </c>
      <c r="G65" s="1555" t="s">
        <v>1609</v>
      </c>
    </row>
    <row r="66" spans="1:7" s="1447" customFormat="1" ht="19.5">
      <c r="A66" s="1550" t="s">
        <v>3404</v>
      </c>
      <c r="B66" s="1551"/>
      <c r="C66" s="1552"/>
      <c r="D66" s="1553" t="s">
        <v>9</v>
      </c>
      <c r="E66" s="1553" t="s">
        <v>251</v>
      </c>
      <c r="F66" s="1554" t="s">
        <v>1610</v>
      </c>
      <c r="G66" s="1555" t="s">
        <v>1539</v>
      </c>
    </row>
    <row r="67" spans="1:7" s="1447" customFormat="1" ht="19.5" customHeight="1">
      <c r="A67" s="1550" t="s">
        <v>3405</v>
      </c>
      <c r="B67" s="1551"/>
      <c r="C67" s="1552"/>
      <c r="D67" s="1553" t="s">
        <v>1611</v>
      </c>
      <c r="E67" s="1553" t="s">
        <v>1612</v>
      </c>
      <c r="F67" s="1554" t="s">
        <v>1613</v>
      </c>
      <c r="G67" s="1555" t="s">
        <v>1614</v>
      </c>
    </row>
    <row r="68" spans="1:7" s="1447" customFormat="1" ht="19.5">
      <c r="A68" s="1550" t="s">
        <v>3406</v>
      </c>
      <c r="B68" s="1551"/>
      <c r="C68" s="1552"/>
      <c r="D68" s="1553" t="s">
        <v>1615</v>
      </c>
      <c r="E68" s="1553" t="s">
        <v>320</v>
      </c>
      <c r="F68" s="1554" t="s">
        <v>1616</v>
      </c>
      <c r="G68" s="1555" t="s">
        <v>1617</v>
      </c>
    </row>
    <row r="69" spans="1:7" s="1447" customFormat="1" ht="19.5">
      <c r="A69" s="1550" t="s">
        <v>3407</v>
      </c>
      <c r="B69" s="1551"/>
      <c r="C69" s="1552"/>
      <c r="D69" s="1553"/>
      <c r="E69" s="1553" t="s">
        <v>320</v>
      </c>
      <c r="F69" s="1554" t="s">
        <v>1616</v>
      </c>
      <c r="G69" s="1555" t="s">
        <v>1617</v>
      </c>
    </row>
    <row r="70" spans="1:7" s="1447" customFormat="1" ht="19.5">
      <c r="A70" s="1550" t="s">
        <v>3408</v>
      </c>
      <c r="B70" s="1551"/>
      <c r="C70" s="1552"/>
      <c r="D70" s="1553" t="s">
        <v>10</v>
      </c>
      <c r="E70" s="1553" t="s">
        <v>3409</v>
      </c>
      <c r="F70" s="1554" t="s">
        <v>1618</v>
      </c>
      <c r="G70" s="1555" t="s">
        <v>1539</v>
      </c>
    </row>
    <row r="71" spans="1:7" s="1447" customFormat="1" ht="24">
      <c r="A71" s="1550" t="s">
        <v>3410</v>
      </c>
      <c r="B71" s="1551"/>
      <c r="C71" s="1552"/>
      <c r="D71" s="1553" t="s">
        <v>11</v>
      </c>
      <c r="E71" s="1553" t="s">
        <v>12</v>
      </c>
      <c r="F71" s="1554" t="s">
        <v>3411</v>
      </c>
      <c r="G71" s="1555" t="s">
        <v>1539</v>
      </c>
    </row>
    <row r="72" spans="1:7" s="1447" customFormat="1" ht="19.5">
      <c r="A72" s="1550" t="s">
        <v>3412</v>
      </c>
      <c r="B72" s="1551"/>
      <c r="C72" s="1552"/>
      <c r="D72" s="1553" t="s">
        <v>14</v>
      </c>
      <c r="E72" s="1553" t="s">
        <v>3357</v>
      </c>
      <c r="F72" s="1554" t="s">
        <v>1619</v>
      </c>
      <c r="G72" s="1555" t="s">
        <v>1539</v>
      </c>
    </row>
    <row r="73" spans="1:7" s="1447" customFormat="1" ht="24">
      <c r="A73" s="1550" t="s">
        <v>3413</v>
      </c>
      <c r="B73" s="1551"/>
      <c r="C73" s="1552"/>
      <c r="D73" s="1553" t="s">
        <v>13</v>
      </c>
      <c r="E73" s="1553" t="s">
        <v>929</v>
      </c>
      <c r="F73" s="1554" t="s">
        <v>3414</v>
      </c>
      <c r="G73" s="1555" t="s">
        <v>1620</v>
      </c>
    </row>
    <row r="74" spans="1:7" s="1447" customFormat="1" ht="19.5">
      <c r="A74" s="1550" t="s">
        <v>3415</v>
      </c>
      <c r="B74" s="1551"/>
      <c r="C74" s="1552"/>
      <c r="D74" s="1553" t="s">
        <v>15</v>
      </c>
      <c r="E74" s="1553" t="s">
        <v>3416</v>
      </c>
      <c r="F74" s="1554" t="s">
        <v>1621</v>
      </c>
      <c r="G74" s="1555" t="s">
        <v>1539</v>
      </c>
    </row>
    <row r="75" spans="1:7" s="1447" customFormat="1" ht="19.5">
      <c r="A75" s="1550" t="s">
        <v>3417</v>
      </c>
      <c r="B75" s="1551"/>
      <c r="C75" s="1552"/>
      <c r="D75" s="1553"/>
      <c r="E75" s="1553" t="s">
        <v>251</v>
      </c>
      <c r="F75" s="1554" t="s">
        <v>1619</v>
      </c>
      <c r="G75" s="1555" t="s">
        <v>1539</v>
      </c>
    </row>
    <row r="76" spans="1:7" s="1447" customFormat="1" ht="19.5">
      <c r="A76" s="1550" t="s">
        <v>3418</v>
      </c>
      <c r="B76" s="1551"/>
      <c r="C76" s="1552"/>
      <c r="D76" s="1553" t="s">
        <v>16</v>
      </c>
      <c r="E76" s="1553" t="s">
        <v>3357</v>
      </c>
      <c r="F76" s="1554" t="s">
        <v>1622</v>
      </c>
      <c r="G76" s="1555" t="s">
        <v>1539</v>
      </c>
    </row>
    <row r="77" spans="1:7" s="1447" customFormat="1" ht="19.5">
      <c r="A77" s="1550" t="s">
        <v>3419</v>
      </c>
      <c r="B77" s="1551"/>
      <c r="C77" s="1552"/>
      <c r="D77" s="1553" t="s">
        <v>1687</v>
      </c>
      <c r="E77" s="1553" t="s">
        <v>251</v>
      </c>
      <c r="F77" s="1554" t="s">
        <v>1688</v>
      </c>
      <c r="G77" s="1555" t="s">
        <v>1689</v>
      </c>
    </row>
    <row r="78" spans="1:7" s="1447" customFormat="1" ht="24">
      <c r="A78" s="1550" t="s">
        <v>3420</v>
      </c>
      <c r="B78" s="1551"/>
      <c r="C78" s="1552"/>
      <c r="D78" s="1553" t="s">
        <v>3421</v>
      </c>
      <c r="E78" s="1553" t="s">
        <v>3357</v>
      </c>
      <c r="F78" s="1554" t="s">
        <v>1623</v>
      </c>
      <c r="G78" s="1555" t="s">
        <v>1624</v>
      </c>
    </row>
    <row r="79" spans="1:7" s="1447" customFormat="1" ht="19.5">
      <c r="A79" s="1550" t="s">
        <v>3422</v>
      </c>
      <c r="B79" s="1551"/>
      <c r="C79" s="1552"/>
      <c r="D79" s="1553" t="s">
        <v>448</v>
      </c>
      <c r="E79" s="1553" t="s">
        <v>449</v>
      </c>
      <c r="F79" s="1554" t="s">
        <v>1625</v>
      </c>
      <c r="G79" s="1555" t="s">
        <v>1539</v>
      </c>
    </row>
    <row r="80" spans="1:7" s="1447" customFormat="1" ht="19.5">
      <c r="A80" s="1550" t="s">
        <v>3423</v>
      </c>
      <c r="B80" s="1551"/>
      <c r="C80" s="1552"/>
      <c r="D80" s="1553" t="s">
        <v>930</v>
      </c>
      <c r="E80" s="1553" t="s">
        <v>536</v>
      </c>
      <c r="F80" s="1554" t="s">
        <v>1626</v>
      </c>
      <c r="G80" s="1555" t="s">
        <v>1627</v>
      </c>
    </row>
    <row r="81" spans="1:7" s="1447" customFormat="1" ht="19.5">
      <c r="A81" s="1550" t="s">
        <v>3424</v>
      </c>
      <c r="B81" s="1551"/>
      <c r="C81" s="1552"/>
      <c r="D81" s="1553" t="s">
        <v>44</v>
      </c>
      <c r="E81" s="1553" t="s">
        <v>374</v>
      </c>
      <c r="F81" s="1554" t="s">
        <v>3425</v>
      </c>
      <c r="G81" s="1555" t="s">
        <v>3426</v>
      </c>
    </row>
    <row r="82" spans="1:7" s="1447" customFormat="1" ht="19.5">
      <c r="A82" s="1550" t="s">
        <v>3427</v>
      </c>
      <c r="B82" s="1551"/>
      <c r="C82" s="1552"/>
      <c r="D82" s="1553" t="s">
        <v>3</v>
      </c>
      <c r="E82" s="1553" t="s">
        <v>4</v>
      </c>
      <c r="F82" s="1554" t="s">
        <v>3428</v>
      </c>
      <c r="G82" s="1555" t="s">
        <v>1628</v>
      </c>
    </row>
    <row r="83" spans="1:7" s="1447" customFormat="1" ht="19.5">
      <c r="A83" s="1550" t="s">
        <v>3429</v>
      </c>
      <c r="B83" s="1551"/>
      <c r="C83" s="1552"/>
      <c r="D83" s="1553" t="s">
        <v>931</v>
      </c>
      <c r="E83" s="1553" t="s">
        <v>251</v>
      </c>
      <c r="F83" s="1554" t="s">
        <v>1629</v>
      </c>
      <c r="G83" s="1555" t="s">
        <v>1630</v>
      </c>
    </row>
    <row r="84" spans="1:7" s="1447" customFormat="1" ht="19.5">
      <c r="A84" s="1550" t="s">
        <v>3430</v>
      </c>
      <c r="B84" s="1551"/>
      <c r="C84" s="1552"/>
      <c r="D84" s="1553" t="s">
        <v>43</v>
      </c>
      <c r="E84" s="1553" t="s">
        <v>3431</v>
      </c>
      <c r="F84" s="1554" t="s">
        <v>3432</v>
      </c>
      <c r="G84" s="1555" t="s">
        <v>1632</v>
      </c>
    </row>
    <row r="85" spans="1:7" s="1447" customFormat="1" ht="19.5">
      <c r="A85" s="1550" t="s">
        <v>3433</v>
      </c>
      <c r="B85" s="1551"/>
      <c r="C85" s="1552"/>
      <c r="D85" s="1553" t="s">
        <v>45</v>
      </c>
      <c r="E85" s="1553" t="s">
        <v>374</v>
      </c>
      <c r="F85" s="1554" t="s">
        <v>3434</v>
      </c>
      <c r="G85" s="1555" t="s">
        <v>1633</v>
      </c>
    </row>
    <row r="86" spans="1:7" s="1447" customFormat="1" ht="19.5">
      <c r="A86" s="1550" t="s">
        <v>3435</v>
      </c>
      <c r="B86" s="1551"/>
      <c r="C86" s="1552"/>
      <c r="D86" s="1553" t="s">
        <v>46</v>
      </c>
      <c r="E86" s="1553" t="s">
        <v>3436</v>
      </c>
      <c r="F86" s="1554" t="s">
        <v>1634</v>
      </c>
      <c r="G86" s="1555" t="s">
        <v>1539</v>
      </c>
    </row>
    <row r="87" spans="1:7" s="1447" customFormat="1" ht="19.5">
      <c r="A87" s="1550" t="s">
        <v>3437</v>
      </c>
      <c r="B87" s="1551"/>
      <c r="C87" s="1552"/>
      <c r="D87" s="1553" t="s">
        <v>389</v>
      </c>
      <c r="E87" s="1553" t="s">
        <v>932</v>
      </c>
      <c r="F87" s="1554" t="s">
        <v>1635</v>
      </c>
      <c r="G87" s="1555" t="s">
        <v>1539</v>
      </c>
    </row>
    <row r="88" spans="1:7" s="1447" customFormat="1" ht="19.5">
      <c r="A88" s="1550" t="s">
        <v>3438</v>
      </c>
      <c r="B88" s="1551"/>
      <c r="C88" s="1552"/>
      <c r="D88" s="1553"/>
      <c r="E88" s="1553" t="s">
        <v>390</v>
      </c>
      <c r="F88" s="1554" t="s">
        <v>3439</v>
      </c>
      <c r="G88" s="1555" t="s">
        <v>3440</v>
      </c>
    </row>
    <row r="89" spans="1:7" s="1447" customFormat="1" ht="19.5">
      <c r="A89" s="1550" t="s">
        <v>3441</v>
      </c>
      <c r="B89" s="1551"/>
      <c r="C89" s="1552"/>
      <c r="D89" s="1553"/>
      <c r="E89" s="1553" t="s">
        <v>216</v>
      </c>
      <c r="F89" s="1554" t="s">
        <v>3439</v>
      </c>
      <c r="G89" s="1555" t="s">
        <v>3440</v>
      </c>
    </row>
    <row r="90" spans="1:7" s="1447" customFormat="1" ht="19.5">
      <c r="A90" s="1550" t="s">
        <v>3442</v>
      </c>
      <c r="B90" s="1551"/>
      <c r="C90" s="1552"/>
      <c r="D90" s="1553"/>
      <c r="E90" s="1553" t="s">
        <v>251</v>
      </c>
      <c r="F90" s="1554" t="s">
        <v>1636</v>
      </c>
      <c r="G90" s="1555" t="s">
        <v>1539</v>
      </c>
    </row>
    <row r="91" spans="1:7" s="1447" customFormat="1" ht="24">
      <c r="A91" s="1550" t="s">
        <v>3443</v>
      </c>
      <c r="B91" s="1551"/>
      <c r="C91" s="1552"/>
      <c r="D91" s="1553" t="s">
        <v>392</v>
      </c>
      <c r="E91" s="1553" t="s">
        <v>393</v>
      </c>
      <c r="F91" s="1554" t="s">
        <v>3444</v>
      </c>
      <c r="G91" s="1555" t="s">
        <v>1637</v>
      </c>
    </row>
    <row r="92" spans="1:7" s="1447" customFormat="1" ht="19.5">
      <c r="A92" s="1550" t="s">
        <v>3445</v>
      </c>
      <c r="B92" s="1551"/>
      <c r="C92" s="1552"/>
      <c r="D92" s="1553" t="s">
        <v>1638</v>
      </c>
      <c r="E92" s="1553" t="s">
        <v>251</v>
      </c>
      <c r="F92" s="1554" t="s">
        <v>3446</v>
      </c>
      <c r="G92" s="1555" t="s">
        <v>1639</v>
      </c>
    </row>
    <row r="93" spans="1:7" s="1447" customFormat="1" ht="19.5">
      <c r="A93" s="1550" t="s">
        <v>3447</v>
      </c>
      <c r="B93" s="1551"/>
      <c r="C93" s="1552"/>
      <c r="D93" s="1553" t="s">
        <v>1640</v>
      </c>
      <c r="E93" s="1553" t="s">
        <v>3357</v>
      </c>
      <c r="F93" s="1554" t="s">
        <v>1641</v>
      </c>
      <c r="G93" s="1555" t="s">
        <v>1539</v>
      </c>
    </row>
    <row r="94" spans="1:7" s="1447" customFormat="1" ht="19.5">
      <c r="A94" s="1550" t="s">
        <v>3448</v>
      </c>
      <c r="B94" s="1551"/>
      <c r="C94" s="1552"/>
      <c r="D94" s="1553" t="s">
        <v>933</v>
      </c>
      <c r="E94" s="1553" t="s">
        <v>934</v>
      </c>
      <c r="F94" s="1554" t="s">
        <v>1642</v>
      </c>
      <c r="G94" s="1555" t="s">
        <v>1643</v>
      </c>
    </row>
    <row r="95" spans="1:7" s="1447" customFormat="1" ht="19.5">
      <c r="A95" s="1550" t="s">
        <v>3449</v>
      </c>
      <c r="B95" s="1551"/>
      <c r="C95" s="1552"/>
      <c r="D95" s="1553"/>
      <c r="E95" s="1553" t="s">
        <v>935</v>
      </c>
      <c r="F95" s="1554" t="s">
        <v>1644</v>
      </c>
      <c r="G95" s="1555" t="s">
        <v>1645</v>
      </c>
    </row>
    <row r="96" spans="1:7" s="1447" customFormat="1" ht="19.5">
      <c r="A96" s="1550" t="s">
        <v>3450</v>
      </c>
      <c r="B96" s="1551"/>
      <c r="C96" s="1552"/>
      <c r="D96" s="1553"/>
      <c r="E96" s="1553" t="s">
        <v>935</v>
      </c>
      <c r="F96" s="1554" t="s">
        <v>1646</v>
      </c>
      <c r="G96" s="1555" t="s">
        <v>1647</v>
      </c>
    </row>
    <row r="97" spans="1:7" s="1447" customFormat="1" ht="19.5">
      <c r="A97" s="1550" t="s">
        <v>3451</v>
      </c>
      <c r="B97" s="1551"/>
      <c r="C97" s="1552"/>
      <c r="D97" s="1553"/>
      <c r="E97" s="1553" t="s">
        <v>934</v>
      </c>
      <c r="F97" s="1554" t="s">
        <v>1648</v>
      </c>
      <c r="G97" s="1555" t="s">
        <v>1649</v>
      </c>
    </row>
    <row r="98" spans="1:7" s="1447" customFormat="1" ht="19.5">
      <c r="A98" s="1550" t="s">
        <v>3452</v>
      </c>
      <c r="B98" s="1551"/>
      <c r="C98" s="1552"/>
      <c r="D98" s="1553"/>
      <c r="E98" s="1553" t="s">
        <v>934</v>
      </c>
      <c r="F98" s="1554" t="s">
        <v>1650</v>
      </c>
      <c r="G98" s="1555" t="s">
        <v>1651</v>
      </c>
    </row>
    <row r="99" spans="1:7" s="1447" customFormat="1" ht="19.5">
      <c r="A99" s="1550" t="s">
        <v>3453</v>
      </c>
      <c r="B99" s="1551"/>
      <c r="C99" s="1552"/>
      <c r="D99" s="1553" t="s">
        <v>1652</v>
      </c>
      <c r="E99" s="1553" t="s">
        <v>251</v>
      </c>
      <c r="F99" s="1554" t="s">
        <v>1653</v>
      </c>
      <c r="G99" s="1555" t="s">
        <v>1654</v>
      </c>
    </row>
    <row r="100" spans="1:7" s="1447" customFormat="1" ht="19.5">
      <c r="A100" s="1550" t="s">
        <v>3454</v>
      </c>
      <c r="B100" s="1551"/>
      <c r="C100" s="1552"/>
      <c r="D100" s="1553" t="s">
        <v>3455</v>
      </c>
      <c r="E100" s="1553" t="s">
        <v>3456</v>
      </c>
      <c r="F100" s="1554" t="s">
        <v>3457</v>
      </c>
      <c r="G100" s="1555" t="s">
        <v>1657</v>
      </c>
    </row>
    <row r="101" spans="1:7" s="1447" customFormat="1" ht="19.5">
      <c r="A101" s="1550" t="s">
        <v>3458</v>
      </c>
      <c r="B101" s="1551"/>
      <c r="C101" s="1552"/>
      <c r="D101" s="1553"/>
      <c r="E101" s="1553" t="s">
        <v>3459</v>
      </c>
      <c r="F101" s="1554" t="s">
        <v>1656</v>
      </c>
      <c r="G101" s="1555" t="s">
        <v>1539</v>
      </c>
    </row>
    <row r="102" spans="1:7" s="1447" customFormat="1" ht="19.5">
      <c r="A102" s="1550" t="s">
        <v>3460</v>
      </c>
      <c r="B102" s="1551"/>
      <c r="C102" s="1552"/>
      <c r="D102" s="1553"/>
      <c r="E102" s="1553" t="s">
        <v>3456</v>
      </c>
      <c r="F102" s="1554" t="s">
        <v>3461</v>
      </c>
      <c r="G102" s="1555" t="s">
        <v>1655</v>
      </c>
    </row>
    <row r="103" spans="1:7" s="1447" customFormat="1" ht="19.5">
      <c r="A103" s="1550" t="s">
        <v>3462</v>
      </c>
      <c r="B103" s="1551"/>
      <c r="C103" s="1552"/>
      <c r="D103" s="1553"/>
      <c r="E103" s="1553" t="s">
        <v>212</v>
      </c>
      <c r="F103" s="1554" t="s">
        <v>1658</v>
      </c>
      <c r="G103" s="1555" t="s">
        <v>1659</v>
      </c>
    </row>
    <row r="104" spans="1:7" s="1447" customFormat="1" ht="19.5">
      <c r="A104" s="1550" t="s">
        <v>3463</v>
      </c>
      <c r="B104" s="1551"/>
      <c r="C104" s="1552"/>
      <c r="D104" s="1553" t="s">
        <v>498</v>
      </c>
      <c r="E104" s="1553" t="s">
        <v>936</v>
      </c>
      <c r="F104" s="1554" t="s">
        <v>1660</v>
      </c>
      <c r="G104" s="1555" t="s">
        <v>1661</v>
      </c>
    </row>
    <row r="105" spans="1:7" s="1447" customFormat="1" ht="19.5">
      <c r="A105" s="1550" t="s">
        <v>3464</v>
      </c>
      <c r="B105" s="1551"/>
      <c r="C105" s="1552"/>
      <c r="D105" s="1553" t="s">
        <v>937</v>
      </c>
      <c r="E105" s="1553" t="s">
        <v>938</v>
      </c>
      <c r="F105" s="1554" t="s">
        <v>1662</v>
      </c>
      <c r="G105" s="1555" t="s">
        <v>1663</v>
      </c>
    </row>
    <row r="106" spans="1:7" s="1447" customFormat="1" ht="19.5">
      <c r="A106" s="1550" t="s">
        <v>3465</v>
      </c>
      <c r="B106" s="1551"/>
      <c r="C106" s="1552"/>
      <c r="D106" s="1553"/>
      <c r="E106" s="1553" t="s">
        <v>374</v>
      </c>
      <c r="F106" s="1554" t="s">
        <v>1664</v>
      </c>
      <c r="G106" s="1555" t="s">
        <v>3466</v>
      </c>
    </row>
    <row r="107" spans="1:7" s="1447" customFormat="1" ht="19.5">
      <c r="A107" s="1550" t="s">
        <v>3467</v>
      </c>
      <c r="B107" s="1551"/>
      <c r="C107" s="1552"/>
      <c r="D107" s="1553" t="s">
        <v>939</v>
      </c>
      <c r="E107" s="1553" t="s">
        <v>7</v>
      </c>
      <c r="F107" s="1554" t="s">
        <v>3468</v>
      </c>
      <c r="G107" s="1555" t="s">
        <v>1665</v>
      </c>
    </row>
    <row r="108" spans="1:7" s="1447" customFormat="1" ht="19.5">
      <c r="A108" s="1550" t="s">
        <v>3469</v>
      </c>
      <c r="B108" s="1551"/>
      <c r="C108" s="1552"/>
      <c r="D108" s="1553" t="s">
        <v>940</v>
      </c>
      <c r="E108" s="1553" t="s">
        <v>251</v>
      </c>
      <c r="F108" s="1554" t="s">
        <v>1666</v>
      </c>
      <c r="G108" s="1555" t="s">
        <v>1667</v>
      </c>
    </row>
    <row r="109" spans="1:7" s="1447" customFormat="1" ht="19.5">
      <c r="A109" s="1550" t="s">
        <v>3470</v>
      </c>
      <c r="B109" s="1551"/>
      <c r="C109" s="1552"/>
      <c r="D109" s="1553" t="s">
        <v>941</v>
      </c>
      <c r="E109" s="1553" t="s">
        <v>942</v>
      </c>
      <c r="F109" s="1554" t="s">
        <v>1668</v>
      </c>
      <c r="G109" s="1555" t="s">
        <v>1669</v>
      </c>
    </row>
    <row r="110" spans="1:7" s="1447" customFormat="1" ht="19.5">
      <c r="A110" s="1550" t="s">
        <v>3471</v>
      </c>
      <c r="B110" s="1551"/>
      <c r="C110" s="1552"/>
      <c r="D110" s="1553"/>
      <c r="E110" s="1553" t="s">
        <v>943</v>
      </c>
      <c r="F110" s="1554" t="s">
        <v>1670</v>
      </c>
      <c r="G110" s="1555" t="s">
        <v>1671</v>
      </c>
    </row>
    <row r="111" spans="1:7" s="1447" customFormat="1" ht="19.5">
      <c r="A111" s="1550" t="s">
        <v>3472</v>
      </c>
      <c r="B111" s="1551"/>
      <c r="C111" s="1552"/>
      <c r="D111" s="1553" t="s">
        <v>944</v>
      </c>
      <c r="E111" s="1553" t="s">
        <v>251</v>
      </c>
      <c r="F111" s="1554" t="s">
        <v>1672</v>
      </c>
      <c r="G111" s="1555" t="s">
        <v>1673</v>
      </c>
    </row>
    <row r="112" spans="1:7" s="1447" customFormat="1" ht="19.5">
      <c r="A112" s="1550" t="s">
        <v>3473</v>
      </c>
      <c r="B112" s="1551"/>
      <c r="C112" s="1552"/>
      <c r="D112" s="1553" t="s">
        <v>945</v>
      </c>
      <c r="E112" s="1553" t="s">
        <v>250</v>
      </c>
      <c r="F112" s="1554" t="s">
        <v>3474</v>
      </c>
      <c r="G112" s="1555" t="s">
        <v>1674</v>
      </c>
    </row>
    <row r="113" spans="1:7" s="1447" customFormat="1" ht="19.5">
      <c r="A113" s="1550" t="s">
        <v>3475</v>
      </c>
      <c r="B113" s="1551"/>
      <c r="C113" s="1552"/>
      <c r="D113" s="1553" t="s">
        <v>391</v>
      </c>
      <c r="E113" s="1553" t="s">
        <v>374</v>
      </c>
      <c r="F113" s="1554" t="s">
        <v>3476</v>
      </c>
      <c r="G113" s="1555" t="s">
        <v>1675</v>
      </c>
    </row>
    <row r="114" spans="1:7" s="1447" customFormat="1" ht="19.5">
      <c r="A114" s="1550" t="s">
        <v>3477</v>
      </c>
      <c r="B114" s="1551"/>
      <c r="C114" s="1552"/>
      <c r="D114" s="1553"/>
      <c r="E114" s="1553" t="s">
        <v>319</v>
      </c>
      <c r="F114" s="1554" t="s">
        <v>1676</v>
      </c>
      <c r="G114" s="1555" t="s">
        <v>1677</v>
      </c>
    </row>
    <row r="115" spans="1:7" s="1447" customFormat="1" ht="19.5">
      <c r="A115" s="1550" t="s">
        <v>3478</v>
      </c>
      <c r="B115" s="1551"/>
      <c r="C115" s="1552"/>
      <c r="D115" s="1553" t="s">
        <v>499</v>
      </c>
      <c r="E115" s="1553" t="s">
        <v>3479</v>
      </c>
      <c r="F115" s="1554" t="s">
        <v>3480</v>
      </c>
      <c r="G115" s="1555" t="s">
        <v>1678</v>
      </c>
    </row>
    <row r="116" spans="1:7" s="1447" customFormat="1" ht="19.5">
      <c r="A116" s="1550" t="s">
        <v>3481</v>
      </c>
      <c r="B116" s="1551"/>
      <c r="C116" s="1552"/>
      <c r="D116" s="1553" t="s">
        <v>3482</v>
      </c>
      <c r="E116" s="1553" t="s">
        <v>3357</v>
      </c>
      <c r="F116" s="1554" t="s">
        <v>3483</v>
      </c>
      <c r="G116" s="1555" t="s">
        <v>1539</v>
      </c>
    </row>
    <row r="117" spans="1:7" s="1447" customFormat="1" ht="24">
      <c r="A117" s="1550" t="s">
        <v>3484</v>
      </c>
      <c r="B117" s="1551"/>
      <c r="C117" s="1552"/>
      <c r="D117" s="1553" t="s">
        <v>946</v>
      </c>
      <c r="E117" s="1553" t="s">
        <v>440</v>
      </c>
      <c r="F117" s="1554" t="s">
        <v>3485</v>
      </c>
      <c r="G117" s="1555" t="s">
        <v>1539</v>
      </c>
    </row>
    <row r="118" spans="1:7" s="1447" customFormat="1" ht="19.5">
      <c r="A118" s="1550" t="s">
        <v>3486</v>
      </c>
      <c r="B118" s="1551"/>
      <c r="C118" s="1552"/>
      <c r="D118" s="1553" t="s">
        <v>394</v>
      </c>
      <c r="E118" s="1553" t="s">
        <v>251</v>
      </c>
      <c r="F118" s="1554">
        <v>1997</v>
      </c>
      <c r="G118" s="1555" t="s">
        <v>1539</v>
      </c>
    </row>
    <row r="119" spans="1:7" s="1447" customFormat="1" ht="19.5">
      <c r="A119" s="1550" t="s">
        <v>3487</v>
      </c>
      <c r="B119" s="1551"/>
      <c r="C119" s="1552"/>
      <c r="D119" s="1553"/>
      <c r="E119" s="1553" t="s">
        <v>395</v>
      </c>
      <c r="F119" s="1554" t="s">
        <v>3488</v>
      </c>
      <c r="G119" s="1555" t="s">
        <v>1680</v>
      </c>
    </row>
    <row r="120" spans="1:7" s="1447" customFormat="1" ht="24">
      <c r="A120" s="1550" t="s">
        <v>3489</v>
      </c>
      <c r="B120" s="1551"/>
      <c r="C120" s="1552"/>
      <c r="D120" s="1553" t="s">
        <v>947</v>
      </c>
      <c r="E120" s="1553" t="s">
        <v>396</v>
      </c>
      <c r="F120" s="1554" t="s">
        <v>3490</v>
      </c>
      <c r="G120" s="1555" t="s">
        <v>1681</v>
      </c>
    </row>
    <row r="121" spans="1:7" s="1447" customFormat="1" ht="19.5">
      <c r="A121" s="1550" t="s">
        <v>3491</v>
      </c>
      <c r="B121" s="1551"/>
      <c r="C121" s="1552"/>
      <c r="D121" s="1553"/>
      <c r="E121" s="1553" t="s">
        <v>397</v>
      </c>
      <c r="F121" s="1554" t="s">
        <v>3490</v>
      </c>
      <c r="G121" s="1555" t="s">
        <v>1681</v>
      </c>
    </row>
    <row r="122" spans="1:7" s="1448" customFormat="1" ht="19.5">
      <c r="A122" s="1550" t="s">
        <v>3492</v>
      </c>
      <c r="B122" s="1551"/>
      <c r="C122" s="1552"/>
      <c r="D122" s="1553" t="s">
        <v>398</v>
      </c>
      <c r="E122" s="1553" t="s">
        <v>374</v>
      </c>
      <c r="F122" s="1554" t="s">
        <v>3493</v>
      </c>
      <c r="G122" s="1555" t="s">
        <v>1682</v>
      </c>
    </row>
    <row r="123" spans="1:7" s="1447" customFormat="1" ht="19.5">
      <c r="A123" s="1550" t="s">
        <v>3494</v>
      </c>
      <c r="B123" s="1551"/>
      <c r="C123" s="1552"/>
      <c r="D123" s="1553" t="s">
        <v>1683</v>
      </c>
      <c r="E123" s="1553" t="s">
        <v>251</v>
      </c>
      <c r="F123" s="1554" t="s">
        <v>1676</v>
      </c>
      <c r="G123" s="1555" t="s">
        <v>1539</v>
      </c>
    </row>
    <row r="124" spans="1:7" s="1447" customFormat="1" ht="19.5">
      <c r="A124" s="1550" t="s">
        <v>3495</v>
      </c>
      <c r="B124" s="1551"/>
      <c r="C124" s="1552"/>
      <c r="D124" s="1553" t="s">
        <v>3496</v>
      </c>
      <c r="E124" s="1553" t="s">
        <v>251</v>
      </c>
      <c r="F124" s="1554" t="s">
        <v>1684</v>
      </c>
      <c r="G124" s="1555" t="s">
        <v>1685</v>
      </c>
    </row>
    <row r="125" spans="1:7" s="1449" customFormat="1" ht="36">
      <c r="A125" s="1550" t="s">
        <v>3497</v>
      </c>
      <c r="B125" s="1551"/>
      <c r="C125" s="1552"/>
      <c r="D125" s="1553"/>
      <c r="E125" s="1553" t="s">
        <v>3498</v>
      </c>
      <c r="F125" s="1554" t="s">
        <v>1685</v>
      </c>
      <c r="G125" s="1555" t="s">
        <v>2076</v>
      </c>
    </row>
    <row r="126" spans="1:7" s="1447" customFormat="1" ht="19.5">
      <c r="A126" s="1550" t="s">
        <v>3499</v>
      </c>
      <c r="B126" s="1551"/>
      <c r="C126" s="1552"/>
      <c r="D126" s="1553" t="s">
        <v>17</v>
      </c>
      <c r="E126" s="1553" t="s">
        <v>3357</v>
      </c>
      <c r="F126" s="1554" t="s">
        <v>1686</v>
      </c>
      <c r="G126" s="1555" t="s">
        <v>1539</v>
      </c>
    </row>
    <row r="127" spans="1:7" s="1450" customFormat="1" ht="19.5">
      <c r="A127" s="1538"/>
      <c r="B127" s="1539" t="s">
        <v>1690</v>
      </c>
      <c r="C127" s="1540"/>
      <c r="D127" s="1541"/>
      <c r="E127" s="1541"/>
      <c r="F127" s="1542"/>
      <c r="G127" s="1543"/>
    </row>
    <row r="128" spans="1:7" s="1447" customFormat="1" ht="19.5">
      <c r="A128" s="1544"/>
      <c r="B128" s="1545"/>
      <c r="C128" s="1546" t="s">
        <v>1691</v>
      </c>
      <c r="D128" s="1547"/>
      <c r="E128" s="1547"/>
      <c r="F128" s="1548"/>
      <c r="G128" s="1549"/>
    </row>
    <row r="129" spans="1:7" s="1447" customFormat="1" ht="19.5">
      <c r="A129" s="1550" t="s">
        <v>3500</v>
      </c>
      <c r="B129" s="1551"/>
      <c r="C129" s="1552"/>
      <c r="D129" s="1553" t="s">
        <v>1692</v>
      </c>
      <c r="E129" s="1553" t="s">
        <v>1693</v>
      </c>
      <c r="F129" s="1554" t="s">
        <v>1694</v>
      </c>
      <c r="G129" s="1555" t="s">
        <v>1695</v>
      </c>
    </row>
    <row r="130" spans="1:7" s="1447" customFormat="1" ht="19.5">
      <c r="A130" s="1544"/>
      <c r="B130" s="1545"/>
      <c r="C130" s="1546" t="s">
        <v>1696</v>
      </c>
      <c r="D130" s="1547"/>
      <c r="E130" s="1547"/>
      <c r="F130" s="1548"/>
      <c r="G130" s="1549"/>
    </row>
    <row r="131" spans="1:7" s="1447" customFormat="1" ht="19.5">
      <c r="A131" s="1550" t="s">
        <v>3501</v>
      </c>
      <c r="B131" s="1551"/>
      <c r="C131" s="1552"/>
      <c r="D131" s="1553" t="s">
        <v>1365</v>
      </c>
      <c r="E131" s="1553" t="s">
        <v>1366</v>
      </c>
      <c r="F131" s="1554" t="s">
        <v>1697</v>
      </c>
      <c r="G131" s="1555" t="s">
        <v>1698</v>
      </c>
    </row>
    <row r="132" spans="1:7" s="1447" customFormat="1" ht="19.5">
      <c r="A132" s="1544"/>
      <c r="B132" s="1545"/>
      <c r="C132" s="1546" t="s">
        <v>1699</v>
      </c>
      <c r="D132" s="1547"/>
      <c r="E132" s="1547"/>
      <c r="F132" s="1548"/>
      <c r="G132" s="1549"/>
    </row>
    <row r="133" spans="1:7" s="1447" customFormat="1" ht="19.5">
      <c r="A133" s="1550" t="s">
        <v>3502</v>
      </c>
      <c r="B133" s="1551"/>
      <c r="C133" s="1552"/>
      <c r="D133" s="1553" t="s">
        <v>1700</v>
      </c>
      <c r="E133" s="1553" t="s">
        <v>1693</v>
      </c>
      <c r="F133" s="1554" t="s">
        <v>1694</v>
      </c>
      <c r="G133" s="1555" t="s">
        <v>1695</v>
      </c>
    </row>
    <row r="134" spans="1:7" s="1447" customFormat="1" ht="19.5">
      <c r="A134" s="1550" t="s">
        <v>3503</v>
      </c>
      <c r="B134" s="1551"/>
      <c r="C134" s="1552"/>
      <c r="D134" s="1553"/>
      <c r="E134" s="1553" t="s">
        <v>251</v>
      </c>
      <c r="F134" s="1554" t="s">
        <v>3504</v>
      </c>
      <c r="G134" s="1555" t="s">
        <v>3505</v>
      </c>
    </row>
    <row r="135" spans="1:7" s="1447" customFormat="1" ht="19.5">
      <c r="A135" s="1550" t="s">
        <v>3506</v>
      </c>
      <c r="B135" s="1551"/>
      <c r="C135" s="1552"/>
      <c r="D135" s="1553" t="s">
        <v>948</v>
      </c>
      <c r="E135" s="1553" t="s">
        <v>251</v>
      </c>
      <c r="F135" s="1554" t="s">
        <v>1701</v>
      </c>
      <c r="G135" s="1555" t="s">
        <v>1539</v>
      </c>
    </row>
    <row r="136" spans="1:7" s="1447" customFormat="1" ht="19.5">
      <c r="A136" s="1544"/>
      <c r="B136" s="1545"/>
      <c r="C136" s="1546" t="s">
        <v>1702</v>
      </c>
      <c r="D136" s="1547"/>
      <c r="E136" s="1547"/>
      <c r="F136" s="1548"/>
      <c r="G136" s="1549"/>
    </row>
    <row r="137" spans="1:7" s="1447" customFormat="1" ht="19.5">
      <c r="A137" s="1550" t="s">
        <v>3507</v>
      </c>
      <c r="B137" s="1551"/>
      <c r="C137" s="1552"/>
      <c r="D137" s="1553" t="s">
        <v>1704</v>
      </c>
      <c r="E137" s="1553" t="s">
        <v>1693</v>
      </c>
      <c r="F137" s="1554" t="s">
        <v>1694</v>
      </c>
      <c r="G137" s="1555" t="s">
        <v>1695</v>
      </c>
    </row>
    <row r="138" spans="1:7" s="1447" customFormat="1" ht="24">
      <c r="A138" s="1550" t="s">
        <v>3508</v>
      </c>
      <c r="B138" s="1551"/>
      <c r="C138" s="1552"/>
      <c r="D138" s="1553" t="s">
        <v>3509</v>
      </c>
      <c r="E138" s="1553" t="s">
        <v>949</v>
      </c>
      <c r="F138" s="1554" t="s">
        <v>1703</v>
      </c>
      <c r="G138" s="1555" t="s">
        <v>1539</v>
      </c>
    </row>
    <row r="139" spans="1:7" s="1447" customFormat="1" ht="19.5">
      <c r="A139" s="1550" t="s">
        <v>3510</v>
      </c>
      <c r="B139" s="1551"/>
      <c r="C139" s="1552"/>
      <c r="D139" s="1553"/>
      <c r="E139" s="1553" t="s">
        <v>211</v>
      </c>
      <c r="F139" s="1554" t="s">
        <v>3511</v>
      </c>
      <c r="G139" s="1555" t="s">
        <v>1705</v>
      </c>
    </row>
    <row r="140" spans="1:7" s="1447" customFormat="1" ht="19.5">
      <c r="A140" s="1544"/>
      <c r="B140" s="1545"/>
      <c r="C140" s="1546" t="s">
        <v>1706</v>
      </c>
      <c r="D140" s="1547"/>
      <c r="E140" s="1547"/>
      <c r="F140" s="1548"/>
      <c r="G140" s="1549"/>
    </row>
    <row r="141" spans="1:7" s="1447" customFormat="1" ht="19.5">
      <c r="A141" s="1550" t="s">
        <v>3512</v>
      </c>
      <c r="B141" s="1551"/>
      <c r="C141" s="1552"/>
      <c r="D141" s="1553" t="s">
        <v>950</v>
      </c>
      <c r="E141" s="1553" t="s">
        <v>951</v>
      </c>
      <c r="F141" s="1554" t="s">
        <v>1694</v>
      </c>
      <c r="G141" s="1555" t="s">
        <v>1695</v>
      </c>
    </row>
    <row r="142" spans="1:7" s="1447" customFormat="1" ht="19.5">
      <c r="A142" s="1550" t="s">
        <v>3513</v>
      </c>
      <c r="B142" s="1551"/>
      <c r="C142" s="1552"/>
      <c r="D142" s="1553" t="s">
        <v>503</v>
      </c>
      <c r="E142" s="1553" t="s">
        <v>422</v>
      </c>
      <c r="F142" s="1554" t="s">
        <v>1557</v>
      </c>
      <c r="G142" s="1555" t="s">
        <v>1707</v>
      </c>
    </row>
    <row r="143" spans="1:7" s="1447" customFormat="1" ht="19.5">
      <c r="A143" s="1550" t="s">
        <v>3514</v>
      </c>
      <c r="B143" s="1551"/>
      <c r="C143" s="1552"/>
      <c r="D143" s="1553"/>
      <c r="E143" s="1553" t="s">
        <v>422</v>
      </c>
      <c r="F143" s="1554" t="s">
        <v>3515</v>
      </c>
      <c r="G143" s="1555" t="s">
        <v>1707</v>
      </c>
    </row>
    <row r="144" spans="1:7" s="1447" customFormat="1" ht="19.5">
      <c r="A144" s="1550" t="s">
        <v>3516</v>
      </c>
      <c r="B144" s="1551"/>
      <c r="C144" s="1552"/>
      <c r="D144" s="1553"/>
      <c r="E144" s="1553" t="s">
        <v>422</v>
      </c>
      <c r="F144" s="1554" t="s">
        <v>1708</v>
      </c>
      <c r="G144" s="1555" t="s">
        <v>1709</v>
      </c>
    </row>
    <row r="145" spans="1:7" s="1447" customFormat="1" ht="19.5">
      <c r="A145" s="1550" t="s">
        <v>3517</v>
      </c>
      <c r="B145" s="1551"/>
      <c r="C145" s="1552"/>
      <c r="D145" s="1553" t="s">
        <v>504</v>
      </c>
      <c r="E145" s="1553" t="s">
        <v>422</v>
      </c>
      <c r="F145" s="1554" t="s">
        <v>3518</v>
      </c>
      <c r="G145" s="1555" t="s">
        <v>1710</v>
      </c>
    </row>
    <row r="146" spans="1:7" s="1447" customFormat="1" ht="19.5">
      <c r="A146" s="1550" t="s">
        <v>3519</v>
      </c>
      <c r="B146" s="1551"/>
      <c r="C146" s="1552"/>
      <c r="D146" s="1553"/>
      <c r="E146" s="1553" t="s">
        <v>951</v>
      </c>
      <c r="F146" s="1554" t="s">
        <v>1694</v>
      </c>
      <c r="G146" s="1555" t="s">
        <v>1695</v>
      </c>
    </row>
    <row r="147" spans="1:7" s="1447" customFormat="1" ht="36">
      <c r="A147" s="1550" t="s">
        <v>3520</v>
      </c>
      <c r="B147" s="1551"/>
      <c r="C147" s="1552"/>
      <c r="D147" s="1553"/>
      <c r="E147" s="1553" t="s">
        <v>1711</v>
      </c>
      <c r="F147" s="1554" t="s">
        <v>1712</v>
      </c>
      <c r="G147" s="1555" t="s">
        <v>1713</v>
      </c>
    </row>
    <row r="148" spans="1:7" s="1447" customFormat="1" ht="19.5">
      <c r="A148" s="1550" t="s">
        <v>3521</v>
      </c>
      <c r="B148" s="1551"/>
      <c r="C148" s="1552"/>
      <c r="D148" s="1553"/>
      <c r="E148" s="1553" t="s">
        <v>422</v>
      </c>
      <c r="F148" s="1554" t="s">
        <v>3522</v>
      </c>
      <c r="G148" s="1555" t="s">
        <v>3523</v>
      </c>
    </row>
    <row r="149" spans="1:7" s="1447" customFormat="1" ht="19.5">
      <c r="A149" s="1544"/>
      <c r="B149" s="1545"/>
      <c r="C149" s="1546" t="s">
        <v>1714</v>
      </c>
      <c r="D149" s="1547"/>
      <c r="E149" s="1547"/>
      <c r="F149" s="1548"/>
      <c r="G149" s="1549"/>
    </row>
    <row r="150" spans="1:7" s="1447" customFormat="1" ht="19.5">
      <c r="A150" s="1550" t="s">
        <v>3524</v>
      </c>
      <c r="B150" s="1551"/>
      <c r="C150" s="1552"/>
      <c r="D150" s="1553" t="s">
        <v>953</v>
      </c>
      <c r="E150" s="1553" t="s">
        <v>954</v>
      </c>
      <c r="F150" s="1554" t="s">
        <v>1715</v>
      </c>
      <c r="G150" s="1555" t="s">
        <v>1716</v>
      </c>
    </row>
    <row r="151" spans="1:7" s="1447" customFormat="1" ht="19.5">
      <c r="A151" s="1550" t="s">
        <v>3525</v>
      </c>
      <c r="B151" s="1551"/>
      <c r="C151" s="1552"/>
      <c r="D151" s="1553"/>
      <c r="E151" s="1553" t="s">
        <v>397</v>
      </c>
      <c r="F151" s="1554" t="s">
        <v>1715</v>
      </c>
      <c r="G151" s="1555" t="s">
        <v>1717</v>
      </c>
    </row>
    <row r="152" spans="1:7" s="1447" customFormat="1" ht="24">
      <c r="A152" s="1550" t="s">
        <v>3526</v>
      </c>
      <c r="B152" s="1551"/>
      <c r="C152" s="1552"/>
      <c r="D152" s="1553" t="s">
        <v>505</v>
      </c>
      <c r="E152" s="1553" t="s">
        <v>422</v>
      </c>
      <c r="F152" s="1554" t="s">
        <v>1718</v>
      </c>
      <c r="G152" s="1555" t="s">
        <v>1719</v>
      </c>
    </row>
    <row r="153" spans="1:7" s="1447" customFormat="1" ht="19.5">
      <c r="A153" s="1550" t="s">
        <v>3527</v>
      </c>
      <c r="B153" s="1551"/>
      <c r="C153" s="1552"/>
      <c r="D153" s="1553" t="s">
        <v>417</v>
      </c>
      <c r="E153" s="1553" t="s">
        <v>216</v>
      </c>
      <c r="F153" s="1554" t="s">
        <v>3528</v>
      </c>
      <c r="G153" s="1555" t="s">
        <v>3529</v>
      </c>
    </row>
    <row r="154" spans="1:7" s="1447" customFormat="1" ht="19.5">
      <c r="A154" s="1550" t="s">
        <v>3530</v>
      </c>
      <c r="B154" s="1551"/>
      <c r="C154" s="1552"/>
      <c r="D154" s="1553"/>
      <c r="E154" s="1553" t="s">
        <v>251</v>
      </c>
      <c r="F154" s="1554" t="s">
        <v>1721</v>
      </c>
      <c r="G154" s="1555" t="s">
        <v>1722</v>
      </c>
    </row>
    <row r="155" spans="1:7" s="1447" customFormat="1" ht="19.5">
      <c r="A155" s="1550" t="s">
        <v>3531</v>
      </c>
      <c r="B155" s="1551"/>
      <c r="C155" s="1552"/>
      <c r="D155" s="1553" t="s">
        <v>506</v>
      </c>
      <c r="E155" s="1553" t="s">
        <v>952</v>
      </c>
      <c r="F155" s="1554" t="s">
        <v>3532</v>
      </c>
      <c r="G155" s="1555" t="s">
        <v>1539</v>
      </c>
    </row>
    <row r="156" spans="1:7" s="1447" customFormat="1" ht="19.5">
      <c r="A156" s="1550" t="s">
        <v>3533</v>
      </c>
      <c r="B156" s="1551"/>
      <c r="C156" s="1552"/>
      <c r="D156" s="1553" t="s">
        <v>507</v>
      </c>
      <c r="E156" s="1553" t="s">
        <v>251</v>
      </c>
      <c r="F156" s="1554" t="s">
        <v>1723</v>
      </c>
      <c r="G156" s="1555" t="s">
        <v>1539</v>
      </c>
    </row>
    <row r="157" spans="1:7" s="1447" customFormat="1" ht="24">
      <c r="A157" s="1550" t="s">
        <v>3534</v>
      </c>
      <c r="B157" s="1551"/>
      <c r="C157" s="1552"/>
      <c r="D157" s="1553" t="s">
        <v>418</v>
      </c>
      <c r="E157" s="1553" t="s">
        <v>3456</v>
      </c>
      <c r="F157" s="1554" t="s">
        <v>3535</v>
      </c>
      <c r="G157" s="1555" t="s">
        <v>1724</v>
      </c>
    </row>
    <row r="158" spans="1:7" s="1447" customFormat="1" ht="19.5">
      <c r="A158" s="1550" t="s">
        <v>3536</v>
      </c>
      <c r="B158" s="1551"/>
      <c r="C158" s="1552"/>
      <c r="D158" s="1553" t="s">
        <v>1725</v>
      </c>
      <c r="E158" s="1553" t="s">
        <v>251</v>
      </c>
      <c r="F158" s="1554" t="s">
        <v>1726</v>
      </c>
      <c r="G158" s="1555" t="s">
        <v>1727</v>
      </c>
    </row>
    <row r="159" spans="1:7" s="1447" customFormat="1" ht="19.5">
      <c r="A159" s="1550" t="s">
        <v>3537</v>
      </c>
      <c r="B159" s="1551"/>
      <c r="C159" s="1552"/>
      <c r="D159" s="1553" t="s">
        <v>955</v>
      </c>
      <c r="E159" s="1553" t="s">
        <v>956</v>
      </c>
      <c r="F159" s="1554" t="s">
        <v>1728</v>
      </c>
      <c r="G159" s="1555" t="s">
        <v>1539</v>
      </c>
    </row>
    <row r="160" spans="1:7" s="1447" customFormat="1" ht="19.5">
      <c r="A160" s="1550" t="s">
        <v>3538</v>
      </c>
      <c r="B160" s="1551"/>
      <c r="C160" s="1552"/>
      <c r="D160" s="1553" t="s">
        <v>419</v>
      </c>
      <c r="E160" s="1553" t="s">
        <v>958</v>
      </c>
      <c r="F160" s="1554" t="s">
        <v>1729</v>
      </c>
      <c r="G160" s="1555" t="s">
        <v>1730</v>
      </c>
    </row>
    <row r="161" spans="1:7" s="1447" customFormat="1" ht="24">
      <c r="A161" s="1550" t="s">
        <v>3539</v>
      </c>
      <c r="B161" s="1551"/>
      <c r="C161" s="1552"/>
      <c r="D161" s="1553"/>
      <c r="E161" s="1553" t="s">
        <v>1731</v>
      </c>
      <c r="F161" s="1554" t="s">
        <v>1732</v>
      </c>
      <c r="G161" s="1555" t="s">
        <v>1733</v>
      </c>
    </row>
    <row r="162" spans="1:7" s="1447" customFormat="1" ht="19.5">
      <c r="A162" s="1550" t="s">
        <v>3540</v>
      </c>
      <c r="B162" s="1551"/>
      <c r="C162" s="1552"/>
      <c r="D162" s="1553"/>
      <c r="E162" s="1553" t="s">
        <v>3479</v>
      </c>
      <c r="F162" s="1554" t="s">
        <v>3541</v>
      </c>
      <c r="G162" s="1555" t="s">
        <v>1539</v>
      </c>
    </row>
    <row r="163" spans="1:7" s="1447" customFormat="1" ht="19.5">
      <c r="A163" s="1550" t="s">
        <v>3542</v>
      </c>
      <c r="B163" s="1551"/>
      <c r="C163" s="1552"/>
      <c r="D163" s="1553"/>
      <c r="E163" s="1553" t="s">
        <v>251</v>
      </c>
      <c r="F163" s="1554" t="s">
        <v>3541</v>
      </c>
      <c r="G163" s="1555" t="s">
        <v>1539</v>
      </c>
    </row>
    <row r="164" spans="1:7" s="1447" customFormat="1" ht="19.5">
      <c r="A164" s="1550" t="s">
        <v>3543</v>
      </c>
      <c r="B164" s="1551"/>
      <c r="C164" s="1552"/>
      <c r="D164" s="1553"/>
      <c r="E164" s="1553" t="s">
        <v>251</v>
      </c>
      <c r="F164" s="1554" t="s">
        <v>3544</v>
      </c>
      <c r="G164" s="1555" t="s">
        <v>1734</v>
      </c>
    </row>
    <row r="165" spans="1:7" s="1447" customFormat="1" ht="19.5">
      <c r="A165" s="1550" t="s">
        <v>3545</v>
      </c>
      <c r="B165" s="1551"/>
      <c r="C165" s="1552"/>
      <c r="D165" s="1553" t="s">
        <v>1735</v>
      </c>
      <c r="E165" s="1553" t="s">
        <v>251</v>
      </c>
      <c r="F165" s="1554" t="s">
        <v>1736</v>
      </c>
      <c r="G165" s="1555" t="s">
        <v>1539</v>
      </c>
    </row>
    <row r="166" spans="1:7" s="1447" customFormat="1" ht="19.5">
      <c r="A166" s="1550" t="s">
        <v>3546</v>
      </c>
      <c r="B166" s="1551"/>
      <c r="C166" s="1552"/>
      <c r="D166" s="1553" t="s">
        <v>510</v>
      </c>
      <c r="E166" s="1553" t="s">
        <v>251</v>
      </c>
      <c r="F166" s="1554" t="s">
        <v>1737</v>
      </c>
      <c r="G166" s="1555" t="s">
        <v>1539</v>
      </c>
    </row>
    <row r="167" spans="1:7" s="1447" customFormat="1" ht="19.5">
      <c r="A167" s="1550" t="s">
        <v>3547</v>
      </c>
      <c r="B167" s="1551"/>
      <c r="C167" s="1552"/>
      <c r="D167" s="1553" t="s">
        <v>957</v>
      </c>
      <c r="E167" s="1553" t="s">
        <v>251</v>
      </c>
      <c r="F167" s="1554" t="s">
        <v>1853</v>
      </c>
      <c r="G167" s="1555" t="s">
        <v>1854</v>
      </c>
    </row>
    <row r="168" spans="1:7" s="1447" customFormat="1" ht="24">
      <c r="A168" s="1550" t="s">
        <v>3548</v>
      </c>
      <c r="B168" s="1551"/>
      <c r="C168" s="1552"/>
      <c r="D168" s="1553" t="s">
        <v>959</v>
      </c>
      <c r="E168" s="1553" t="s">
        <v>958</v>
      </c>
      <c r="F168" s="1554" t="s">
        <v>1738</v>
      </c>
      <c r="G168" s="1555" t="s">
        <v>1739</v>
      </c>
    </row>
    <row r="169" spans="1:7" s="1447" customFormat="1" ht="19.5">
      <c r="A169" s="1550" t="s">
        <v>3549</v>
      </c>
      <c r="B169" s="1551"/>
      <c r="C169" s="1552"/>
      <c r="D169" s="1553"/>
      <c r="E169" s="1553" t="s">
        <v>251</v>
      </c>
      <c r="F169" s="1554" t="s">
        <v>1740</v>
      </c>
      <c r="G169" s="1555" t="s">
        <v>1741</v>
      </c>
    </row>
    <row r="170" spans="1:7" s="1447" customFormat="1" ht="24">
      <c r="A170" s="1550" t="s">
        <v>3550</v>
      </c>
      <c r="B170" s="1551"/>
      <c r="C170" s="1552"/>
      <c r="D170" s="1553"/>
      <c r="E170" s="1553" t="s">
        <v>1742</v>
      </c>
      <c r="F170" s="1554" t="s">
        <v>1740</v>
      </c>
      <c r="G170" s="1555" t="s">
        <v>1743</v>
      </c>
    </row>
    <row r="171" spans="1:7" s="1447" customFormat="1" ht="19.5">
      <c r="A171" s="1550" t="s">
        <v>3551</v>
      </c>
      <c r="B171" s="1551"/>
      <c r="C171" s="1552"/>
      <c r="D171" s="1553"/>
      <c r="E171" s="1553" t="s">
        <v>212</v>
      </c>
      <c r="F171" s="1554" t="s">
        <v>1744</v>
      </c>
      <c r="G171" s="1555" t="s">
        <v>1745</v>
      </c>
    </row>
    <row r="172" spans="1:7" s="1447" customFormat="1" ht="24">
      <c r="A172" s="1550" t="s">
        <v>3552</v>
      </c>
      <c r="B172" s="1551"/>
      <c r="C172" s="1552"/>
      <c r="D172" s="1553" t="s">
        <v>960</v>
      </c>
      <c r="E172" s="1553" t="s">
        <v>3553</v>
      </c>
      <c r="F172" s="1554" t="s">
        <v>1746</v>
      </c>
      <c r="G172" s="1555" t="s">
        <v>1747</v>
      </c>
    </row>
    <row r="173" spans="1:7" s="1447" customFormat="1" ht="24">
      <c r="A173" s="1550" t="s">
        <v>3554</v>
      </c>
      <c r="B173" s="1551"/>
      <c r="C173" s="1552"/>
      <c r="D173" s="1553" t="s">
        <v>508</v>
      </c>
      <c r="E173" s="1553" t="s">
        <v>509</v>
      </c>
      <c r="F173" s="1554" t="s">
        <v>3555</v>
      </c>
      <c r="G173" s="1555" t="s">
        <v>1539</v>
      </c>
    </row>
    <row r="174" spans="1:7" s="1447" customFormat="1" ht="19.5">
      <c r="A174" s="1550" t="s">
        <v>3556</v>
      </c>
      <c r="B174" s="1551"/>
      <c r="C174" s="1552"/>
      <c r="D174" s="1553"/>
      <c r="E174" s="1553" t="s">
        <v>251</v>
      </c>
      <c r="F174" s="1554" t="s">
        <v>1750</v>
      </c>
      <c r="G174" s="1555" t="s">
        <v>1751</v>
      </c>
    </row>
    <row r="175" spans="1:7" s="1447" customFormat="1" ht="19.5">
      <c r="A175" s="1550" t="s">
        <v>3557</v>
      </c>
      <c r="B175" s="1551"/>
      <c r="C175" s="1552"/>
      <c r="D175" s="1553"/>
      <c r="E175" s="1553" t="s">
        <v>3357</v>
      </c>
      <c r="F175" s="1554" t="s">
        <v>3558</v>
      </c>
      <c r="G175" s="1555" t="s">
        <v>1539</v>
      </c>
    </row>
    <row r="176" spans="1:7" s="1447" customFormat="1" ht="19.5">
      <c r="A176" s="1550" t="s">
        <v>3559</v>
      </c>
      <c r="B176" s="1551"/>
      <c r="C176" s="1552"/>
      <c r="D176" s="1553"/>
      <c r="E176" s="1553" t="s">
        <v>319</v>
      </c>
      <c r="F176" s="1554" t="s">
        <v>1748</v>
      </c>
      <c r="G176" s="1555" t="s">
        <v>1749</v>
      </c>
    </row>
    <row r="177" spans="1:7" s="1447" customFormat="1" ht="19.5">
      <c r="A177" s="1550" t="s">
        <v>3560</v>
      </c>
      <c r="B177" s="1551"/>
      <c r="C177" s="1552"/>
      <c r="D177" s="1553"/>
      <c r="E177" s="1553" t="s">
        <v>938</v>
      </c>
      <c r="F177" s="1554" t="s">
        <v>1752</v>
      </c>
      <c r="G177" s="1555" t="s">
        <v>1753</v>
      </c>
    </row>
    <row r="178" spans="1:7" s="1447" customFormat="1" ht="36">
      <c r="A178" s="1550" t="s">
        <v>3561</v>
      </c>
      <c r="B178" s="1551"/>
      <c r="C178" s="1552"/>
      <c r="D178" s="1553"/>
      <c r="E178" s="1553" t="s">
        <v>1754</v>
      </c>
      <c r="F178" s="1554" t="s">
        <v>1755</v>
      </c>
      <c r="G178" s="1555" t="s">
        <v>1756</v>
      </c>
    </row>
    <row r="179" spans="1:7" s="1447" customFormat="1" ht="19.5">
      <c r="A179" s="1550" t="s">
        <v>3562</v>
      </c>
      <c r="B179" s="1551"/>
      <c r="C179" s="1552"/>
      <c r="D179" s="1553"/>
      <c r="E179" s="1553" t="s">
        <v>320</v>
      </c>
      <c r="F179" s="1554" t="s">
        <v>3563</v>
      </c>
      <c r="G179" s="1555" t="s">
        <v>1539</v>
      </c>
    </row>
    <row r="180" spans="1:7" s="1447" customFormat="1" ht="19.5">
      <c r="A180" s="1550" t="s">
        <v>3564</v>
      </c>
      <c r="B180" s="1551"/>
      <c r="C180" s="1552"/>
      <c r="D180" s="1553" t="s">
        <v>961</v>
      </c>
      <c r="E180" s="1553" t="s">
        <v>962</v>
      </c>
      <c r="F180" s="1554" t="s">
        <v>1757</v>
      </c>
      <c r="G180" s="1555" t="s">
        <v>1758</v>
      </c>
    </row>
    <row r="181" spans="1:7" s="1447" customFormat="1" ht="19.5">
      <c r="A181" s="1550" t="s">
        <v>3565</v>
      </c>
      <c r="B181" s="1551"/>
      <c r="C181" s="1552"/>
      <c r="D181" s="1553"/>
      <c r="E181" s="1553" t="s">
        <v>1759</v>
      </c>
      <c r="F181" s="1554" t="s">
        <v>1760</v>
      </c>
      <c r="G181" s="1555" t="s">
        <v>1761</v>
      </c>
    </row>
    <row r="182" spans="1:7" s="1447" customFormat="1" ht="19.5">
      <c r="A182" s="1550" t="s">
        <v>3566</v>
      </c>
      <c r="B182" s="1551"/>
      <c r="C182" s="1552"/>
      <c r="D182" s="1553" t="s">
        <v>963</v>
      </c>
      <c r="E182" s="1553" t="s">
        <v>212</v>
      </c>
      <c r="F182" s="1554" t="s">
        <v>1762</v>
      </c>
      <c r="G182" s="1555" t="s">
        <v>1763</v>
      </c>
    </row>
    <row r="183" spans="1:7" s="1447" customFormat="1" ht="19.5">
      <c r="A183" s="1550" t="s">
        <v>3567</v>
      </c>
      <c r="B183" s="1551"/>
      <c r="C183" s="1552"/>
      <c r="D183" s="1553" t="s">
        <v>1764</v>
      </c>
      <c r="E183" s="1553" t="s">
        <v>374</v>
      </c>
      <c r="F183" s="1554" t="s">
        <v>1765</v>
      </c>
      <c r="G183" s="1555" t="s">
        <v>1766</v>
      </c>
    </row>
    <row r="184" spans="1:7" s="1447" customFormat="1" ht="19.5">
      <c r="A184" s="1550" t="s">
        <v>3568</v>
      </c>
      <c r="B184" s="1551"/>
      <c r="C184" s="1552"/>
      <c r="D184" s="1553"/>
      <c r="E184" s="1553" t="s">
        <v>251</v>
      </c>
      <c r="F184" s="1554" t="s">
        <v>1765</v>
      </c>
      <c r="G184" s="1555" t="s">
        <v>1767</v>
      </c>
    </row>
    <row r="185" spans="1:7" s="1447" customFormat="1" ht="19.5">
      <c r="A185" s="1550" t="s">
        <v>3569</v>
      </c>
      <c r="B185" s="1551"/>
      <c r="C185" s="1552"/>
      <c r="D185" s="1553" t="s">
        <v>3570</v>
      </c>
      <c r="E185" s="1553" t="s">
        <v>47</v>
      </c>
      <c r="F185" s="1554" t="s">
        <v>3571</v>
      </c>
      <c r="G185" s="1555" t="s">
        <v>3572</v>
      </c>
    </row>
    <row r="186" spans="1:7" s="1447" customFormat="1" ht="19.5">
      <c r="A186" s="1550" t="s">
        <v>3573</v>
      </c>
      <c r="B186" s="1551"/>
      <c r="C186" s="1552"/>
      <c r="D186" s="1553"/>
      <c r="E186" s="1553" t="s">
        <v>251</v>
      </c>
      <c r="F186" s="1554" t="s">
        <v>3574</v>
      </c>
      <c r="G186" s="1555" t="s">
        <v>1539</v>
      </c>
    </row>
    <row r="187" spans="1:7" s="1447" customFormat="1" ht="24">
      <c r="A187" s="1550" t="s">
        <v>3575</v>
      </c>
      <c r="B187" s="1551"/>
      <c r="C187" s="1552"/>
      <c r="D187" s="1553" t="s">
        <v>1768</v>
      </c>
      <c r="E187" s="1553" t="s">
        <v>1769</v>
      </c>
      <c r="F187" s="1554" t="s">
        <v>1770</v>
      </c>
      <c r="G187" s="1555" t="s">
        <v>1771</v>
      </c>
    </row>
    <row r="188" spans="1:7" s="1447" customFormat="1" ht="24">
      <c r="A188" s="1550" t="s">
        <v>3576</v>
      </c>
      <c r="B188" s="1551"/>
      <c r="C188" s="1552"/>
      <c r="D188" s="1553" t="s">
        <v>3577</v>
      </c>
      <c r="E188" s="1553" t="s">
        <v>3578</v>
      </c>
      <c r="F188" s="1554" t="s">
        <v>3579</v>
      </c>
      <c r="G188" s="1555" t="s">
        <v>3580</v>
      </c>
    </row>
    <row r="189" spans="1:7" s="1447" customFormat="1" ht="19.5">
      <c r="A189" s="1550" t="s">
        <v>3581</v>
      </c>
      <c r="B189" s="1551"/>
      <c r="C189" s="1552"/>
      <c r="D189" s="1553" t="s">
        <v>48</v>
      </c>
      <c r="E189" s="1553" t="s">
        <v>3582</v>
      </c>
      <c r="F189" s="1554" t="s">
        <v>3583</v>
      </c>
      <c r="G189" s="1555" t="s">
        <v>1772</v>
      </c>
    </row>
    <row r="190" spans="1:7" s="1447" customFormat="1" ht="19.5">
      <c r="A190" s="1550" t="s">
        <v>3584</v>
      </c>
      <c r="B190" s="1551"/>
      <c r="C190" s="1552"/>
      <c r="D190" s="1553" t="s">
        <v>48</v>
      </c>
      <c r="E190" s="1553" t="s">
        <v>964</v>
      </c>
      <c r="F190" s="1554" t="s">
        <v>3474</v>
      </c>
      <c r="G190" s="1555" t="s">
        <v>3585</v>
      </c>
    </row>
    <row r="191" spans="1:7" s="1447" customFormat="1" ht="19.5">
      <c r="A191" s="1550" t="s">
        <v>3586</v>
      </c>
      <c r="B191" s="1551"/>
      <c r="C191" s="1552"/>
      <c r="D191" s="1553"/>
      <c r="E191" s="1553" t="s">
        <v>965</v>
      </c>
      <c r="F191" s="1554" t="s">
        <v>3587</v>
      </c>
      <c r="G191" s="1555" t="s">
        <v>1666</v>
      </c>
    </row>
    <row r="192" spans="1:7" s="1447" customFormat="1" ht="19.5">
      <c r="A192" s="1550" t="s">
        <v>3588</v>
      </c>
      <c r="B192" s="1551"/>
      <c r="C192" s="1552"/>
      <c r="D192" s="1553" t="s">
        <v>571</v>
      </c>
      <c r="E192" s="1553" t="s">
        <v>237</v>
      </c>
      <c r="F192" s="1554" t="s">
        <v>3589</v>
      </c>
      <c r="G192" s="1555" t="s">
        <v>1539</v>
      </c>
    </row>
    <row r="193" spans="1:7" s="1447" customFormat="1" ht="24">
      <c r="A193" s="1550" t="s">
        <v>3590</v>
      </c>
      <c r="B193" s="1551"/>
      <c r="C193" s="1552"/>
      <c r="D193" s="1553" t="s">
        <v>966</v>
      </c>
      <c r="E193" s="1553" t="s">
        <v>3357</v>
      </c>
      <c r="F193" s="1554" t="s">
        <v>1748</v>
      </c>
      <c r="G193" s="1555" t="s">
        <v>1539</v>
      </c>
    </row>
    <row r="194" spans="1:7" s="1447" customFormat="1" ht="24">
      <c r="A194" s="1550" t="s">
        <v>3591</v>
      </c>
      <c r="B194" s="1551"/>
      <c r="C194" s="1552"/>
      <c r="D194" s="1553" t="s">
        <v>967</v>
      </c>
      <c r="E194" s="1553" t="s">
        <v>968</v>
      </c>
      <c r="F194" s="1554" t="s">
        <v>1773</v>
      </c>
      <c r="G194" s="1555" t="s">
        <v>1539</v>
      </c>
    </row>
    <row r="195" spans="1:7" s="1447" customFormat="1" ht="19.5">
      <c r="A195" s="1550" t="s">
        <v>3592</v>
      </c>
      <c r="B195" s="1551"/>
      <c r="C195" s="1552"/>
      <c r="D195" s="1553" t="s">
        <v>969</v>
      </c>
      <c r="E195" s="1553" t="s">
        <v>970</v>
      </c>
      <c r="F195" s="1554" t="s">
        <v>1774</v>
      </c>
      <c r="G195" s="1555" t="s">
        <v>1775</v>
      </c>
    </row>
    <row r="196" spans="1:7" s="1447" customFormat="1" ht="19.5">
      <c r="A196" s="1550" t="s">
        <v>3593</v>
      </c>
      <c r="B196" s="1551"/>
      <c r="C196" s="1552"/>
      <c r="D196" s="1553" t="s">
        <v>511</v>
      </c>
      <c r="E196" s="1553" t="s">
        <v>251</v>
      </c>
      <c r="F196" s="1554" t="s">
        <v>3594</v>
      </c>
      <c r="G196" s="1555" t="s">
        <v>1776</v>
      </c>
    </row>
    <row r="197" spans="1:7" s="1447" customFormat="1" ht="24">
      <c r="A197" s="1550" t="s">
        <v>3595</v>
      </c>
      <c r="B197" s="1551"/>
      <c r="C197" s="1552"/>
      <c r="D197" s="1553" t="s">
        <v>3596</v>
      </c>
      <c r="E197" s="1553" t="s">
        <v>971</v>
      </c>
      <c r="F197" s="1554" t="s">
        <v>3597</v>
      </c>
      <c r="G197" s="1555" t="s">
        <v>1539</v>
      </c>
    </row>
    <row r="198" spans="1:7" s="1447" customFormat="1" ht="24">
      <c r="A198" s="1550" t="s">
        <v>3598</v>
      </c>
      <c r="B198" s="1551"/>
      <c r="C198" s="1552"/>
      <c r="D198" s="1553" t="s">
        <v>972</v>
      </c>
      <c r="E198" s="1553" t="s">
        <v>3357</v>
      </c>
      <c r="F198" s="1554" t="s">
        <v>1777</v>
      </c>
      <c r="G198" s="1555" t="s">
        <v>1778</v>
      </c>
    </row>
    <row r="199" spans="1:7" s="1447" customFormat="1" ht="24">
      <c r="A199" s="1550" t="s">
        <v>3599</v>
      </c>
      <c r="B199" s="1551"/>
      <c r="C199" s="1552"/>
      <c r="D199" s="1553" t="s">
        <v>3600</v>
      </c>
      <c r="E199" s="1553" t="s">
        <v>1784</v>
      </c>
      <c r="F199" s="1554" t="s">
        <v>3601</v>
      </c>
      <c r="G199" s="1555" t="s">
        <v>1539</v>
      </c>
    </row>
    <row r="200" spans="1:7" s="1447" customFormat="1" ht="19.5">
      <c r="A200" s="1550" t="s">
        <v>3602</v>
      </c>
      <c r="B200" s="1551"/>
      <c r="C200" s="1552"/>
      <c r="D200" s="1553"/>
      <c r="E200" s="1553" t="s">
        <v>8</v>
      </c>
      <c r="F200" s="1554" t="s">
        <v>3603</v>
      </c>
      <c r="G200" s="1555" t="s">
        <v>1785</v>
      </c>
    </row>
    <row r="201" spans="1:7" s="1447" customFormat="1" ht="19.5">
      <c r="A201" s="1550" t="s">
        <v>3604</v>
      </c>
      <c r="B201" s="1551"/>
      <c r="C201" s="1552"/>
      <c r="D201" s="1553"/>
      <c r="E201" s="1553" t="s">
        <v>8</v>
      </c>
      <c r="F201" s="1554" t="s">
        <v>1779</v>
      </c>
      <c r="G201" s="1555" t="s">
        <v>1780</v>
      </c>
    </row>
    <row r="202" spans="1:7" s="1447" customFormat="1" ht="24">
      <c r="A202" s="1550" t="s">
        <v>3605</v>
      </c>
      <c r="B202" s="1551"/>
      <c r="C202" s="1552"/>
      <c r="D202" s="1553"/>
      <c r="E202" s="1553" t="s">
        <v>1781</v>
      </c>
      <c r="F202" s="1554" t="s">
        <v>1782</v>
      </c>
      <c r="G202" s="1555" t="s">
        <v>1783</v>
      </c>
    </row>
    <row r="203" spans="1:7" s="1447" customFormat="1" ht="19.5">
      <c r="A203" s="1550" t="s">
        <v>3606</v>
      </c>
      <c r="B203" s="1551"/>
      <c r="C203" s="1552"/>
      <c r="D203" s="1553" t="s">
        <v>3607</v>
      </c>
      <c r="E203" s="1553" t="s">
        <v>379</v>
      </c>
      <c r="F203" s="1554" t="s">
        <v>1789</v>
      </c>
      <c r="G203" s="1555" t="s">
        <v>1539</v>
      </c>
    </row>
    <row r="204" spans="1:7" s="1447" customFormat="1" ht="19.5">
      <c r="A204" s="1550" t="s">
        <v>3608</v>
      </c>
      <c r="B204" s="1551"/>
      <c r="C204" s="1552"/>
      <c r="D204" s="1553"/>
      <c r="E204" s="1553" t="s">
        <v>250</v>
      </c>
      <c r="F204" s="1554" t="s">
        <v>3609</v>
      </c>
      <c r="G204" s="1555" t="s">
        <v>1790</v>
      </c>
    </row>
    <row r="205" spans="1:7" s="1447" customFormat="1" ht="19.5">
      <c r="A205" s="1550" t="s">
        <v>3610</v>
      </c>
      <c r="B205" s="1551"/>
      <c r="C205" s="1552"/>
      <c r="D205" s="1553"/>
      <c r="E205" s="1553" t="s">
        <v>1786</v>
      </c>
      <c r="F205" s="1554" t="s">
        <v>1787</v>
      </c>
      <c r="G205" s="1555" t="s">
        <v>1788</v>
      </c>
    </row>
    <row r="206" spans="1:7" s="1447" customFormat="1" ht="24">
      <c r="A206" s="1550" t="s">
        <v>3611</v>
      </c>
      <c r="B206" s="1551"/>
      <c r="C206" s="1552"/>
      <c r="D206" s="1553" t="s">
        <v>973</v>
      </c>
      <c r="E206" s="1553" t="s">
        <v>52</v>
      </c>
      <c r="F206" s="1554" t="s">
        <v>1791</v>
      </c>
      <c r="G206" s="1555" t="s">
        <v>1539</v>
      </c>
    </row>
    <row r="207" spans="1:7" s="1447" customFormat="1" ht="36">
      <c r="A207" s="1550" t="s">
        <v>3612</v>
      </c>
      <c r="B207" s="1551"/>
      <c r="C207" s="1552"/>
      <c r="D207" s="1553" t="s">
        <v>1792</v>
      </c>
      <c r="E207" s="1553" t="s">
        <v>1793</v>
      </c>
      <c r="F207" s="1554" t="s">
        <v>1756</v>
      </c>
      <c r="G207" s="1555" t="s">
        <v>1794</v>
      </c>
    </row>
    <row r="208" spans="1:7" s="1447" customFormat="1" ht="19.5">
      <c r="A208" s="1550" t="s">
        <v>3613</v>
      </c>
      <c r="B208" s="1551"/>
      <c r="C208" s="1552"/>
      <c r="D208" s="1553" t="s">
        <v>512</v>
      </c>
      <c r="E208" s="1553" t="s">
        <v>422</v>
      </c>
      <c r="F208" s="1554" t="s">
        <v>3614</v>
      </c>
      <c r="G208" s="1555" t="s">
        <v>1796</v>
      </c>
    </row>
    <row r="209" spans="1:7" s="1447" customFormat="1" ht="19.5">
      <c r="A209" s="1550" t="s">
        <v>3615</v>
      </c>
      <c r="B209" s="1551"/>
      <c r="C209" s="1552"/>
      <c r="D209" s="1553"/>
      <c r="E209" s="1553" t="s">
        <v>422</v>
      </c>
      <c r="F209" s="1554" t="s">
        <v>1797</v>
      </c>
      <c r="G209" s="1555" t="s">
        <v>1798</v>
      </c>
    </row>
    <row r="210" spans="1:7" s="1447" customFormat="1" ht="24">
      <c r="A210" s="1550" t="s">
        <v>3616</v>
      </c>
      <c r="B210" s="1551"/>
      <c r="C210" s="1552"/>
      <c r="D210" s="1553" t="s">
        <v>579</v>
      </c>
      <c r="E210" s="1553" t="s">
        <v>974</v>
      </c>
      <c r="F210" s="1554" t="s">
        <v>3617</v>
      </c>
      <c r="G210" s="1555" t="s">
        <v>1799</v>
      </c>
    </row>
    <row r="211" spans="1:7" s="1447" customFormat="1" ht="19.5">
      <c r="A211" s="1550" t="s">
        <v>3618</v>
      </c>
      <c r="B211" s="1551"/>
      <c r="C211" s="1552"/>
      <c r="D211" s="1553" t="s">
        <v>62</v>
      </c>
      <c r="E211" s="1553" t="s">
        <v>3479</v>
      </c>
      <c r="F211" s="1554" t="s">
        <v>3619</v>
      </c>
      <c r="G211" s="1555" t="s">
        <v>1595</v>
      </c>
    </row>
    <row r="212" spans="1:7" s="1447" customFormat="1" ht="19.5">
      <c r="A212" s="1550" t="s">
        <v>3620</v>
      </c>
      <c r="B212" s="1551"/>
      <c r="C212" s="1552"/>
      <c r="D212" s="1553" t="s">
        <v>975</v>
      </c>
      <c r="E212" s="1553" t="s">
        <v>976</v>
      </c>
      <c r="F212" s="1554" t="s">
        <v>1800</v>
      </c>
      <c r="G212" s="1555" t="s">
        <v>1685</v>
      </c>
    </row>
    <row r="213" spans="1:7" s="1447" customFormat="1" ht="19.5">
      <c r="A213" s="1550" t="s">
        <v>3621</v>
      </c>
      <c r="B213" s="1551"/>
      <c r="C213" s="1552"/>
      <c r="D213" s="1553" t="s">
        <v>977</v>
      </c>
      <c r="E213" s="1553" t="s">
        <v>976</v>
      </c>
      <c r="F213" s="1554" t="s">
        <v>1801</v>
      </c>
      <c r="G213" s="1555" t="s">
        <v>1802</v>
      </c>
    </row>
    <row r="214" spans="1:7" s="1447" customFormat="1" ht="19.5">
      <c r="A214" s="1550" t="s">
        <v>3622</v>
      </c>
      <c r="B214" s="1551"/>
      <c r="C214" s="1552"/>
      <c r="D214" s="1553" t="s">
        <v>3623</v>
      </c>
      <c r="E214" s="1553" t="s">
        <v>3357</v>
      </c>
      <c r="F214" s="1554" t="s">
        <v>1803</v>
      </c>
      <c r="G214" s="1555" t="s">
        <v>1804</v>
      </c>
    </row>
    <row r="215" spans="1:7" s="1447" customFormat="1" ht="19.5">
      <c r="A215" s="1550" t="s">
        <v>3624</v>
      </c>
      <c r="B215" s="1551"/>
      <c r="C215" s="1552"/>
      <c r="D215" s="1553"/>
      <c r="E215" s="1553" t="s">
        <v>3357</v>
      </c>
      <c r="F215" s="1554" t="s">
        <v>1805</v>
      </c>
      <c r="G215" s="1555" t="s">
        <v>1806</v>
      </c>
    </row>
    <row r="216" spans="1:7" s="1447" customFormat="1" ht="24">
      <c r="A216" s="1550" t="s">
        <v>3625</v>
      </c>
      <c r="B216" s="1551"/>
      <c r="C216" s="1552"/>
      <c r="D216" s="1553" t="s">
        <v>59</v>
      </c>
      <c r="E216" s="1553" t="s">
        <v>60</v>
      </c>
      <c r="F216" s="1554" t="s">
        <v>3626</v>
      </c>
      <c r="G216" s="1555" t="s">
        <v>3627</v>
      </c>
    </row>
    <row r="217" spans="1:7" s="1447" customFormat="1" ht="19.5">
      <c r="A217" s="1550" t="s">
        <v>3628</v>
      </c>
      <c r="B217" s="1551"/>
      <c r="C217" s="1552"/>
      <c r="D217" s="1553"/>
      <c r="E217" s="1553" t="s">
        <v>251</v>
      </c>
      <c r="F217" s="1554" t="s">
        <v>1807</v>
      </c>
      <c r="G217" s="1555" t="s">
        <v>1808</v>
      </c>
    </row>
    <row r="218" spans="1:7" s="1447" customFormat="1" ht="19.5">
      <c r="A218" s="1550" t="s">
        <v>3629</v>
      </c>
      <c r="B218" s="1551"/>
      <c r="C218" s="1552"/>
      <c r="D218" s="1553" t="s">
        <v>63</v>
      </c>
      <c r="E218" s="1553" t="s">
        <v>3479</v>
      </c>
      <c r="F218" s="1554" t="s">
        <v>3630</v>
      </c>
      <c r="G218" s="1555" t="s">
        <v>1539</v>
      </c>
    </row>
    <row r="219" spans="1:7" s="1447" customFormat="1" ht="19.5">
      <c r="A219" s="1550" t="s">
        <v>3631</v>
      </c>
      <c r="B219" s="1551"/>
      <c r="C219" s="1552"/>
      <c r="D219" s="1553"/>
      <c r="E219" s="1553" t="s">
        <v>951</v>
      </c>
      <c r="F219" s="1554" t="s">
        <v>1694</v>
      </c>
      <c r="G219" s="1555" t="s">
        <v>1695</v>
      </c>
    </row>
    <row r="220" spans="1:7" s="1447" customFormat="1" ht="19.5">
      <c r="A220" s="1550" t="s">
        <v>3632</v>
      </c>
      <c r="B220" s="1551"/>
      <c r="C220" s="1552"/>
      <c r="D220" s="1553"/>
      <c r="E220" s="1553" t="s">
        <v>245</v>
      </c>
      <c r="F220" s="1554" t="s">
        <v>1600</v>
      </c>
      <c r="G220" s="1555" t="s">
        <v>1809</v>
      </c>
    </row>
    <row r="221" spans="1:7" s="1447" customFormat="1" ht="19.5">
      <c r="A221" s="1550" t="s">
        <v>3633</v>
      </c>
      <c r="B221" s="1551"/>
      <c r="C221" s="1552"/>
      <c r="D221" s="1553" t="s">
        <v>1810</v>
      </c>
      <c r="E221" s="1553" t="s">
        <v>1693</v>
      </c>
      <c r="F221" s="1554" t="s">
        <v>1694</v>
      </c>
      <c r="G221" s="1555" t="s">
        <v>1695</v>
      </c>
    </row>
    <row r="222" spans="1:7" s="1447" customFormat="1" ht="19.5">
      <c r="A222" s="1550" t="s">
        <v>3634</v>
      </c>
      <c r="B222" s="1551"/>
      <c r="C222" s="1552"/>
      <c r="D222" s="1553" t="s">
        <v>978</v>
      </c>
      <c r="E222" s="1553" t="s">
        <v>979</v>
      </c>
      <c r="F222" s="1554" t="s">
        <v>3635</v>
      </c>
      <c r="G222" s="1555" t="s">
        <v>1539</v>
      </c>
    </row>
    <row r="223" spans="1:7" s="1447" customFormat="1" ht="19.5">
      <c r="A223" s="1550" t="s">
        <v>3636</v>
      </c>
      <c r="B223" s="1551"/>
      <c r="C223" s="1552"/>
      <c r="D223" s="1553" t="s">
        <v>1811</v>
      </c>
      <c r="E223" s="1553" t="s">
        <v>251</v>
      </c>
      <c r="F223" s="1554" t="s">
        <v>1812</v>
      </c>
      <c r="G223" s="1555" t="s">
        <v>1813</v>
      </c>
    </row>
    <row r="224" spans="1:7" s="1447" customFormat="1" ht="19.5">
      <c r="A224" s="1550" t="s">
        <v>3637</v>
      </c>
      <c r="B224" s="1551"/>
      <c r="C224" s="1552"/>
      <c r="D224" s="1553" t="s">
        <v>1814</v>
      </c>
      <c r="E224" s="1553" t="s">
        <v>251</v>
      </c>
      <c r="F224" s="1554" t="s">
        <v>1815</v>
      </c>
      <c r="G224" s="1555" t="s">
        <v>1816</v>
      </c>
    </row>
    <row r="225" spans="1:7" s="1447" customFormat="1" ht="19.5">
      <c r="A225" s="1550" t="s">
        <v>3638</v>
      </c>
      <c r="B225" s="1551"/>
      <c r="C225" s="1552"/>
      <c r="D225" s="1553" t="s">
        <v>64</v>
      </c>
      <c r="E225" s="1553" t="s">
        <v>251</v>
      </c>
      <c r="F225" s="1554" t="s">
        <v>1817</v>
      </c>
      <c r="G225" s="1555" t="s">
        <v>1539</v>
      </c>
    </row>
    <row r="226" spans="1:7" s="1447" customFormat="1" ht="24">
      <c r="A226" s="1550" t="s">
        <v>3639</v>
      </c>
      <c r="B226" s="1551"/>
      <c r="C226" s="1552"/>
      <c r="D226" s="1553" t="s">
        <v>1818</v>
      </c>
      <c r="E226" s="1553" t="s">
        <v>1759</v>
      </c>
      <c r="F226" s="1554" t="s">
        <v>1819</v>
      </c>
      <c r="G226" s="1555" t="s">
        <v>1820</v>
      </c>
    </row>
    <row r="227" spans="1:7" s="1447" customFormat="1" ht="19.5">
      <c r="A227" s="1550" t="s">
        <v>3640</v>
      </c>
      <c r="B227" s="1551"/>
      <c r="C227" s="1552"/>
      <c r="D227" s="1553"/>
      <c r="E227" s="1553" t="s">
        <v>251</v>
      </c>
      <c r="F227" s="1554" t="s">
        <v>1819</v>
      </c>
      <c r="G227" s="1555" t="s">
        <v>1539</v>
      </c>
    </row>
    <row r="228" spans="1:7" s="1447" customFormat="1" ht="19.5">
      <c r="A228" s="1550" t="s">
        <v>3641</v>
      </c>
      <c r="B228" s="1551"/>
      <c r="C228" s="1552"/>
      <c r="D228" s="1553" t="s">
        <v>513</v>
      </c>
      <c r="E228" s="1553" t="s">
        <v>514</v>
      </c>
      <c r="F228" s="1554" t="s">
        <v>3642</v>
      </c>
      <c r="G228" s="1555" t="s">
        <v>1821</v>
      </c>
    </row>
    <row r="229" spans="1:7" s="1447" customFormat="1" ht="19.5">
      <c r="A229" s="1550" t="s">
        <v>3643</v>
      </c>
      <c r="B229" s="1551"/>
      <c r="C229" s="1552"/>
      <c r="D229" s="1553" t="s">
        <v>3644</v>
      </c>
      <c r="E229" s="1553" t="s">
        <v>3357</v>
      </c>
      <c r="F229" s="1554" t="s">
        <v>1824</v>
      </c>
      <c r="G229" s="1555" t="s">
        <v>1825</v>
      </c>
    </row>
    <row r="230" spans="1:7" s="1447" customFormat="1" ht="19.5">
      <c r="A230" s="1550" t="s">
        <v>3645</v>
      </c>
      <c r="B230" s="1551"/>
      <c r="C230" s="1552"/>
      <c r="D230" s="1553"/>
      <c r="E230" s="1553" t="s">
        <v>8</v>
      </c>
      <c r="F230" s="1554" t="s">
        <v>1822</v>
      </c>
      <c r="G230" s="1555" t="s">
        <v>1823</v>
      </c>
    </row>
    <row r="231" spans="1:7" s="1447" customFormat="1" ht="24">
      <c r="A231" s="1550" t="s">
        <v>3646</v>
      </c>
      <c r="B231" s="1551"/>
      <c r="C231" s="1552"/>
      <c r="D231" s="1553" t="s">
        <v>980</v>
      </c>
      <c r="E231" s="1553" t="s">
        <v>3647</v>
      </c>
      <c r="F231" s="1554" t="s">
        <v>3648</v>
      </c>
      <c r="G231" s="1555" t="s">
        <v>1539</v>
      </c>
    </row>
    <row r="232" spans="1:7" s="1447" customFormat="1" ht="19.5">
      <c r="A232" s="1550" t="s">
        <v>3649</v>
      </c>
      <c r="B232" s="1551"/>
      <c r="C232" s="1552"/>
      <c r="D232" s="1553" t="s">
        <v>65</v>
      </c>
      <c r="E232" s="1553" t="s">
        <v>3650</v>
      </c>
      <c r="F232" s="1554" t="s">
        <v>3651</v>
      </c>
      <c r="G232" s="1555" t="s">
        <v>1539</v>
      </c>
    </row>
    <row r="233" spans="1:7" s="1447" customFormat="1" ht="24">
      <c r="A233" s="1550" t="s">
        <v>3652</v>
      </c>
      <c r="B233" s="1551"/>
      <c r="C233" s="1552"/>
      <c r="D233" s="1553" t="s">
        <v>3653</v>
      </c>
      <c r="E233" s="1553" t="s">
        <v>3654</v>
      </c>
      <c r="F233" s="1554" t="s">
        <v>3655</v>
      </c>
      <c r="G233" s="1555" t="s">
        <v>3656</v>
      </c>
    </row>
    <row r="234" spans="1:7" s="1447" customFormat="1" ht="19.5">
      <c r="A234" s="1550" t="s">
        <v>3657</v>
      </c>
      <c r="B234" s="1551"/>
      <c r="C234" s="1552"/>
      <c r="D234" s="1553" t="s">
        <v>981</v>
      </c>
      <c r="E234" s="1553" t="s">
        <v>3658</v>
      </c>
      <c r="F234" s="1554" t="s">
        <v>3659</v>
      </c>
      <c r="G234" s="1555" t="s">
        <v>1539</v>
      </c>
    </row>
    <row r="235" spans="1:7" s="1447" customFormat="1" ht="19.5">
      <c r="A235" s="1550" t="s">
        <v>3660</v>
      </c>
      <c r="B235" s="1551"/>
      <c r="C235" s="1552"/>
      <c r="D235" s="1553"/>
      <c r="E235" s="1553" t="s">
        <v>3661</v>
      </c>
      <c r="F235" s="1554" t="s">
        <v>3662</v>
      </c>
      <c r="G235" s="1555" t="s">
        <v>1539</v>
      </c>
    </row>
    <row r="236" spans="1:7" s="1447" customFormat="1" ht="19.5">
      <c r="A236" s="1550" t="s">
        <v>3663</v>
      </c>
      <c r="B236" s="1551"/>
      <c r="C236" s="1552"/>
      <c r="D236" s="1553"/>
      <c r="E236" s="1553" t="s">
        <v>982</v>
      </c>
      <c r="F236" s="1554" t="s">
        <v>1826</v>
      </c>
      <c r="G236" s="1555" t="s">
        <v>1827</v>
      </c>
    </row>
    <row r="237" spans="1:7" s="1447" customFormat="1" ht="19.5">
      <c r="A237" s="1550" t="s">
        <v>3664</v>
      </c>
      <c r="B237" s="1551"/>
      <c r="C237" s="1552"/>
      <c r="D237" s="1553"/>
      <c r="E237" s="1553" t="s">
        <v>982</v>
      </c>
      <c r="F237" s="1554" t="s">
        <v>1828</v>
      </c>
      <c r="G237" s="1555" t="s">
        <v>1829</v>
      </c>
    </row>
    <row r="238" spans="1:7" s="1447" customFormat="1" ht="19.5">
      <c r="A238" s="1550" t="s">
        <v>3665</v>
      </c>
      <c r="B238" s="1551"/>
      <c r="C238" s="1552"/>
      <c r="D238" s="1553"/>
      <c r="E238" s="1553" t="s">
        <v>1830</v>
      </c>
      <c r="F238" s="1554" t="s">
        <v>1828</v>
      </c>
      <c r="G238" s="1555" t="s">
        <v>1829</v>
      </c>
    </row>
    <row r="239" spans="1:7" s="1447" customFormat="1" ht="24">
      <c r="A239" s="1550" t="s">
        <v>3666</v>
      </c>
      <c r="B239" s="1551"/>
      <c r="C239" s="1552"/>
      <c r="D239" s="1553" t="s">
        <v>983</v>
      </c>
      <c r="E239" s="1553" t="s">
        <v>984</v>
      </c>
      <c r="F239" s="1554" t="s">
        <v>1831</v>
      </c>
      <c r="G239" s="1555" t="s">
        <v>1832</v>
      </c>
    </row>
    <row r="240" spans="1:7" s="1447" customFormat="1" ht="24">
      <c r="A240" s="1550" t="s">
        <v>3667</v>
      </c>
      <c r="B240" s="1551"/>
      <c r="C240" s="1552"/>
      <c r="D240" s="1553" t="s">
        <v>3668</v>
      </c>
      <c r="E240" s="1553" t="s">
        <v>374</v>
      </c>
      <c r="F240" s="1554" t="s">
        <v>1833</v>
      </c>
      <c r="G240" s="1555" t="s">
        <v>1834</v>
      </c>
    </row>
    <row r="241" spans="1:7" s="1447" customFormat="1" ht="19.5">
      <c r="A241" s="1550" t="s">
        <v>3669</v>
      </c>
      <c r="B241" s="1551"/>
      <c r="C241" s="1552"/>
      <c r="D241" s="1553" t="s">
        <v>985</v>
      </c>
      <c r="E241" s="1553" t="s">
        <v>536</v>
      </c>
      <c r="F241" s="1554" t="s">
        <v>1835</v>
      </c>
      <c r="G241" s="1555" t="s">
        <v>1539</v>
      </c>
    </row>
    <row r="242" spans="1:7" s="1447" customFormat="1" ht="19.5">
      <c r="A242" s="1550" t="s">
        <v>3670</v>
      </c>
      <c r="B242" s="1551"/>
      <c r="C242" s="1552"/>
      <c r="D242" s="1553" t="s">
        <v>3671</v>
      </c>
      <c r="E242" s="1553" t="s">
        <v>374</v>
      </c>
      <c r="F242" s="1554" t="s">
        <v>1855</v>
      </c>
      <c r="G242" s="1555" t="s">
        <v>1856</v>
      </c>
    </row>
    <row r="243" spans="1:7" s="1447" customFormat="1" ht="19.5">
      <c r="A243" s="1550" t="s">
        <v>3672</v>
      </c>
      <c r="B243" s="1551"/>
      <c r="C243" s="1552"/>
      <c r="D243" s="1553" t="s">
        <v>61</v>
      </c>
      <c r="E243" s="1553" t="s">
        <v>245</v>
      </c>
      <c r="F243" s="1554" t="s">
        <v>1836</v>
      </c>
      <c r="G243" s="1555" t="s">
        <v>3673</v>
      </c>
    </row>
    <row r="244" spans="1:7" s="1447" customFormat="1" ht="24">
      <c r="A244" s="1550" t="s">
        <v>3674</v>
      </c>
      <c r="B244" s="1551"/>
      <c r="C244" s="1552"/>
      <c r="D244" s="1553" t="s">
        <v>515</v>
      </c>
      <c r="E244" s="1553" t="s">
        <v>422</v>
      </c>
      <c r="F244" s="1554" t="s">
        <v>3675</v>
      </c>
      <c r="G244" s="1555" t="s">
        <v>1837</v>
      </c>
    </row>
    <row r="245" spans="1:7" s="1447" customFormat="1" ht="36">
      <c r="A245" s="1550" t="s">
        <v>3676</v>
      </c>
      <c r="B245" s="1551"/>
      <c r="C245" s="1552"/>
      <c r="D245" s="1553" t="s">
        <v>986</v>
      </c>
      <c r="E245" s="1553" t="s">
        <v>3677</v>
      </c>
      <c r="F245" s="1554" t="s">
        <v>1838</v>
      </c>
      <c r="G245" s="1555" t="s">
        <v>1839</v>
      </c>
    </row>
    <row r="246" spans="1:7" s="1447" customFormat="1" ht="19.5">
      <c r="A246" s="1550" t="s">
        <v>3678</v>
      </c>
      <c r="B246" s="1551"/>
      <c r="C246" s="1552"/>
      <c r="D246" s="1553" t="s">
        <v>987</v>
      </c>
      <c r="E246" s="1553" t="s">
        <v>245</v>
      </c>
      <c r="F246" s="1554" t="s">
        <v>3679</v>
      </c>
      <c r="G246" s="1555" t="s">
        <v>3680</v>
      </c>
    </row>
    <row r="247" spans="1:7" s="1447" customFormat="1" ht="19.5">
      <c r="A247" s="1550" t="s">
        <v>3681</v>
      </c>
      <c r="B247" s="1551"/>
      <c r="C247" s="1552"/>
      <c r="D247" s="1553"/>
      <c r="E247" s="1553" t="s">
        <v>422</v>
      </c>
      <c r="F247" s="1554" t="s">
        <v>1840</v>
      </c>
      <c r="G247" s="1555" t="s">
        <v>1841</v>
      </c>
    </row>
    <row r="248" spans="1:7" s="1447" customFormat="1" ht="19.5">
      <c r="A248" s="1550" t="s">
        <v>3682</v>
      </c>
      <c r="B248" s="1551"/>
      <c r="C248" s="1552"/>
      <c r="D248" s="1553" t="s">
        <v>516</v>
      </c>
      <c r="E248" s="1553" t="s">
        <v>7</v>
      </c>
      <c r="F248" s="1554" t="s">
        <v>3683</v>
      </c>
      <c r="G248" s="1555" t="s">
        <v>1842</v>
      </c>
    </row>
    <row r="249" spans="1:7" s="1447" customFormat="1" ht="19.5">
      <c r="A249" s="1550" t="s">
        <v>3684</v>
      </c>
      <c r="B249" s="1551"/>
      <c r="C249" s="1552"/>
      <c r="D249" s="1553" t="s">
        <v>425</v>
      </c>
      <c r="E249" s="1553" t="s">
        <v>3685</v>
      </c>
      <c r="F249" s="1554" t="s">
        <v>3659</v>
      </c>
      <c r="G249" s="1555" t="s">
        <v>1539</v>
      </c>
    </row>
    <row r="250" spans="1:7" s="1447" customFormat="1" ht="19.5">
      <c r="A250" s="1550" t="s">
        <v>3686</v>
      </c>
      <c r="B250" s="1551"/>
      <c r="C250" s="1552"/>
      <c r="D250" s="1553"/>
      <c r="E250" s="1553" t="s">
        <v>3687</v>
      </c>
      <c r="F250" s="1554" t="s">
        <v>1843</v>
      </c>
      <c r="G250" s="1555" t="s">
        <v>1539</v>
      </c>
    </row>
    <row r="251" spans="1:7" s="1447" customFormat="1" ht="19.5">
      <c r="A251" s="1550" t="s">
        <v>3688</v>
      </c>
      <c r="B251" s="1551"/>
      <c r="C251" s="1552"/>
      <c r="D251" s="1553" t="s">
        <v>988</v>
      </c>
      <c r="E251" s="1553" t="s">
        <v>245</v>
      </c>
      <c r="F251" s="1554" t="s">
        <v>3689</v>
      </c>
      <c r="G251" s="1555" t="s">
        <v>3690</v>
      </c>
    </row>
    <row r="252" spans="1:7" s="1447" customFormat="1" ht="19.5">
      <c r="A252" s="1550" t="s">
        <v>3691</v>
      </c>
      <c r="B252" s="1551"/>
      <c r="C252" s="1552"/>
      <c r="D252" s="1553"/>
      <c r="E252" s="1553" t="s">
        <v>251</v>
      </c>
      <c r="F252" s="1554" t="s">
        <v>1844</v>
      </c>
      <c r="G252" s="1555" t="s">
        <v>1845</v>
      </c>
    </row>
    <row r="253" spans="1:7" s="1447" customFormat="1" ht="24">
      <c r="A253" s="1550" t="s">
        <v>3692</v>
      </c>
      <c r="B253" s="1551"/>
      <c r="C253" s="1552"/>
      <c r="D253" s="1553" t="s">
        <v>517</v>
      </c>
      <c r="E253" s="1553" t="s">
        <v>518</v>
      </c>
      <c r="F253" s="1554" t="s">
        <v>3693</v>
      </c>
      <c r="G253" s="1555" t="s">
        <v>1846</v>
      </c>
    </row>
    <row r="254" spans="1:7" s="1447" customFormat="1" ht="19.5">
      <c r="A254" s="1550" t="s">
        <v>3694</v>
      </c>
      <c r="B254" s="1551"/>
      <c r="C254" s="1552"/>
      <c r="D254" s="1553" t="s">
        <v>519</v>
      </c>
      <c r="E254" s="1553" t="s">
        <v>3685</v>
      </c>
      <c r="F254" s="1554" t="s">
        <v>1847</v>
      </c>
      <c r="G254" s="1555" t="s">
        <v>1539</v>
      </c>
    </row>
    <row r="255" spans="1:7" s="1447" customFormat="1" ht="19.5">
      <c r="A255" s="1550" t="s">
        <v>3695</v>
      </c>
      <c r="B255" s="1551"/>
      <c r="C255" s="1552"/>
      <c r="D255" s="1553" t="s">
        <v>426</v>
      </c>
      <c r="E255" s="1553" t="s">
        <v>427</v>
      </c>
      <c r="F255" s="1554" t="s">
        <v>3696</v>
      </c>
      <c r="G255" s="1555" t="s">
        <v>3697</v>
      </c>
    </row>
    <row r="256" spans="1:7" s="1447" customFormat="1" ht="19.5">
      <c r="A256" s="1550" t="s">
        <v>3698</v>
      </c>
      <c r="B256" s="1551"/>
      <c r="C256" s="1552"/>
      <c r="D256" s="1553"/>
      <c r="E256" s="1553" t="s">
        <v>374</v>
      </c>
      <c r="F256" s="1554" t="s">
        <v>3699</v>
      </c>
      <c r="G256" s="1555" t="s">
        <v>1539</v>
      </c>
    </row>
    <row r="257" spans="1:7" s="1447" customFormat="1" ht="19.5">
      <c r="A257" s="1550" t="s">
        <v>3700</v>
      </c>
      <c r="B257" s="1551"/>
      <c r="C257" s="1552"/>
      <c r="D257" s="1553"/>
      <c r="E257" s="1553" t="s">
        <v>251</v>
      </c>
      <c r="F257" s="1554" t="s">
        <v>1848</v>
      </c>
      <c r="G257" s="1555" t="s">
        <v>1849</v>
      </c>
    </row>
    <row r="258" spans="1:7" s="1447" customFormat="1" ht="19.5">
      <c r="A258" s="1550" t="s">
        <v>3701</v>
      </c>
      <c r="B258" s="1551"/>
      <c r="C258" s="1552"/>
      <c r="D258" s="1553" t="s">
        <v>1850</v>
      </c>
      <c r="E258" s="1553" t="s">
        <v>251</v>
      </c>
      <c r="F258" s="1554" t="s">
        <v>1851</v>
      </c>
      <c r="G258" s="1555" t="s">
        <v>1539</v>
      </c>
    </row>
    <row r="259" spans="1:7" s="1447" customFormat="1" ht="24">
      <c r="A259" s="1550" t="s">
        <v>3702</v>
      </c>
      <c r="B259" s="1551"/>
      <c r="C259" s="1552"/>
      <c r="D259" s="1553" t="s">
        <v>1852</v>
      </c>
      <c r="E259" s="1553" t="s">
        <v>3703</v>
      </c>
      <c r="F259" s="1554" t="s">
        <v>3704</v>
      </c>
      <c r="G259" s="1555" t="s">
        <v>3705</v>
      </c>
    </row>
    <row r="260" spans="1:7" s="1447" customFormat="1" ht="19.5">
      <c r="A260" s="1544"/>
      <c r="B260" s="1545"/>
      <c r="C260" s="1546" t="s">
        <v>1857</v>
      </c>
      <c r="D260" s="1547"/>
      <c r="E260" s="1547"/>
      <c r="F260" s="1548"/>
      <c r="G260" s="1549"/>
    </row>
    <row r="261" spans="1:7" s="1447" customFormat="1" ht="24">
      <c r="A261" s="1550" t="s">
        <v>3706</v>
      </c>
      <c r="B261" s="1551"/>
      <c r="C261" s="1552"/>
      <c r="D261" s="1553" t="s">
        <v>1858</v>
      </c>
      <c r="E261" s="1553" t="s">
        <v>3707</v>
      </c>
      <c r="F261" s="1554" t="s">
        <v>3708</v>
      </c>
      <c r="G261" s="1555" t="s">
        <v>3709</v>
      </c>
    </row>
    <row r="262" spans="1:7" s="1447" customFormat="1" ht="19.5">
      <c r="A262" s="1550" t="s">
        <v>3710</v>
      </c>
      <c r="B262" s="1551"/>
      <c r="C262" s="1552"/>
      <c r="D262" s="1553" t="s">
        <v>3711</v>
      </c>
      <c r="E262" s="1553" t="s">
        <v>251</v>
      </c>
      <c r="F262" s="1554" t="s">
        <v>3712</v>
      </c>
      <c r="G262" s="1555" t="s">
        <v>3713</v>
      </c>
    </row>
    <row r="263" spans="1:7" s="1447" customFormat="1" ht="19.5">
      <c r="A263" s="1550" t="s">
        <v>3714</v>
      </c>
      <c r="B263" s="1551"/>
      <c r="C263" s="1552"/>
      <c r="D263" s="1553" t="s">
        <v>989</v>
      </c>
      <c r="E263" s="1553" t="s">
        <v>251</v>
      </c>
      <c r="F263" s="1554" t="s">
        <v>3115</v>
      </c>
      <c r="G263" s="1555" t="s">
        <v>3715</v>
      </c>
    </row>
    <row r="264" spans="1:7" s="1447" customFormat="1" ht="19.5">
      <c r="A264" s="1550" t="s">
        <v>3716</v>
      </c>
      <c r="B264" s="1551"/>
      <c r="C264" s="1552"/>
      <c r="D264" s="1553" t="s">
        <v>990</v>
      </c>
      <c r="E264" s="1553" t="s">
        <v>251</v>
      </c>
      <c r="F264" s="1554" t="s">
        <v>3717</v>
      </c>
      <c r="G264" s="1555" t="s">
        <v>1861</v>
      </c>
    </row>
    <row r="265" spans="1:7" s="1447" customFormat="1" ht="19.5">
      <c r="A265" s="1550" t="s">
        <v>3718</v>
      </c>
      <c r="B265" s="1551"/>
      <c r="C265" s="1552"/>
      <c r="D265" s="1553" t="s">
        <v>3719</v>
      </c>
      <c r="E265" s="1553" t="s">
        <v>251</v>
      </c>
      <c r="F265" s="1554" t="s">
        <v>3720</v>
      </c>
      <c r="G265" s="1555" t="s">
        <v>3721</v>
      </c>
    </row>
    <row r="266" spans="1:7" s="1447" customFormat="1" ht="24">
      <c r="A266" s="1550" t="s">
        <v>3722</v>
      </c>
      <c r="B266" s="1551"/>
      <c r="C266" s="1552"/>
      <c r="D266" s="1553" t="s">
        <v>1862</v>
      </c>
      <c r="E266" s="1553" t="s">
        <v>251</v>
      </c>
      <c r="F266" s="1554" t="s">
        <v>1863</v>
      </c>
      <c r="G266" s="1555" t="s">
        <v>1864</v>
      </c>
    </row>
    <row r="267" spans="1:7" s="1447" customFormat="1" ht="24">
      <c r="A267" s="1550" t="s">
        <v>3723</v>
      </c>
      <c r="B267" s="1551"/>
      <c r="C267" s="1552"/>
      <c r="D267" s="1553" t="s">
        <v>3724</v>
      </c>
      <c r="E267" s="1553" t="s">
        <v>3725</v>
      </c>
      <c r="F267" s="1554" t="s">
        <v>1865</v>
      </c>
      <c r="G267" s="1555" t="s">
        <v>1866</v>
      </c>
    </row>
    <row r="268" spans="1:7" s="1447" customFormat="1" ht="19.5">
      <c r="A268" s="1550" t="s">
        <v>3726</v>
      </c>
      <c r="B268" s="1551"/>
      <c r="C268" s="1552"/>
      <c r="D268" s="1553" t="s">
        <v>991</v>
      </c>
      <c r="E268" s="1553" t="s">
        <v>251</v>
      </c>
      <c r="F268" s="1554" t="s">
        <v>1867</v>
      </c>
      <c r="G268" s="1555" t="s">
        <v>1539</v>
      </c>
    </row>
    <row r="269" spans="1:7" s="1447" customFormat="1" ht="24">
      <c r="A269" s="1550" t="s">
        <v>3727</v>
      </c>
      <c r="B269" s="1551"/>
      <c r="C269" s="1552"/>
      <c r="D269" s="1553" t="s">
        <v>1868</v>
      </c>
      <c r="E269" s="1553" t="s">
        <v>251</v>
      </c>
      <c r="F269" s="1554" t="s">
        <v>1869</v>
      </c>
      <c r="G269" s="1555" t="s">
        <v>1870</v>
      </c>
    </row>
    <row r="270" spans="1:7" s="1447" customFormat="1" ht="19.5">
      <c r="A270" s="1544"/>
      <c r="B270" s="1545"/>
      <c r="C270" s="1546" t="s">
        <v>1871</v>
      </c>
      <c r="D270" s="1547"/>
      <c r="E270" s="1547"/>
      <c r="F270" s="1548"/>
      <c r="G270" s="1549"/>
    </row>
    <row r="271" spans="1:7" s="1447" customFormat="1" ht="24">
      <c r="A271" s="1550" t="s">
        <v>3728</v>
      </c>
      <c r="B271" s="1551"/>
      <c r="C271" s="1552"/>
      <c r="D271" s="1553" t="s">
        <v>1872</v>
      </c>
      <c r="E271" s="1553" t="s">
        <v>1873</v>
      </c>
      <c r="F271" s="1554" t="s">
        <v>1874</v>
      </c>
      <c r="G271" s="1555" t="s">
        <v>1539</v>
      </c>
    </row>
    <row r="272" spans="1:7" s="1447" customFormat="1" ht="24">
      <c r="A272" s="1550" t="s">
        <v>3729</v>
      </c>
      <c r="B272" s="1551"/>
      <c r="C272" s="1552"/>
      <c r="D272" s="1553" t="s">
        <v>3730</v>
      </c>
      <c r="E272" s="1553" t="s">
        <v>3357</v>
      </c>
      <c r="F272" s="1554" t="s">
        <v>1875</v>
      </c>
      <c r="G272" s="1555" t="s">
        <v>1779</v>
      </c>
    </row>
    <row r="273" spans="1:7" s="1447" customFormat="1" ht="19.5">
      <c r="A273" s="1550" t="s">
        <v>3731</v>
      </c>
      <c r="B273" s="1551"/>
      <c r="C273" s="1552"/>
      <c r="D273" s="1553" t="s">
        <v>520</v>
      </c>
      <c r="E273" s="1553" t="s">
        <v>3707</v>
      </c>
      <c r="F273" s="1554" t="s">
        <v>3732</v>
      </c>
      <c r="G273" s="1555" t="s">
        <v>1876</v>
      </c>
    </row>
    <row r="274" spans="1:7" s="1447" customFormat="1" ht="19.5">
      <c r="A274" s="1550" t="s">
        <v>3733</v>
      </c>
      <c r="B274" s="1551"/>
      <c r="C274" s="1552"/>
      <c r="D274" s="1553" t="s">
        <v>1877</v>
      </c>
      <c r="E274" s="1553" t="s">
        <v>422</v>
      </c>
      <c r="F274" s="1554" t="s">
        <v>1878</v>
      </c>
      <c r="G274" s="1555" t="s">
        <v>1879</v>
      </c>
    </row>
    <row r="275" spans="1:7" s="1447" customFormat="1" ht="19.5">
      <c r="A275" s="1550" t="s">
        <v>3734</v>
      </c>
      <c r="B275" s="1551"/>
      <c r="C275" s="1552"/>
      <c r="D275" s="1553" t="s">
        <v>1880</v>
      </c>
      <c r="E275" s="1553" t="s">
        <v>251</v>
      </c>
      <c r="F275" s="1554" t="s">
        <v>1881</v>
      </c>
      <c r="G275" s="1555" t="s">
        <v>1882</v>
      </c>
    </row>
    <row r="276" spans="1:7" s="1447" customFormat="1" ht="19.5">
      <c r="A276" s="1550" t="s">
        <v>3735</v>
      </c>
      <c r="B276" s="1551"/>
      <c r="C276" s="1552"/>
      <c r="D276" s="1553"/>
      <c r="E276" s="1553" t="s">
        <v>951</v>
      </c>
      <c r="F276" s="1554" t="s">
        <v>1694</v>
      </c>
      <c r="G276" s="1555" t="s">
        <v>1695</v>
      </c>
    </row>
    <row r="277" spans="1:7" s="1447" customFormat="1" ht="19.5">
      <c r="A277" s="1550" t="s">
        <v>3736</v>
      </c>
      <c r="B277" s="1551"/>
      <c r="C277" s="1552"/>
      <c r="D277" s="1553"/>
      <c r="E277" s="1553" t="s">
        <v>1693</v>
      </c>
      <c r="F277" s="1554" t="s">
        <v>1694</v>
      </c>
      <c r="G277" s="1555" t="s">
        <v>1695</v>
      </c>
    </row>
    <row r="278" spans="1:7" s="1447" customFormat="1" ht="19.5">
      <c r="A278" s="1550" t="s">
        <v>3737</v>
      </c>
      <c r="B278" s="1551"/>
      <c r="C278" s="1552"/>
      <c r="D278" s="1553"/>
      <c r="E278" s="1553" t="s">
        <v>992</v>
      </c>
      <c r="F278" s="1554" t="s">
        <v>1883</v>
      </c>
      <c r="G278" s="1555" t="s">
        <v>1884</v>
      </c>
    </row>
    <row r="279" spans="1:7" s="1447" customFormat="1" ht="19.5">
      <c r="A279" s="1550" t="s">
        <v>3738</v>
      </c>
      <c r="B279" s="1551"/>
      <c r="C279" s="1552"/>
      <c r="D279" s="1553"/>
      <c r="E279" s="1553" t="s">
        <v>1152</v>
      </c>
      <c r="F279" s="1554" t="s">
        <v>3739</v>
      </c>
      <c r="G279" s="1555" t="s">
        <v>3740</v>
      </c>
    </row>
    <row r="280" spans="1:7" s="1447" customFormat="1" ht="19.5">
      <c r="A280" s="1550" t="s">
        <v>3741</v>
      </c>
      <c r="B280" s="1551"/>
      <c r="C280" s="1552"/>
      <c r="D280" s="1553"/>
      <c r="E280" s="1553" t="s">
        <v>1885</v>
      </c>
      <c r="F280" s="1554" t="s">
        <v>1576</v>
      </c>
      <c r="G280" s="1555" t="s">
        <v>1886</v>
      </c>
    </row>
    <row r="281" spans="1:7" s="1447" customFormat="1" ht="19.5">
      <c r="A281" s="1550" t="s">
        <v>3742</v>
      </c>
      <c r="B281" s="1551"/>
      <c r="C281" s="1552"/>
      <c r="D281" s="1553" t="s">
        <v>3743</v>
      </c>
      <c r="E281" s="1553" t="s">
        <v>483</v>
      </c>
      <c r="F281" s="1554" t="s">
        <v>1887</v>
      </c>
      <c r="G281" s="1555" t="s">
        <v>1539</v>
      </c>
    </row>
    <row r="282" spans="1:7" s="1447" customFormat="1" ht="19.5">
      <c r="A282" s="1550" t="s">
        <v>3744</v>
      </c>
      <c r="B282" s="1551"/>
      <c r="C282" s="1552"/>
      <c r="D282" s="1553" t="s">
        <v>3745</v>
      </c>
      <c r="E282" s="1553" t="s">
        <v>251</v>
      </c>
      <c r="F282" s="1554" t="s">
        <v>3746</v>
      </c>
      <c r="G282" s="1555" t="s">
        <v>3747</v>
      </c>
    </row>
    <row r="283" spans="1:7" s="1447" customFormat="1" ht="19.5">
      <c r="A283" s="1550" t="s">
        <v>3748</v>
      </c>
      <c r="B283" s="1551"/>
      <c r="C283" s="1552"/>
      <c r="D283" s="1553" t="s">
        <v>3749</v>
      </c>
      <c r="E283" s="1553" t="s">
        <v>483</v>
      </c>
      <c r="F283" s="1554" t="s">
        <v>1681</v>
      </c>
      <c r="G283" s="1555" t="s">
        <v>1539</v>
      </c>
    </row>
    <row r="284" spans="1:7" s="1447" customFormat="1" ht="19.5">
      <c r="A284" s="1550" t="s">
        <v>3750</v>
      </c>
      <c r="B284" s="1551"/>
      <c r="C284" s="1552"/>
      <c r="D284" s="1553" t="s">
        <v>993</v>
      </c>
      <c r="E284" s="1553" t="s">
        <v>251</v>
      </c>
      <c r="F284" s="1554" t="s">
        <v>1888</v>
      </c>
      <c r="G284" s="1555" t="s">
        <v>1889</v>
      </c>
    </row>
    <row r="285" spans="1:7" s="1447" customFormat="1" ht="19.5">
      <c r="A285" s="1550" t="s">
        <v>3751</v>
      </c>
      <c r="B285" s="1551"/>
      <c r="C285" s="1552"/>
      <c r="D285" s="1553"/>
      <c r="E285" s="1553" t="s">
        <v>251</v>
      </c>
      <c r="F285" s="1554" t="s">
        <v>1688</v>
      </c>
      <c r="G285" s="1555" t="s">
        <v>1689</v>
      </c>
    </row>
    <row r="286" spans="1:7" s="1447" customFormat="1" ht="19.5">
      <c r="A286" s="1550" t="s">
        <v>3752</v>
      </c>
      <c r="B286" s="1551"/>
      <c r="C286" s="1552"/>
      <c r="D286" s="1553" t="s">
        <v>996</v>
      </c>
      <c r="E286" s="1553" t="s">
        <v>997</v>
      </c>
      <c r="F286" s="1554" t="s">
        <v>1890</v>
      </c>
      <c r="G286" s="1555" t="s">
        <v>1891</v>
      </c>
    </row>
    <row r="287" spans="1:7" s="1447" customFormat="1" ht="24">
      <c r="A287" s="1550" t="s">
        <v>3753</v>
      </c>
      <c r="B287" s="1551"/>
      <c r="C287" s="1552"/>
      <c r="D287" s="1553" t="s">
        <v>994</v>
      </c>
      <c r="E287" s="1553" t="s">
        <v>995</v>
      </c>
      <c r="F287" s="1554" t="s">
        <v>1892</v>
      </c>
      <c r="G287" s="1555" t="s">
        <v>1893</v>
      </c>
    </row>
    <row r="288" spans="1:7" s="1447" customFormat="1" ht="19.5">
      <c r="A288" s="1550" t="s">
        <v>3754</v>
      </c>
      <c r="B288" s="1551"/>
      <c r="C288" s="1552"/>
      <c r="D288" s="1553"/>
      <c r="E288" s="1553" t="s">
        <v>319</v>
      </c>
      <c r="F288" s="1554" t="s">
        <v>1894</v>
      </c>
      <c r="G288" s="1555" t="s">
        <v>1895</v>
      </c>
    </row>
    <row r="289" spans="1:7" s="1447" customFormat="1" ht="19.5">
      <c r="A289" s="1550" t="s">
        <v>3755</v>
      </c>
      <c r="B289" s="1551"/>
      <c r="C289" s="1552"/>
      <c r="D289" s="1553" t="s">
        <v>998</v>
      </c>
      <c r="E289" s="1553" t="s">
        <v>467</v>
      </c>
      <c r="F289" s="1554" t="s">
        <v>1896</v>
      </c>
      <c r="G289" s="1555" t="s">
        <v>1539</v>
      </c>
    </row>
    <row r="290" spans="1:7" s="1447" customFormat="1" ht="24">
      <c r="A290" s="1550" t="s">
        <v>3756</v>
      </c>
      <c r="B290" s="1551"/>
      <c r="C290" s="1552"/>
      <c r="D290" s="1553" t="s">
        <v>999</v>
      </c>
      <c r="E290" s="1553" t="s">
        <v>1897</v>
      </c>
      <c r="F290" s="1554" t="s">
        <v>1898</v>
      </c>
      <c r="G290" s="1555" t="s">
        <v>1899</v>
      </c>
    </row>
    <row r="291" spans="1:7" s="1447" customFormat="1" ht="24">
      <c r="A291" s="1550" t="s">
        <v>3757</v>
      </c>
      <c r="B291" s="1551"/>
      <c r="C291" s="1552"/>
      <c r="D291" s="1553" t="s">
        <v>575</v>
      </c>
      <c r="E291" s="1553" t="s">
        <v>251</v>
      </c>
      <c r="F291" s="1554" t="s">
        <v>3758</v>
      </c>
      <c r="G291" s="1555" t="s">
        <v>1900</v>
      </c>
    </row>
    <row r="292" spans="1:7" s="1447" customFormat="1" ht="19.5">
      <c r="A292" s="1550" t="s">
        <v>3759</v>
      </c>
      <c r="B292" s="1551"/>
      <c r="C292" s="1552"/>
      <c r="D292" s="1553" t="s">
        <v>1000</v>
      </c>
      <c r="E292" s="1553" t="s">
        <v>251</v>
      </c>
      <c r="F292" s="1554" t="s">
        <v>1901</v>
      </c>
      <c r="G292" s="1555" t="s">
        <v>1902</v>
      </c>
    </row>
    <row r="293" spans="1:7" s="1447" customFormat="1" ht="19.5">
      <c r="A293" s="1550" t="s">
        <v>3760</v>
      </c>
      <c r="B293" s="1551"/>
      <c r="C293" s="1552"/>
      <c r="D293" s="1553" t="s">
        <v>1002</v>
      </c>
      <c r="E293" s="1553" t="s">
        <v>251</v>
      </c>
      <c r="F293" s="1554" t="s">
        <v>1905</v>
      </c>
      <c r="G293" s="1555" t="s">
        <v>1906</v>
      </c>
    </row>
    <row r="294" spans="1:7" s="1447" customFormat="1" ht="19.5">
      <c r="A294" s="1550" t="s">
        <v>3761</v>
      </c>
      <c r="B294" s="1551"/>
      <c r="C294" s="1552"/>
      <c r="D294" s="1553" t="s">
        <v>1907</v>
      </c>
      <c r="E294" s="1553" t="s">
        <v>951</v>
      </c>
      <c r="F294" s="1554" t="s">
        <v>1694</v>
      </c>
      <c r="G294" s="1555" t="s">
        <v>1695</v>
      </c>
    </row>
    <row r="295" spans="1:7" s="1447" customFormat="1" ht="19.5">
      <c r="A295" s="1550" t="s">
        <v>3762</v>
      </c>
      <c r="B295" s="1551"/>
      <c r="C295" s="1552"/>
      <c r="D295" s="1553" t="s">
        <v>3763</v>
      </c>
      <c r="E295" s="1553" t="s">
        <v>3357</v>
      </c>
      <c r="F295" s="1554" t="s">
        <v>1908</v>
      </c>
      <c r="G295" s="1555" t="s">
        <v>1898</v>
      </c>
    </row>
    <row r="296" spans="1:7" s="1447" customFormat="1" ht="36">
      <c r="A296" s="1550" t="s">
        <v>3764</v>
      </c>
      <c r="B296" s="1551"/>
      <c r="C296" s="1552"/>
      <c r="D296" s="1553" t="s">
        <v>1909</v>
      </c>
      <c r="E296" s="1553" t="s">
        <v>1164</v>
      </c>
      <c r="F296" s="1554" t="s">
        <v>1881</v>
      </c>
      <c r="G296" s="1555" t="s">
        <v>1910</v>
      </c>
    </row>
    <row r="297" spans="1:7" s="1447" customFormat="1" ht="19.5">
      <c r="A297" s="1550" t="s">
        <v>3765</v>
      </c>
      <c r="B297" s="1551"/>
      <c r="C297" s="1552"/>
      <c r="D297" s="1553"/>
      <c r="E297" s="1553" t="s">
        <v>1164</v>
      </c>
      <c r="F297" s="1554" t="s">
        <v>1881</v>
      </c>
      <c r="G297" s="1555" t="s">
        <v>1910</v>
      </c>
    </row>
    <row r="298" spans="1:7" s="1447" customFormat="1" ht="19.5">
      <c r="A298" s="1550" t="s">
        <v>3766</v>
      </c>
      <c r="B298" s="1551"/>
      <c r="C298" s="1552"/>
      <c r="D298" s="1553" t="s">
        <v>1003</v>
      </c>
      <c r="E298" s="1553" t="s">
        <v>251</v>
      </c>
      <c r="F298" s="1554" t="s">
        <v>1911</v>
      </c>
      <c r="G298" s="1555" t="s">
        <v>1912</v>
      </c>
    </row>
    <row r="299" spans="1:7" s="1447" customFormat="1" ht="19.5">
      <c r="A299" s="1550" t="s">
        <v>3767</v>
      </c>
      <c r="B299" s="1551"/>
      <c r="C299" s="1552"/>
      <c r="D299" s="1553" t="s">
        <v>521</v>
      </c>
      <c r="E299" s="1553" t="s">
        <v>251</v>
      </c>
      <c r="F299" s="1554" t="s">
        <v>1913</v>
      </c>
      <c r="G299" s="1555" t="s">
        <v>1539</v>
      </c>
    </row>
    <row r="300" spans="1:7" s="1447" customFormat="1" ht="36">
      <c r="A300" s="1550" t="s">
        <v>3768</v>
      </c>
      <c r="B300" s="1551"/>
      <c r="C300" s="1552"/>
      <c r="D300" s="1553"/>
      <c r="E300" s="1553" t="s">
        <v>1711</v>
      </c>
      <c r="F300" s="1554" t="s">
        <v>1712</v>
      </c>
      <c r="G300" s="1555" t="s">
        <v>1713</v>
      </c>
    </row>
    <row r="301" spans="1:7" s="1447" customFormat="1" ht="19.5">
      <c r="A301" s="1550" t="s">
        <v>3769</v>
      </c>
      <c r="B301" s="1551"/>
      <c r="C301" s="1552"/>
      <c r="D301" s="1553"/>
      <c r="E301" s="1553" t="s">
        <v>251</v>
      </c>
      <c r="F301" s="1554" t="s">
        <v>1914</v>
      </c>
      <c r="G301" s="1555" t="s">
        <v>1915</v>
      </c>
    </row>
    <row r="302" spans="1:7" s="1447" customFormat="1" ht="24">
      <c r="A302" s="1550" t="s">
        <v>3770</v>
      </c>
      <c r="B302" s="1551"/>
      <c r="C302" s="1552"/>
      <c r="D302" s="1553" t="s">
        <v>1916</v>
      </c>
      <c r="E302" s="1553" t="s">
        <v>251</v>
      </c>
      <c r="F302" s="1554" t="s">
        <v>1917</v>
      </c>
      <c r="G302" s="1555" t="s">
        <v>1918</v>
      </c>
    </row>
    <row r="303" spans="1:7" s="1447" customFormat="1" ht="19.5">
      <c r="A303" s="1550" t="s">
        <v>3771</v>
      </c>
      <c r="B303" s="1551"/>
      <c r="C303" s="1552"/>
      <c r="D303" s="1553" t="s">
        <v>1919</v>
      </c>
      <c r="E303" s="1553" t="s">
        <v>251</v>
      </c>
      <c r="F303" s="1554" t="s">
        <v>1920</v>
      </c>
      <c r="G303" s="1555" t="s">
        <v>1921</v>
      </c>
    </row>
    <row r="304" spans="1:7" s="1447" customFormat="1" ht="19.5">
      <c r="A304" s="1550" t="s">
        <v>3772</v>
      </c>
      <c r="B304" s="1551"/>
      <c r="C304" s="1552"/>
      <c r="D304" s="1553" t="s">
        <v>1004</v>
      </c>
      <c r="E304" s="1553" t="s">
        <v>422</v>
      </c>
      <c r="F304" s="1554" t="s">
        <v>1922</v>
      </c>
      <c r="G304" s="1555" t="s">
        <v>1923</v>
      </c>
    </row>
    <row r="305" spans="1:7" s="1447" customFormat="1" ht="19.5">
      <c r="A305" s="1550" t="s">
        <v>3773</v>
      </c>
      <c r="B305" s="1551"/>
      <c r="C305" s="1552"/>
      <c r="D305" s="1553" t="s">
        <v>3774</v>
      </c>
      <c r="E305" s="1553" t="s">
        <v>1001</v>
      </c>
      <c r="F305" s="1554" t="s">
        <v>1903</v>
      </c>
      <c r="G305" s="1555" t="s">
        <v>1904</v>
      </c>
    </row>
    <row r="306" spans="1:7" s="1447" customFormat="1" ht="19.5">
      <c r="A306" s="1550" t="s">
        <v>3775</v>
      </c>
      <c r="B306" s="1551"/>
      <c r="C306" s="1552"/>
      <c r="D306" s="1553"/>
      <c r="E306" s="1553" t="s">
        <v>3776</v>
      </c>
      <c r="F306" s="1554" t="s">
        <v>3777</v>
      </c>
      <c r="G306" s="1555" t="s">
        <v>3778</v>
      </c>
    </row>
    <row r="307" spans="1:7" s="1447" customFormat="1" ht="19.5">
      <c r="A307" s="1550" t="s">
        <v>3779</v>
      </c>
      <c r="B307" s="1551"/>
      <c r="C307" s="1552"/>
      <c r="D307" s="1553" t="s">
        <v>1924</v>
      </c>
      <c r="E307" s="1553" t="s">
        <v>251</v>
      </c>
      <c r="F307" s="1554" t="s">
        <v>1925</v>
      </c>
      <c r="G307" s="1555" t="s">
        <v>1926</v>
      </c>
    </row>
    <row r="308" spans="1:7" s="1447" customFormat="1" ht="19.5">
      <c r="A308" s="1550" t="s">
        <v>3780</v>
      </c>
      <c r="B308" s="1551"/>
      <c r="C308" s="1552"/>
      <c r="D308" s="1553" t="s">
        <v>1927</v>
      </c>
      <c r="E308" s="1553" t="s">
        <v>251</v>
      </c>
      <c r="F308" s="1554" t="s">
        <v>1928</v>
      </c>
      <c r="G308" s="1555" t="s">
        <v>1929</v>
      </c>
    </row>
    <row r="309" spans="1:7" s="1447" customFormat="1" ht="19.5">
      <c r="A309" s="1550" t="s">
        <v>3781</v>
      </c>
      <c r="B309" s="1551"/>
      <c r="C309" s="1552"/>
      <c r="D309" s="1553" t="s">
        <v>1005</v>
      </c>
      <c r="E309" s="1553" t="s">
        <v>251</v>
      </c>
      <c r="F309" s="1554" t="s">
        <v>1930</v>
      </c>
      <c r="G309" s="1555" t="s">
        <v>1931</v>
      </c>
    </row>
    <row r="310" spans="1:7" s="1447" customFormat="1" ht="19.5">
      <c r="A310" s="1550" t="s">
        <v>3782</v>
      </c>
      <c r="B310" s="1551"/>
      <c r="C310" s="1552"/>
      <c r="D310" s="1553"/>
      <c r="E310" s="1553" t="s">
        <v>251</v>
      </c>
      <c r="F310" s="1554" t="s">
        <v>1932</v>
      </c>
      <c r="G310" s="1555" t="s">
        <v>1539</v>
      </c>
    </row>
    <row r="311" spans="1:7" s="1447" customFormat="1" ht="24">
      <c r="A311" s="1550" t="s">
        <v>3783</v>
      </c>
      <c r="B311" s="1551"/>
      <c r="C311" s="1552"/>
      <c r="D311" s="1553"/>
      <c r="E311" s="1553" t="s">
        <v>1933</v>
      </c>
      <c r="F311" s="1554" t="s">
        <v>1934</v>
      </c>
      <c r="G311" s="1555" t="s">
        <v>1935</v>
      </c>
    </row>
    <row r="312" spans="1:7" s="1447" customFormat="1" ht="19.5">
      <c r="A312" s="1550" t="s">
        <v>3784</v>
      </c>
      <c r="B312" s="1551"/>
      <c r="C312" s="1552"/>
      <c r="D312" s="1553" t="s">
        <v>1936</v>
      </c>
      <c r="E312" s="1553" t="s">
        <v>251</v>
      </c>
      <c r="F312" s="1554" t="s">
        <v>1937</v>
      </c>
      <c r="G312" s="1555" t="s">
        <v>1938</v>
      </c>
    </row>
    <row r="313" spans="1:7" s="1447" customFormat="1" ht="19.5">
      <c r="A313" s="1550" t="s">
        <v>3785</v>
      </c>
      <c r="B313" s="1551"/>
      <c r="C313" s="1552"/>
      <c r="D313" s="1553" t="s">
        <v>1006</v>
      </c>
      <c r="E313" s="1553" t="s">
        <v>3357</v>
      </c>
      <c r="F313" s="1554" t="s">
        <v>1939</v>
      </c>
      <c r="G313" s="1555" t="s">
        <v>1940</v>
      </c>
    </row>
    <row r="314" spans="1:7" s="1447" customFormat="1" ht="19.5">
      <c r="A314" s="1550" t="s">
        <v>3786</v>
      </c>
      <c r="B314" s="1551"/>
      <c r="C314" s="1552"/>
      <c r="D314" s="1553" t="s">
        <v>1007</v>
      </c>
      <c r="E314" s="1553" t="s">
        <v>251</v>
      </c>
      <c r="F314" s="1554" t="s">
        <v>1941</v>
      </c>
      <c r="G314" s="1555" t="s">
        <v>1942</v>
      </c>
    </row>
    <row r="315" spans="1:7" s="1447" customFormat="1" ht="19.5">
      <c r="A315" s="1550" t="s">
        <v>3787</v>
      </c>
      <c r="B315" s="1551"/>
      <c r="C315" s="1552"/>
      <c r="D315" s="1553" t="s">
        <v>1943</v>
      </c>
      <c r="E315" s="1553" t="s">
        <v>1693</v>
      </c>
      <c r="F315" s="1554" t="s">
        <v>1694</v>
      </c>
      <c r="G315" s="1555" t="s">
        <v>1695</v>
      </c>
    </row>
    <row r="316" spans="1:7" s="1447" customFormat="1" ht="19.5">
      <c r="A316" s="1550" t="s">
        <v>3788</v>
      </c>
      <c r="B316" s="1551"/>
      <c r="C316" s="1552"/>
      <c r="D316" s="1553" t="s">
        <v>1944</v>
      </c>
      <c r="E316" s="1553" t="s">
        <v>422</v>
      </c>
      <c r="F316" s="1554" t="s">
        <v>1945</v>
      </c>
      <c r="G316" s="1555" t="s">
        <v>1946</v>
      </c>
    </row>
    <row r="317" spans="1:7" s="1447" customFormat="1" ht="19.5">
      <c r="A317" s="1550" t="s">
        <v>3789</v>
      </c>
      <c r="B317" s="1551"/>
      <c r="C317" s="1552"/>
      <c r="D317" s="1553" t="s">
        <v>1008</v>
      </c>
      <c r="E317" s="1553" t="s">
        <v>3790</v>
      </c>
      <c r="F317" s="1554" t="s">
        <v>3791</v>
      </c>
      <c r="G317" s="1555" t="s">
        <v>1947</v>
      </c>
    </row>
    <row r="318" spans="1:7" s="1447" customFormat="1" ht="24">
      <c r="A318" s="1550" t="s">
        <v>3792</v>
      </c>
      <c r="B318" s="1551"/>
      <c r="C318" s="1552"/>
      <c r="D318" s="1553" t="s">
        <v>1009</v>
      </c>
      <c r="E318" s="1553" t="s">
        <v>1010</v>
      </c>
      <c r="F318" s="1554" t="s">
        <v>3793</v>
      </c>
      <c r="G318" s="1555" t="s">
        <v>1948</v>
      </c>
    </row>
    <row r="319" spans="1:7" s="1447" customFormat="1" ht="19.5">
      <c r="A319" s="1550" t="s">
        <v>3794</v>
      </c>
      <c r="B319" s="1551"/>
      <c r="C319" s="1552"/>
      <c r="D319" s="1553"/>
      <c r="E319" s="1553" t="s">
        <v>251</v>
      </c>
      <c r="F319" s="1554" t="s">
        <v>1740</v>
      </c>
      <c r="G319" s="1555" t="s">
        <v>1741</v>
      </c>
    </row>
    <row r="320" spans="1:7" s="1447" customFormat="1" ht="19.5">
      <c r="A320" s="1544"/>
      <c r="B320" s="1545"/>
      <c r="C320" s="1546" t="s">
        <v>1949</v>
      </c>
      <c r="D320" s="1547"/>
      <c r="E320" s="1547"/>
      <c r="F320" s="1548"/>
      <c r="G320" s="1549"/>
    </row>
    <row r="321" spans="1:7" s="1447" customFormat="1" ht="19.5">
      <c r="A321" s="1550" t="s">
        <v>3795</v>
      </c>
      <c r="B321" s="1551"/>
      <c r="C321" s="1552"/>
      <c r="D321" s="1553" t="s">
        <v>1011</v>
      </c>
      <c r="E321" s="1553" t="s">
        <v>3796</v>
      </c>
      <c r="F321" s="1554" t="s">
        <v>3797</v>
      </c>
      <c r="G321" s="1555" t="s">
        <v>3798</v>
      </c>
    </row>
    <row r="322" spans="1:7" s="1447" customFormat="1" ht="19.5">
      <c r="A322" s="1550" t="s">
        <v>3799</v>
      </c>
      <c r="B322" s="1551"/>
      <c r="C322" s="1552"/>
      <c r="D322" s="1553" t="s">
        <v>1012</v>
      </c>
      <c r="E322" s="1553" t="s">
        <v>3796</v>
      </c>
      <c r="F322" s="1554" t="s">
        <v>3800</v>
      </c>
      <c r="G322" s="1555" t="s">
        <v>3801</v>
      </c>
    </row>
    <row r="323" spans="1:7" s="1447" customFormat="1" ht="19.5">
      <c r="A323" s="1544"/>
      <c r="B323" s="1545"/>
      <c r="C323" s="1546" t="s">
        <v>1950</v>
      </c>
      <c r="D323" s="1547"/>
      <c r="E323" s="1547"/>
      <c r="F323" s="1548"/>
      <c r="G323" s="1549"/>
    </row>
    <row r="324" spans="1:7" s="1447" customFormat="1" ht="19.5">
      <c r="A324" s="1550" t="s">
        <v>3802</v>
      </c>
      <c r="B324" s="1551"/>
      <c r="C324" s="1552"/>
      <c r="D324" s="1553" t="s">
        <v>1951</v>
      </c>
      <c r="E324" s="1553" t="s">
        <v>536</v>
      </c>
      <c r="F324" s="1554" t="s">
        <v>1952</v>
      </c>
      <c r="G324" s="1555" t="s">
        <v>1539</v>
      </c>
    </row>
    <row r="325" spans="1:7" s="1447" customFormat="1" ht="19.5">
      <c r="A325" s="1550" t="s">
        <v>3803</v>
      </c>
      <c r="B325" s="1551"/>
      <c r="C325" s="1552"/>
      <c r="D325" s="1553" t="s">
        <v>522</v>
      </c>
      <c r="E325" s="1553" t="s">
        <v>970</v>
      </c>
      <c r="F325" s="1554" t="s">
        <v>1953</v>
      </c>
      <c r="G325" s="1555" t="s">
        <v>1539</v>
      </c>
    </row>
    <row r="326" spans="1:7" s="1447" customFormat="1" ht="19.5">
      <c r="A326" s="1550" t="s">
        <v>3804</v>
      </c>
      <c r="B326" s="1551"/>
      <c r="C326" s="1552"/>
      <c r="D326" s="1553"/>
      <c r="E326" s="1553" t="s">
        <v>1013</v>
      </c>
      <c r="F326" s="1554" t="s">
        <v>1954</v>
      </c>
      <c r="G326" s="1555" t="s">
        <v>1955</v>
      </c>
    </row>
    <row r="327" spans="1:7" s="1447" customFormat="1" ht="19.5">
      <c r="A327" s="1550" t="s">
        <v>3805</v>
      </c>
      <c r="B327" s="1551"/>
      <c r="C327" s="1552"/>
      <c r="D327" s="1553"/>
      <c r="E327" s="1553" t="s">
        <v>95</v>
      </c>
      <c r="F327" s="1554" t="s">
        <v>1954</v>
      </c>
      <c r="G327" s="1555" t="s">
        <v>1955</v>
      </c>
    </row>
    <row r="328" spans="1:7" s="1447" customFormat="1" ht="19.5">
      <c r="A328" s="1550" t="s">
        <v>3806</v>
      </c>
      <c r="B328" s="1551"/>
      <c r="C328" s="1552"/>
      <c r="D328" s="1553"/>
      <c r="E328" s="1553" t="s">
        <v>1956</v>
      </c>
      <c r="F328" s="1554" t="s">
        <v>1957</v>
      </c>
      <c r="G328" s="1555" t="s">
        <v>1958</v>
      </c>
    </row>
    <row r="329" spans="1:7" s="1447" customFormat="1" ht="19.5">
      <c r="A329" s="1550" t="s">
        <v>3807</v>
      </c>
      <c r="B329" s="1551"/>
      <c r="C329" s="1552"/>
      <c r="D329" s="1553"/>
      <c r="E329" s="1553" t="s">
        <v>245</v>
      </c>
      <c r="F329" s="1554" t="s">
        <v>1957</v>
      </c>
      <c r="G329" s="1555" t="s">
        <v>1958</v>
      </c>
    </row>
    <row r="330" spans="1:7" s="1447" customFormat="1" ht="19.5">
      <c r="A330" s="1550" t="s">
        <v>3808</v>
      </c>
      <c r="B330" s="1551"/>
      <c r="C330" s="1552"/>
      <c r="D330" s="1553" t="s">
        <v>3809</v>
      </c>
      <c r="E330" s="1553" t="s">
        <v>3810</v>
      </c>
      <c r="F330" s="1554" t="s">
        <v>3811</v>
      </c>
      <c r="G330" s="1555" t="s">
        <v>1959</v>
      </c>
    </row>
    <row r="331" spans="1:7" s="1447" customFormat="1" ht="19.5">
      <c r="A331" s="1550" t="s">
        <v>3812</v>
      </c>
      <c r="B331" s="1551"/>
      <c r="C331" s="1552"/>
      <c r="D331" s="1553"/>
      <c r="E331" s="1553" t="s">
        <v>3813</v>
      </c>
      <c r="F331" s="1554" t="s">
        <v>3814</v>
      </c>
      <c r="G331" s="1555" t="s">
        <v>1959</v>
      </c>
    </row>
    <row r="332" spans="1:7" s="1447" customFormat="1" ht="19.5">
      <c r="A332" s="1550" t="s">
        <v>3815</v>
      </c>
      <c r="B332" s="1551"/>
      <c r="C332" s="1552"/>
      <c r="D332" s="1553"/>
      <c r="E332" s="1553" t="s">
        <v>3816</v>
      </c>
      <c r="F332" s="1554" t="s">
        <v>3814</v>
      </c>
      <c r="G332" s="1555" t="s">
        <v>1959</v>
      </c>
    </row>
    <row r="333" spans="1:7" s="1447" customFormat="1" ht="19.5">
      <c r="A333" s="1550" t="s">
        <v>3817</v>
      </c>
      <c r="B333" s="1551"/>
      <c r="C333" s="1552"/>
      <c r="D333" s="1553" t="s">
        <v>523</v>
      </c>
      <c r="E333" s="1553" t="s">
        <v>424</v>
      </c>
      <c r="F333" s="1554" t="s">
        <v>1962</v>
      </c>
      <c r="G333" s="1555" t="s">
        <v>1963</v>
      </c>
    </row>
    <row r="334" spans="1:7" s="1447" customFormat="1" ht="19.5">
      <c r="A334" s="1550" t="s">
        <v>3818</v>
      </c>
      <c r="B334" s="1551"/>
      <c r="C334" s="1552"/>
      <c r="D334" s="1553"/>
      <c r="E334" s="1553" t="s">
        <v>524</v>
      </c>
      <c r="F334" s="1554" t="s">
        <v>1960</v>
      </c>
      <c r="G334" s="1555" t="s">
        <v>1961</v>
      </c>
    </row>
    <row r="335" spans="1:7" s="1447" customFormat="1" ht="19.5">
      <c r="A335" s="1550" t="s">
        <v>3819</v>
      </c>
      <c r="B335" s="1551"/>
      <c r="C335" s="1552"/>
      <c r="D335" s="1553" t="s">
        <v>573</v>
      </c>
      <c r="E335" s="1553" t="s">
        <v>216</v>
      </c>
      <c r="F335" s="1554" t="s">
        <v>3820</v>
      </c>
      <c r="G335" s="1555" t="s">
        <v>1964</v>
      </c>
    </row>
    <row r="336" spans="1:7" s="1447" customFormat="1" ht="19.5">
      <c r="A336" s="1550" t="s">
        <v>3821</v>
      </c>
      <c r="B336" s="1551"/>
      <c r="C336" s="1552"/>
      <c r="D336" s="1553" t="s">
        <v>75</v>
      </c>
      <c r="E336" s="1553" t="s">
        <v>77</v>
      </c>
      <c r="F336" s="1554" t="s">
        <v>3822</v>
      </c>
      <c r="G336" s="1555" t="s">
        <v>1539</v>
      </c>
    </row>
    <row r="337" spans="1:7" s="1447" customFormat="1" ht="19.5">
      <c r="A337" s="1550" t="s">
        <v>3823</v>
      </c>
      <c r="B337" s="1551"/>
      <c r="C337" s="1552"/>
      <c r="D337" s="1553"/>
      <c r="E337" s="1553" t="s">
        <v>78</v>
      </c>
      <c r="F337" s="1554" t="s">
        <v>3824</v>
      </c>
      <c r="G337" s="1555" t="s">
        <v>1539</v>
      </c>
    </row>
    <row r="338" spans="1:7" s="1447" customFormat="1" ht="19.5">
      <c r="A338" s="1550" t="s">
        <v>3825</v>
      </c>
      <c r="B338" s="1551"/>
      <c r="C338" s="1552"/>
      <c r="D338" s="1553"/>
      <c r="E338" s="1553" t="s">
        <v>3826</v>
      </c>
      <c r="F338" s="1554" t="s">
        <v>3827</v>
      </c>
      <c r="G338" s="1555" t="s">
        <v>3828</v>
      </c>
    </row>
    <row r="339" spans="1:7" s="1447" customFormat="1" ht="19.5">
      <c r="A339" s="1550" t="s">
        <v>3829</v>
      </c>
      <c r="B339" s="1551"/>
      <c r="C339" s="1552"/>
      <c r="D339" s="1553"/>
      <c r="E339" s="1553" t="s">
        <v>525</v>
      </c>
      <c r="F339" s="1554" t="s">
        <v>3827</v>
      </c>
      <c r="G339" s="1555" t="s">
        <v>3828</v>
      </c>
    </row>
    <row r="340" spans="1:7" s="1447" customFormat="1" ht="24">
      <c r="A340" s="1550" t="s">
        <v>3830</v>
      </c>
      <c r="B340" s="1551"/>
      <c r="C340" s="1552"/>
      <c r="D340" s="1553" t="s">
        <v>79</v>
      </c>
      <c r="E340" s="1553" t="s">
        <v>1014</v>
      </c>
      <c r="F340" s="1554" t="s">
        <v>3831</v>
      </c>
      <c r="G340" s="1555" t="s">
        <v>1539</v>
      </c>
    </row>
    <row r="341" spans="1:7" s="1447" customFormat="1" ht="19.5">
      <c r="A341" s="1550" t="s">
        <v>3832</v>
      </c>
      <c r="B341" s="1551"/>
      <c r="C341" s="1552"/>
      <c r="D341" s="1553"/>
      <c r="E341" s="1553" t="s">
        <v>108</v>
      </c>
      <c r="F341" s="1554" t="s">
        <v>1965</v>
      </c>
      <c r="G341" s="1555" t="s">
        <v>1966</v>
      </c>
    </row>
    <row r="342" spans="1:7" s="1447" customFormat="1" ht="19.5">
      <c r="A342" s="1550" t="s">
        <v>3833</v>
      </c>
      <c r="B342" s="1551"/>
      <c r="C342" s="1552"/>
      <c r="D342" s="1553"/>
      <c r="E342" s="1553" t="s">
        <v>1015</v>
      </c>
      <c r="F342" s="1554" t="s">
        <v>1965</v>
      </c>
      <c r="G342" s="1555" t="s">
        <v>1966</v>
      </c>
    </row>
    <row r="343" spans="1:7" s="1447" customFormat="1" ht="24">
      <c r="A343" s="1550" t="s">
        <v>3834</v>
      </c>
      <c r="B343" s="1551"/>
      <c r="C343" s="1552"/>
      <c r="D343" s="1553" t="s">
        <v>1016</v>
      </c>
      <c r="E343" s="1553" t="s">
        <v>3357</v>
      </c>
      <c r="F343" s="1554" t="s">
        <v>1967</v>
      </c>
      <c r="G343" s="1555" t="s">
        <v>1968</v>
      </c>
    </row>
    <row r="344" spans="1:7" s="1447" customFormat="1" ht="19.5">
      <c r="A344" s="1550" t="s">
        <v>3835</v>
      </c>
      <c r="B344" s="1551"/>
      <c r="C344" s="1552"/>
      <c r="D344" s="1553"/>
      <c r="E344" s="1553" t="s">
        <v>251</v>
      </c>
      <c r="F344" s="1554" t="s">
        <v>1969</v>
      </c>
      <c r="G344" s="1555" t="s">
        <v>1970</v>
      </c>
    </row>
    <row r="345" spans="1:7" s="1447" customFormat="1" ht="19.5">
      <c r="A345" s="1550" t="s">
        <v>3836</v>
      </c>
      <c r="B345" s="1551"/>
      <c r="C345" s="1552"/>
      <c r="D345" s="1553" t="s">
        <v>1017</v>
      </c>
      <c r="E345" s="1553" t="s">
        <v>251</v>
      </c>
      <c r="F345" s="1554" t="s">
        <v>1971</v>
      </c>
      <c r="G345" s="1555" t="s">
        <v>1539</v>
      </c>
    </row>
    <row r="346" spans="1:7" s="1447" customFormat="1" ht="19.5">
      <c r="A346" s="1550" t="s">
        <v>3837</v>
      </c>
      <c r="B346" s="1551"/>
      <c r="C346" s="1552"/>
      <c r="D346" s="1553" t="s">
        <v>1018</v>
      </c>
      <c r="E346" s="1553" t="s">
        <v>371</v>
      </c>
      <c r="F346" s="1554" t="s">
        <v>1972</v>
      </c>
      <c r="G346" s="1555" t="s">
        <v>1539</v>
      </c>
    </row>
    <row r="347" spans="1:7" s="1447" customFormat="1" ht="19.5">
      <c r="A347" s="1550" t="s">
        <v>3838</v>
      </c>
      <c r="B347" s="1551"/>
      <c r="C347" s="1552"/>
      <c r="D347" s="1553"/>
      <c r="E347" s="1553" t="s">
        <v>397</v>
      </c>
      <c r="F347" s="1554" t="s">
        <v>1972</v>
      </c>
      <c r="G347" s="1555" t="s">
        <v>1539</v>
      </c>
    </row>
    <row r="348" spans="1:7" s="1447" customFormat="1" ht="19.5">
      <c r="A348" s="1550" t="s">
        <v>3839</v>
      </c>
      <c r="B348" s="1551"/>
      <c r="C348" s="1552"/>
      <c r="D348" s="1553" t="s">
        <v>1019</v>
      </c>
      <c r="E348" s="1553" t="s">
        <v>251</v>
      </c>
      <c r="F348" s="1554" t="s">
        <v>1973</v>
      </c>
      <c r="G348" s="1555" t="s">
        <v>1539</v>
      </c>
    </row>
    <row r="349" spans="1:7" s="1447" customFormat="1" ht="19.5">
      <c r="A349" s="1550" t="s">
        <v>3840</v>
      </c>
      <c r="B349" s="1551"/>
      <c r="C349" s="1552"/>
      <c r="D349" s="1553" t="s">
        <v>68</v>
      </c>
      <c r="E349" s="1553" t="s">
        <v>69</v>
      </c>
      <c r="F349" s="1554" t="s">
        <v>3841</v>
      </c>
      <c r="G349" s="1555" t="s">
        <v>1539</v>
      </c>
    </row>
    <row r="350" spans="1:7" s="1447" customFormat="1" ht="19.5">
      <c r="A350" s="1550" t="s">
        <v>3842</v>
      </c>
      <c r="B350" s="1551"/>
      <c r="C350" s="1552"/>
      <c r="D350" s="1553"/>
      <c r="E350" s="1553" t="s">
        <v>70</v>
      </c>
      <c r="F350" s="1554" t="s">
        <v>3843</v>
      </c>
      <c r="G350" s="1555" t="s">
        <v>1974</v>
      </c>
    </row>
    <row r="351" spans="1:7" s="1447" customFormat="1" ht="19.5">
      <c r="A351" s="1550" t="s">
        <v>3844</v>
      </c>
      <c r="B351" s="1551"/>
      <c r="C351" s="1552"/>
      <c r="D351" s="1553"/>
      <c r="E351" s="1553" t="s">
        <v>1021</v>
      </c>
      <c r="F351" s="1554" t="s">
        <v>1975</v>
      </c>
      <c r="G351" s="1555" t="s">
        <v>1976</v>
      </c>
    </row>
    <row r="352" spans="1:7" s="1447" customFormat="1" ht="19.5">
      <c r="A352" s="1550" t="s">
        <v>3845</v>
      </c>
      <c r="B352" s="1551"/>
      <c r="C352" s="1552"/>
      <c r="D352" s="1553"/>
      <c r="E352" s="1553" t="s">
        <v>1020</v>
      </c>
      <c r="F352" s="1554" t="s">
        <v>1977</v>
      </c>
      <c r="G352" s="1555" t="s">
        <v>1978</v>
      </c>
    </row>
    <row r="353" spans="1:7" s="1447" customFormat="1" ht="19.5">
      <c r="A353" s="1550" t="s">
        <v>3846</v>
      </c>
      <c r="B353" s="1551"/>
      <c r="C353" s="1552"/>
      <c r="D353" s="1553"/>
      <c r="E353" s="1553" t="s">
        <v>1979</v>
      </c>
      <c r="F353" s="1554" t="s">
        <v>1980</v>
      </c>
      <c r="G353" s="1555" t="s">
        <v>1981</v>
      </c>
    </row>
    <row r="354" spans="1:7" s="1447" customFormat="1" ht="19.5">
      <c r="A354" s="1550" t="s">
        <v>3847</v>
      </c>
      <c r="B354" s="1551"/>
      <c r="C354" s="1552"/>
      <c r="D354" s="1553"/>
      <c r="E354" s="1553" t="s">
        <v>1982</v>
      </c>
      <c r="F354" s="1554" t="s">
        <v>1980</v>
      </c>
      <c r="G354" s="1555" t="s">
        <v>1981</v>
      </c>
    </row>
    <row r="355" spans="1:7" s="1447" customFormat="1" ht="19.5">
      <c r="A355" s="1550" t="s">
        <v>3848</v>
      </c>
      <c r="B355" s="1551"/>
      <c r="C355" s="1552"/>
      <c r="D355" s="1553" t="s">
        <v>3849</v>
      </c>
      <c r="E355" s="1553" t="s">
        <v>102</v>
      </c>
      <c r="F355" s="1554" t="s">
        <v>1983</v>
      </c>
      <c r="G355" s="1555" t="s">
        <v>1984</v>
      </c>
    </row>
    <row r="356" spans="1:7" s="1447" customFormat="1" ht="24">
      <c r="A356" s="1550" t="s">
        <v>3850</v>
      </c>
      <c r="B356" s="1551"/>
      <c r="C356" s="1552"/>
      <c r="D356" s="1553" t="s">
        <v>1022</v>
      </c>
      <c r="E356" s="1553" t="s">
        <v>375</v>
      </c>
      <c r="F356" s="1554" t="s">
        <v>1983</v>
      </c>
      <c r="G356" s="1555" t="s">
        <v>1984</v>
      </c>
    </row>
    <row r="357" spans="1:7" s="1447" customFormat="1" ht="19.5">
      <c r="A357" s="1550" t="s">
        <v>3851</v>
      </c>
      <c r="B357" s="1551"/>
      <c r="C357" s="1552"/>
      <c r="D357" s="1553" t="s">
        <v>413</v>
      </c>
      <c r="E357" s="1553" t="s">
        <v>414</v>
      </c>
      <c r="F357" s="1554" t="s">
        <v>1985</v>
      </c>
      <c r="G357" s="1555" t="s">
        <v>3852</v>
      </c>
    </row>
    <row r="358" spans="1:7" s="1447" customFormat="1" ht="19.5">
      <c r="A358" s="1550" t="s">
        <v>3853</v>
      </c>
      <c r="B358" s="1551"/>
      <c r="C358" s="1552"/>
      <c r="D358" s="1553"/>
      <c r="E358" s="1553" t="s">
        <v>1023</v>
      </c>
      <c r="F358" s="1554" t="s">
        <v>1988</v>
      </c>
      <c r="G358" s="1555" t="s">
        <v>1989</v>
      </c>
    </row>
    <row r="359" spans="1:7" s="1447" customFormat="1" ht="19.5">
      <c r="A359" s="1550" t="s">
        <v>3854</v>
      </c>
      <c r="B359" s="1551"/>
      <c r="C359" s="1552"/>
      <c r="D359" s="1553"/>
      <c r="E359" s="1553" t="s">
        <v>374</v>
      </c>
      <c r="F359" s="1554" t="s">
        <v>1986</v>
      </c>
      <c r="G359" s="1555" t="s">
        <v>1987</v>
      </c>
    </row>
    <row r="360" spans="1:7" s="1447" customFormat="1" ht="24">
      <c r="A360" s="1550" t="s">
        <v>3855</v>
      </c>
      <c r="B360" s="1551"/>
      <c r="C360" s="1552"/>
      <c r="D360" s="1553"/>
      <c r="E360" s="1553" t="s">
        <v>1990</v>
      </c>
      <c r="F360" s="1554" t="s">
        <v>1991</v>
      </c>
      <c r="G360" s="1555" t="s">
        <v>1992</v>
      </c>
    </row>
    <row r="361" spans="1:7" s="1447" customFormat="1" ht="19.5">
      <c r="A361" s="1550" t="s">
        <v>3856</v>
      </c>
      <c r="B361" s="1551"/>
      <c r="C361" s="1552"/>
      <c r="D361" s="1553"/>
      <c r="E361" s="1553" t="s">
        <v>1024</v>
      </c>
      <c r="F361" s="1554" t="s">
        <v>1993</v>
      </c>
      <c r="G361" s="1555" t="s">
        <v>1994</v>
      </c>
    </row>
    <row r="362" spans="1:7" s="1447" customFormat="1" ht="19.5">
      <c r="A362" s="1550" t="s">
        <v>3857</v>
      </c>
      <c r="B362" s="1551"/>
      <c r="C362" s="1552"/>
      <c r="D362" s="1553"/>
      <c r="E362" s="1553" t="s">
        <v>1024</v>
      </c>
      <c r="F362" s="1554" t="s">
        <v>1995</v>
      </c>
      <c r="G362" s="1555" t="s">
        <v>1996</v>
      </c>
    </row>
    <row r="363" spans="1:7" s="1447" customFormat="1" ht="19.5">
      <c r="A363" s="1550" t="s">
        <v>3858</v>
      </c>
      <c r="B363" s="1551"/>
      <c r="C363" s="1552"/>
      <c r="D363" s="1553"/>
      <c r="E363" s="1553" t="s">
        <v>1997</v>
      </c>
      <c r="F363" s="1554" t="s">
        <v>1998</v>
      </c>
      <c r="G363" s="1555" t="s">
        <v>1999</v>
      </c>
    </row>
    <row r="364" spans="1:7" s="1447" customFormat="1" ht="19.5">
      <c r="A364" s="1550" t="s">
        <v>3859</v>
      </c>
      <c r="B364" s="1551"/>
      <c r="C364" s="1552"/>
      <c r="D364" s="1553" t="s">
        <v>71</v>
      </c>
      <c r="E364" s="1553" t="s">
        <v>245</v>
      </c>
      <c r="F364" s="1554" t="s">
        <v>3860</v>
      </c>
      <c r="G364" s="1555" t="s">
        <v>1809</v>
      </c>
    </row>
    <row r="365" spans="1:7" s="1447" customFormat="1" ht="19.5">
      <c r="A365" s="1550" t="s">
        <v>3861</v>
      </c>
      <c r="B365" s="1551"/>
      <c r="C365" s="1552"/>
      <c r="D365" s="1553"/>
      <c r="E365" s="1553" t="s">
        <v>70</v>
      </c>
      <c r="F365" s="1554" t="s">
        <v>3860</v>
      </c>
      <c r="G365" s="1555" t="s">
        <v>1809</v>
      </c>
    </row>
    <row r="366" spans="1:7" s="1447" customFormat="1" ht="48">
      <c r="A366" s="1550" t="s">
        <v>3862</v>
      </c>
      <c r="B366" s="1551"/>
      <c r="C366" s="1552"/>
      <c r="D366" s="1553"/>
      <c r="E366" s="1553" t="s">
        <v>2000</v>
      </c>
      <c r="F366" s="1554" t="s">
        <v>2001</v>
      </c>
      <c r="G366" s="1555" t="s">
        <v>2002</v>
      </c>
    </row>
    <row r="367" spans="1:7" s="1447" customFormat="1" ht="19.5">
      <c r="A367" s="1550" t="s">
        <v>3863</v>
      </c>
      <c r="B367" s="1551"/>
      <c r="C367" s="1552"/>
      <c r="D367" s="1553" t="s">
        <v>2003</v>
      </c>
      <c r="E367" s="1553" t="s">
        <v>251</v>
      </c>
      <c r="F367" s="1554" t="s">
        <v>1869</v>
      </c>
      <c r="G367" s="1555" t="s">
        <v>1870</v>
      </c>
    </row>
    <row r="368" spans="1:7" s="1447" customFormat="1" ht="19.5">
      <c r="A368" s="1550" t="s">
        <v>3864</v>
      </c>
      <c r="B368" s="1551"/>
      <c r="C368" s="1552"/>
      <c r="D368" s="1553" t="s">
        <v>1025</v>
      </c>
      <c r="E368" s="1553" t="s">
        <v>3865</v>
      </c>
      <c r="F368" s="1554" t="s">
        <v>2004</v>
      </c>
      <c r="G368" s="1555" t="s">
        <v>2005</v>
      </c>
    </row>
    <row r="369" spans="1:7" s="1447" customFormat="1" ht="19.5">
      <c r="A369" s="1550" t="s">
        <v>3866</v>
      </c>
      <c r="B369" s="1551"/>
      <c r="C369" s="1552"/>
      <c r="D369" s="1553"/>
      <c r="E369" s="1553" t="s">
        <v>251</v>
      </c>
      <c r="F369" s="1554" t="s">
        <v>2006</v>
      </c>
      <c r="G369" s="1555" t="s">
        <v>2007</v>
      </c>
    </row>
    <row r="370" spans="1:7" s="1447" customFormat="1" ht="19.5">
      <c r="A370" s="1550" t="s">
        <v>3867</v>
      </c>
      <c r="B370" s="1551"/>
      <c r="C370" s="1552"/>
      <c r="D370" s="1553"/>
      <c r="E370" s="1553" t="s">
        <v>397</v>
      </c>
      <c r="F370" s="1554" t="s">
        <v>2006</v>
      </c>
      <c r="G370" s="1555" t="s">
        <v>2007</v>
      </c>
    </row>
    <row r="371" spans="1:7" s="1447" customFormat="1" ht="19.5">
      <c r="A371" s="1550" t="s">
        <v>3868</v>
      </c>
      <c r="B371" s="1551"/>
      <c r="C371" s="1552"/>
      <c r="D371" s="1553" t="s">
        <v>441</v>
      </c>
      <c r="E371" s="1553" t="s">
        <v>442</v>
      </c>
      <c r="F371" s="1554" t="s">
        <v>3869</v>
      </c>
      <c r="G371" s="1555" t="s">
        <v>1539</v>
      </c>
    </row>
    <row r="372" spans="1:7" s="1447" customFormat="1" ht="24">
      <c r="A372" s="1550" t="s">
        <v>3870</v>
      </c>
      <c r="B372" s="1551"/>
      <c r="C372" s="1552"/>
      <c r="D372" s="1553" t="s">
        <v>2008</v>
      </c>
      <c r="E372" s="1553" t="s">
        <v>374</v>
      </c>
      <c r="F372" s="1554" t="s">
        <v>2009</v>
      </c>
      <c r="G372" s="1555" t="s">
        <v>2010</v>
      </c>
    </row>
    <row r="373" spans="1:7" s="1447" customFormat="1" ht="19.5">
      <c r="A373" s="1550" t="s">
        <v>3871</v>
      </c>
      <c r="B373" s="1551"/>
      <c r="C373" s="1552"/>
      <c r="D373" s="1553" t="s">
        <v>1027</v>
      </c>
      <c r="E373" s="1553" t="s">
        <v>95</v>
      </c>
      <c r="F373" s="1554" t="s">
        <v>2011</v>
      </c>
      <c r="G373" s="1555" t="s">
        <v>2012</v>
      </c>
    </row>
    <row r="374" spans="1:7" s="1447" customFormat="1" ht="19.5">
      <c r="A374" s="1550" t="s">
        <v>3872</v>
      </c>
      <c r="B374" s="1551"/>
      <c r="C374" s="1552"/>
      <c r="D374" s="1553"/>
      <c r="E374" s="1553" t="s">
        <v>95</v>
      </c>
      <c r="F374" s="1554" t="s">
        <v>2011</v>
      </c>
      <c r="G374" s="1555" t="s">
        <v>2012</v>
      </c>
    </row>
    <row r="375" spans="1:7" s="1447" customFormat="1" ht="19.5">
      <c r="A375" s="1550" t="s">
        <v>3873</v>
      </c>
      <c r="B375" s="1551"/>
      <c r="C375" s="1552"/>
      <c r="D375" s="1553"/>
      <c r="E375" s="1553" t="s">
        <v>95</v>
      </c>
      <c r="F375" s="1554" t="s">
        <v>2013</v>
      </c>
      <c r="G375" s="1555" t="s">
        <v>2014</v>
      </c>
    </row>
    <row r="376" spans="1:7" s="1447" customFormat="1" ht="38.25" customHeight="1">
      <c r="A376" s="1550" t="s">
        <v>3874</v>
      </c>
      <c r="B376" s="1551"/>
      <c r="C376" s="1552"/>
      <c r="D376" s="1553"/>
      <c r="E376" s="1553" t="s">
        <v>2015</v>
      </c>
      <c r="F376" s="1554" t="s">
        <v>2013</v>
      </c>
      <c r="G376" s="1555" t="s">
        <v>2014</v>
      </c>
    </row>
    <row r="377" spans="1:7" s="1447" customFormat="1" ht="19.5">
      <c r="A377" s="1550" t="s">
        <v>3875</v>
      </c>
      <c r="B377" s="1551"/>
      <c r="C377" s="1552"/>
      <c r="D377" s="1553" t="s">
        <v>1026</v>
      </c>
      <c r="E377" s="1553" t="s">
        <v>69</v>
      </c>
      <c r="F377" s="1554" t="s">
        <v>2016</v>
      </c>
      <c r="G377" s="1555" t="s">
        <v>2017</v>
      </c>
    </row>
    <row r="378" spans="1:7" s="1447" customFormat="1" ht="19.5">
      <c r="A378" s="1550" t="s">
        <v>3876</v>
      </c>
      <c r="B378" s="1551"/>
      <c r="C378" s="1552"/>
      <c r="D378" s="1553" t="s">
        <v>215</v>
      </c>
      <c r="E378" s="1553" t="s">
        <v>216</v>
      </c>
      <c r="F378" s="1554" t="s">
        <v>3877</v>
      </c>
      <c r="G378" s="1555" t="s">
        <v>1539</v>
      </c>
    </row>
    <row r="379" spans="1:7" s="1447" customFormat="1" ht="38.25" customHeight="1">
      <c r="A379" s="1550" t="s">
        <v>3878</v>
      </c>
      <c r="B379" s="1551"/>
      <c r="C379" s="1552"/>
      <c r="D379" s="1553" t="s">
        <v>2018</v>
      </c>
      <c r="E379" s="1553" t="s">
        <v>2019</v>
      </c>
      <c r="F379" s="1554" t="s">
        <v>3879</v>
      </c>
      <c r="G379" s="1555" t="s">
        <v>1539</v>
      </c>
    </row>
    <row r="380" spans="1:7" s="1447" customFormat="1" ht="19.5">
      <c r="A380" s="1550" t="s">
        <v>3880</v>
      </c>
      <c r="B380" s="1551"/>
      <c r="C380" s="1552"/>
      <c r="D380" s="1553"/>
      <c r="E380" s="1553" t="s">
        <v>122</v>
      </c>
      <c r="F380" s="1554" t="s">
        <v>3879</v>
      </c>
      <c r="G380" s="1555" t="s">
        <v>1539</v>
      </c>
    </row>
    <row r="381" spans="1:7" s="1447" customFormat="1" ht="40.5" customHeight="1">
      <c r="A381" s="1550" t="s">
        <v>3881</v>
      </c>
      <c r="B381" s="1551"/>
      <c r="C381" s="1552"/>
      <c r="D381" s="1553"/>
      <c r="E381" s="1553" t="s">
        <v>1029</v>
      </c>
      <c r="F381" s="1554" t="s">
        <v>1541</v>
      </c>
      <c r="G381" s="1555" t="s">
        <v>1542</v>
      </c>
    </row>
    <row r="382" spans="1:7" s="1447" customFormat="1" ht="24">
      <c r="A382" s="1550" t="s">
        <v>3882</v>
      </c>
      <c r="B382" s="1551"/>
      <c r="C382" s="1552"/>
      <c r="D382" s="1553"/>
      <c r="E382" s="1553" t="s">
        <v>2020</v>
      </c>
      <c r="F382" s="1554" t="s">
        <v>2021</v>
      </c>
      <c r="G382" s="1555" t="s">
        <v>2022</v>
      </c>
    </row>
    <row r="383" spans="1:7" s="1447" customFormat="1" ht="19.5">
      <c r="A383" s="1550" t="s">
        <v>3883</v>
      </c>
      <c r="B383" s="1551"/>
      <c r="C383" s="1552"/>
      <c r="D383" s="1553"/>
      <c r="E383" s="1553" t="s">
        <v>2023</v>
      </c>
      <c r="F383" s="1554" t="s">
        <v>2024</v>
      </c>
      <c r="G383" s="1555" t="s">
        <v>2025</v>
      </c>
    </row>
    <row r="384" spans="1:7" s="1447" customFormat="1" ht="24">
      <c r="A384" s="1550" t="s">
        <v>3884</v>
      </c>
      <c r="B384" s="1551"/>
      <c r="C384" s="1552"/>
      <c r="D384" s="1553"/>
      <c r="E384" s="1553" t="s">
        <v>2026</v>
      </c>
      <c r="F384" s="1554" t="s">
        <v>2024</v>
      </c>
      <c r="G384" s="1555" t="s">
        <v>2025</v>
      </c>
    </row>
    <row r="385" spans="1:7" s="1447" customFormat="1" ht="24">
      <c r="A385" s="1550" t="s">
        <v>3885</v>
      </c>
      <c r="B385" s="1551"/>
      <c r="C385" s="1552"/>
      <c r="D385" s="1553" t="s">
        <v>1028</v>
      </c>
      <c r="E385" s="1553" t="s">
        <v>251</v>
      </c>
      <c r="F385" s="1554" t="s">
        <v>2027</v>
      </c>
      <c r="G385" s="1555" t="s">
        <v>2028</v>
      </c>
    </row>
    <row r="386" spans="1:7" s="1447" customFormat="1" ht="24">
      <c r="A386" s="1550" t="s">
        <v>3886</v>
      </c>
      <c r="B386" s="1551"/>
      <c r="C386" s="1552"/>
      <c r="D386" s="1553" t="s">
        <v>1030</v>
      </c>
      <c r="E386" s="1553" t="s">
        <v>3357</v>
      </c>
      <c r="F386" s="1554" t="s">
        <v>3887</v>
      </c>
      <c r="G386" s="1555" t="s">
        <v>1539</v>
      </c>
    </row>
    <row r="387" spans="1:7" s="1447" customFormat="1" ht="19.5">
      <c r="A387" s="1550" t="s">
        <v>3888</v>
      </c>
      <c r="B387" s="1551"/>
      <c r="C387" s="1552"/>
      <c r="D387" s="1553"/>
      <c r="E387" s="1553" t="s">
        <v>128</v>
      </c>
      <c r="F387" s="1554" t="s">
        <v>3889</v>
      </c>
      <c r="G387" s="1555" t="s">
        <v>2029</v>
      </c>
    </row>
    <row r="388" spans="1:7" s="1447" customFormat="1" ht="20.25" customHeight="1">
      <c r="A388" s="1550" t="s">
        <v>3890</v>
      </c>
      <c r="B388" s="1551"/>
      <c r="C388" s="1552"/>
      <c r="D388" s="1553"/>
      <c r="E388" s="1553" t="s">
        <v>2038</v>
      </c>
      <c r="F388" s="1554" t="s">
        <v>2039</v>
      </c>
      <c r="G388" s="1555" t="s">
        <v>2030</v>
      </c>
    </row>
    <row r="389" spans="1:7" s="1447" customFormat="1" ht="36">
      <c r="A389" s="1550" t="s">
        <v>3891</v>
      </c>
      <c r="B389" s="1551"/>
      <c r="C389" s="1552"/>
      <c r="D389" s="1553"/>
      <c r="E389" s="1553" t="s">
        <v>3892</v>
      </c>
      <c r="F389" s="1554" t="s">
        <v>2030</v>
      </c>
      <c r="G389" s="1555" t="s">
        <v>2031</v>
      </c>
    </row>
    <row r="390" spans="1:7" s="1447" customFormat="1" ht="36">
      <c r="A390" s="1550" t="s">
        <v>3893</v>
      </c>
      <c r="B390" s="1551"/>
      <c r="C390" s="1552"/>
      <c r="D390" s="1553"/>
      <c r="E390" s="1553" t="s">
        <v>3894</v>
      </c>
      <c r="F390" s="1554" t="s">
        <v>2032</v>
      </c>
      <c r="G390" s="1555" t="s">
        <v>2033</v>
      </c>
    </row>
    <row r="391" spans="1:7" s="1447" customFormat="1" ht="24">
      <c r="A391" s="1550" t="s">
        <v>3895</v>
      </c>
      <c r="B391" s="1551"/>
      <c r="C391" s="1552"/>
      <c r="D391" s="1553"/>
      <c r="E391" s="1553" t="s">
        <v>3896</v>
      </c>
      <c r="F391" s="1554" t="s">
        <v>2034</v>
      </c>
      <c r="G391" s="1555" t="s">
        <v>2035</v>
      </c>
    </row>
    <row r="392" spans="1:7" s="1447" customFormat="1" ht="19.5">
      <c r="A392" s="1550" t="s">
        <v>3897</v>
      </c>
      <c r="B392" s="1551"/>
      <c r="C392" s="1552"/>
      <c r="D392" s="1553"/>
      <c r="E392" s="1553" t="s">
        <v>1031</v>
      </c>
      <c r="F392" s="1554" t="s">
        <v>2036</v>
      </c>
      <c r="G392" s="1555" t="s">
        <v>2037</v>
      </c>
    </row>
    <row r="393" spans="1:7" s="1447" customFormat="1" ht="24">
      <c r="A393" s="1550" t="s">
        <v>3898</v>
      </c>
      <c r="B393" s="1551"/>
      <c r="C393" s="1552"/>
      <c r="D393" s="1553"/>
      <c r="E393" s="1553" t="s">
        <v>2040</v>
      </c>
      <c r="F393" s="1554" t="s">
        <v>2041</v>
      </c>
      <c r="G393" s="1555" t="s">
        <v>2042</v>
      </c>
    </row>
    <row r="394" spans="1:7" s="1447" customFormat="1" ht="36">
      <c r="A394" s="1550" t="s">
        <v>3899</v>
      </c>
      <c r="B394" s="1551"/>
      <c r="C394" s="1552"/>
      <c r="D394" s="1553"/>
      <c r="E394" s="1553" t="s">
        <v>2043</v>
      </c>
      <c r="F394" s="1554" t="s">
        <v>1676</v>
      </c>
      <c r="G394" s="1555" t="s">
        <v>2044</v>
      </c>
    </row>
    <row r="395" spans="1:7" s="1447" customFormat="1" ht="24">
      <c r="A395" s="1550" t="s">
        <v>3900</v>
      </c>
      <c r="B395" s="1551"/>
      <c r="C395" s="1552"/>
      <c r="D395" s="1553" t="s">
        <v>1032</v>
      </c>
      <c r="E395" s="1553" t="s">
        <v>447</v>
      </c>
      <c r="F395" s="1554" t="s">
        <v>2045</v>
      </c>
      <c r="G395" s="1555" t="s">
        <v>1539</v>
      </c>
    </row>
    <row r="396" spans="1:7" s="1447" customFormat="1" ht="19.5">
      <c r="A396" s="1550" t="s">
        <v>3901</v>
      </c>
      <c r="B396" s="1551"/>
      <c r="C396" s="1552"/>
      <c r="D396" s="1553" t="s">
        <v>1033</v>
      </c>
      <c r="E396" s="1553" t="s">
        <v>251</v>
      </c>
      <c r="F396" s="1554" t="s">
        <v>2046</v>
      </c>
      <c r="G396" s="1555" t="s">
        <v>2047</v>
      </c>
    </row>
    <row r="397" spans="1:7" s="1447" customFormat="1" ht="19.5">
      <c r="A397" s="1550" t="s">
        <v>3902</v>
      </c>
      <c r="B397" s="1551"/>
      <c r="C397" s="1552"/>
      <c r="D397" s="1553" t="s">
        <v>415</v>
      </c>
      <c r="E397" s="1553" t="s">
        <v>416</v>
      </c>
      <c r="F397" s="1554" t="s">
        <v>3903</v>
      </c>
      <c r="G397" s="1555" t="s">
        <v>1539</v>
      </c>
    </row>
    <row r="398" spans="1:7" s="1447" customFormat="1" ht="19.5">
      <c r="A398" s="1550" t="s">
        <v>3904</v>
      </c>
      <c r="B398" s="1551"/>
      <c r="C398" s="1552"/>
      <c r="D398" s="1553"/>
      <c r="E398" s="1553" t="s">
        <v>3905</v>
      </c>
      <c r="F398" s="1554" t="s">
        <v>3906</v>
      </c>
      <c r="G398" s="1555" t="s">
        <v>3907</v>
      </c>
    </row>
    <row r="399" spans="1:7" s="1447" customFormat="1" ht="19.5">
      <c r="A399" s="1550" t="s">
        <v>3908</v>
      </c>
      <c r="B399" s="1551"/>
      <c r="C399" s="1552"/>
      <c r="D399" s="1553"/>
      <c r="E399" s="1553" t="s">
        <v>245</v>
      </c>
      <c r="F399" s="1554" t="s">
        <v>2048</v>
      </c>
      <c r="G399" s="1555" t="s">
        <v>1809</v>
      </c>
    </row>
    <row r="400" spans="1:7" s="1447" customFormat="1" ht="24">
      <c r="A400" s="1550" t="s">
        <v>3909</v>
      </c>
      <c r="B400" s="1551"/>
      <c r="C400" s="1552"/>
      <c r="D400" s="1553" t="s">
        <v>1034</v>
      </c>
      <c r="E400" s="1553" t="s">
        <v>1035</v>
      </c>
      <c r="F400" s="1554" t="s">
        <v>3910</v>
      </c>
      <c r="G400" s="1555" t="s">
        <v>2049</v>
      </c>
    </row>
    <row r="401" spans="1:7" s="1447" customFormat="1" ht="24">
      <c r="A401" s="1550" t="s">
        <v>3911</v>
      </c>
      <c r="B401" s="1551"/>
      <c r="C401" s="1552"/>
      <c r="D401" s="1553" t="s">
        <v>66</v>
      </c>
      <c r="E401" s="1553" t="s">
        <v>1036</v>
      </c>
      <c r="F401" s="1554" t="s">
        <v>2050</v>
      </c>
      <c r="G401" s="1555" t="s">
        <v>2051</v>
      </c>
    </row>
    <row r="402" spans="1:7" s="1447" customFormat="1" ht="19.5">
      <c r="A402" s="1550" t="s">
        <v>3912</v>
      </c>
      <c r="B402" s="1551"/>
      <c r="C402" s="1552"/>
      <c r="D402" s="1553"/>
      <c r="E402" s="1553" t="s">
        <v>1037</v>
      </c>
      <c r="F402" s="1554" t="s">
        <v>2050</v>
      </c>
      <c r="G402" s="1555" t="s">
        <v>2051</v>
      </c>
    </row>
    <row r="403" spans="1:7" s="1447" customFormat="1" ht="24">
      <c r="A403" s="1550" t="s">
        <v>3913</v>
      </c>
      <c r="B403" s="1551"/>
      <c r="C403" s="1552"/>
      <c r="D403" s="1553"/>
      <c r="E403" s="1553" t="s">
        <v>1897</v>
      </c>
      <c r="F403" s="1554" t="s">
        <v>1898</v>
      </c>
      <c r="G403" s="1555" t="s">
        <v>1899</v>
      </c>
    </row>
    <row r="404" spans="1:7" s="1447" customFormat="1" ht="19.5">
      <c r="A404" s="1550" t="s">
        <v>3914</v>
      </c>
      <c r="B404" s="1551"/>
      <c r="C404" s="1552"/>
      <c r="D404" s="1553" t="s">
        <v>1038</v>
      </c>
      <c r="E404" s="1553" t="s">
        <v>1039</v>
      </c>
      <c r="F404" s="1554" t="s">
        <v>2052</v>
      </c>
      <c r="G404" s="1555" t="s">
        <v>2053</v>
      </c>
    </row>
    <row r="405" spans="1:7" s="1447" customFormat="1" ht="24">
      <c r="A405" s="1550" t="s">
        <v>3915</v>
      </c>
      <c r="B405" s="1551"/>
      <c r="C405" s="1552"/>
      <c r="D405" s="1553"/>
      <c r="E405" s="1553" t="s">
        <v>1040</v>
      </c>
      <c r="F405" s="1554" t="s">
        <v>2052</v>
      </c>
      <c r="G405" s="1555" t="s">
        <v>2054</v>
      </c>
    </row>
    <row r="406" spans="1:7" s="1447" customFormat="1" ht="19.5">
      <c r="A406" s="1550" t="s">
        <v>3916</v>
      </c>
      <c r="B406" s="1551"/>
      <c r="C406" s="1552"/>
      <c r="D406" s="1553" t="s">
        <v>1041</v>
      </c>
      <c r="E406" s="1553" t="s">
        <v>1042</v>
      </c>
      <c r="F406" s="1554" t="s">
        <v>2055</v>
      </c>
      <c r="G406" s="1555" t="s">
        <v>2056</v>
      </c>
    </row>
    <row r="407" spans="1:7" s="1447" customFormat="1" ht="19.5">
      <c r="A407" s="1550" t="s">
        <v>3917</v>
      </c>
      <c r="B407" s="1551"/>
      <c r="C407" s="1552"/>
      <c r="D407" s="1553"/>
      <c r="E407" s="1553" t="s">
        <v>1043</v>
      </c>
      <c r="F407" s="1554" t="s">
        <v>2055</v>
      </c>
      <c r="G407" s="1555" t="s">
        <v>2056</v>
      </c>
    </row>
    <row r="408" spans="1:7" s="1447" customFormat="1" ht="19.5">
      <c r="A408" s="1550" t="s">
        <v>3918</v>
      </c>
      <c r="B408" s="1551"/>
      <c r="C408" s="1552"/>
      <c r="D408" s="1553" t="s">
        <v>3919</v>
      </c>
      <c r="E408" s="1553" t="s">
        <v>3920</v>
      </c>
      <c r="F408" s="1554" t="s">
        <v>2057</v>
      </c>
      <c r="G408" s="1555" t="s">
        <v>2058</v>
      </c>
    </row>
    <row r="409" spans="1:7" s="1447" customFormat="1" ht="19.5">
      <c r="A409" s="1550" t="s">
        <v>3921</v>
      </c>
      <c r="B409" s="1551"/>
      <c r="C409" s="1552"/>
      <c r="D409" s="1553" t="s">
        <v>1044</v>
      </c>
      <c r="E409" s="1553" t="s">
        <v>379</v>
      </c>
      <c r="F409" s="1554" t="s">
        <v>2059</v>
      </c>
      <c r="G409" s="1555" t="s">
        <v>2060</v>
      </c>
    </row>
    <row r="410" spans="1:7" s="1447" customFormat="1" ht="19.5">
      <c r="A410" s="1550" t="s">
        <v>3922</v>
      </c>
      <c r="B410" s="1551"/>
      <c r="C410" s="1552"/>
      <c r="D410" s="1553" t="s">
        <v>1045</v>
      </c>
      <c r="E410" s="1553" t="s">
        <v>3923</v>
      </c>
      <c r="F410" s="1554" t="s">
        <v>3924</v>
      </c>
      <c r="G410" s="1555" t="s">
        <v>2061</v>
      </c>
    </row>
    <row r="411" spans="1:7" s="1447" customFormat="1" ht="19.5">
      <c r="A411" s="1550" t="s">
        <v>3925</v>
      </c>
      <c r="B411" s="1551"/>
      <c r="C411" s="1552"/>
      <c r="D411" s="1553" t="s">
        <v>526</v>
      </c>
      <c r="E411" s="1553" t="s">
        <v>212</v>
      </c>
      <c r="F411" s="1554" t="s">
        <v>3926</v>
      </c>
      <c r="G411" s="1555" t="s">
        <v>2062</v>
      </c>
    </row>
    <row r="412" spans="1:7" s="1447" customFormat="1" ht="24">
      <c r="A412" s="1550" t="s">
        <v>3927</v>
      </c>
      <c r="B412" s="1551"/>
      <c r="C412" s="1552"/>
      <c r="D412" s="1553" t="s">
        <v>2063</v>
      </c>
      <c r="E412" s="1553" t="s">
        <v>2064</v>
      </c>
      <c r="F412" s="1554" t="s">
        <v>2065</v>
      </c>
      <c r="G412" s="1555" t="s">
        <v>2066</v>
      </c>
    </row>
    <row r="413" spans="1:7" s="1447" customFormat="1" ht="24">
      <c r="A413" s="1550" t="s">
        <v>3928</v>
      </c>
      <c r="B413" s="1551"/>
      <c r="C413" s="1552"/>
      <c r="D413" s="1553"/>
      <c r="E413" s="1553" t="s">
        <v>2064</v>
      </c>
      <c r="F413" s="1554" t="s">
        <v>2067</v>
      </c>
      <c r="G413" s="1555" t="s">
        <v>2068</v>
      </c>
    </row>
    <row r="414" spans="1:7" s="1447" customFormat="1" ht="19.5">
      <c r="A414" s="1550" t="s">
        <v>3929</v>
      </c>
      <c r="B414" s="1551"/>
      <c r="C414" s="1552"/>
      <c r="D414" s="1553" t="s">
        <v>3930</v>
      </c>
      <c r="E414" s="1553" t="s">
        <v>69</v>
      </c>
      <c r="F414" s="1554" t="s">
        <v>3931</v>
      </c>
      <c r="G414" s="1555" t="s">
        <v>2071</v>
      </c>
    </row>
    <row r="415" spans="1:7" s="1447" customFormat="1" ht="19.5">
      <c r="A415" s="1550" t="s">
        <v>3932</v>
      </c>
      <c r="B415" s="1551"/>
      <c r="C415" s="1552"/>
      <c r="D415" s="1553"/>
      <c r="E415" s="1553" t="s">
        <v>3933</v>
      </c>
      <c r="F415" s="1554" t="s">
        <v>3931</v>
      </c>
      <c r="G415" s="1555" t="s">
        <v>2071</v>
      </c>
    </row>
    <row r="416" spans="1:7" s="1447" customFormat="1" ht="19.5">
      <c r="A416" s="1550" t="s">
        <v>3934</v>
      </c>
      <c r="B416" s="1551"/>
      <c r="C416" s="1552"/>
      <c r="D416" s="1553"/>
      <c r="E416" s="1553" t="s">
        <v>69</v>
      </c>
      <c r="F416" s="1554" t="s">
        <v>2069</v>
      </c>
      <c r="G416" s="1555" t="s">
        <v>2070</v>
      </c>
    </row>
    <row r="417" spans="1:7" s="1447" customFormat="1" ht="19.5">
      <c r="A417" s="1550" t="s">
        <v>3935</v>
      </c>
      <c r="B417" s="1551"/>
      <c r="C417" s="1552"/>
      <c r="D417" s="1553"/>
      <c r="E417" s="1553" t="s">
        <v>397</v>
      </c>
      <c r="F417" s="1554" t="s">
        <v>2069</v>
      </c>
      <c r="G417" s="1555" t="s">
        <v>2070</v>
      </c>
    </row>
    <row r="418" spans="1:7" s="1447" customFormat="1" ht="19.5">
      <c r="A418" s="1550" t="s">
        <v>3936</v>
      </c>
      <c r="B418" s="1551"/>
      <c r="C418" s="1552"/>
      <c r="D418" s="1553" t="s">
        <v>1047</v>
      </c>
      <c r="E418" s="1553" t="s">
        <v>371</v>
      </c>
      <c r="F418" s="1554" t="s">
        <v>2072</v>
      </c>
      <c r="G418" s="1555" t="s">
        <v>2073</v>
      </c>
    </row>
    <row r="419" spans="1:7" s="1447" customFormat="1" ht="19.5">
      <c r="A419" s="1550" t="s">
        <v>3937</v>
      </c>
      <c r="B419" s="1551"/>
      <c r="C419" s="1552"/>
      <c r="D419" s="1553" t="s">
        <v>67</v>
      </c>
      <c r="E419" s="1553" t="s">
        <v>251</v>
      </c>
      <c r="F419" s="1554" t="s">
        <v>3938</v>
      </c>
      <c r="G419" s="1555" t="s">
        <v>2074</v>
      </c>
    </row>
    <row r="420" spans="1:7" s="1447" customFormat="1" ht="19.5">
      <c r="A420" s="1550" t="s">
        <v>3939</v>
      </c>
      <c r="B420" s="1551"/>
      <c r="C420" s="1552"/>
      <c r="D420" s="1553" t="s">
        <v>527</v>
      </c>
      <c r="E420" s="1553" t="s">
        <v>528</v>
      </c>
      <c r="F420" s="1554" t="s">
        <v>3940</v>
      </c>
      <c r="G420" s="1555" t="s">
        <v>1964</v>
      </c>
    </row>
    <row r="421" spans="1:7" s="1447" customFormat="1" ht="19.5">
      <c r="A421" s="1550" t="s">
        <v>3941</v>
      </c>
      <c r="B421" s="1551"/>
      <c r="C421" s="1552"/>
      <c r="D421" s="1553" t="s">
        <v>107</v>
      </c>
      <c r="E421" s="1553" t="s">
        <v>3942</v>
      </c>
      <c r="F421" s="1554" t="s">
        <v>1934</v>
      </c>
      <c r="G421" s="1555" t="s">
        <v>1935</v>
      </c>
    </row>
    <row r="422" spans="1:7" s="1447" customFormat="1" ht="19.5">
      <c r="A422" s="1550" t="s">
        <v>3943</v>
      </c>
      <c r="B422" s="1551"/>
      <c r="C422" s="1552"/>
      <c r="D422" s="1553"/>
      <c r="E422" s="1553" t="s">
        <v>420</v>
      </c>
      <c r="F422" s="1554" t="s">
        <v>1934</v>
      </c>
      <c r="G422" s="1555" t="s">
        <v>1935</v>
      </c>
    </row>
    <row r="423" spans="1:7" s="1447" customFormat="1" ht="19.5">
      <c r="A423" s="1550" t="s">
        <v>3944</v>
      </c>
      <c r="B423" s="1551"/>
      <c r="C423" s="1552"/>
      <c r="D423" s="1553"/>
      <c r="E423" s="1553" t="s">
        <v>1048</v>
      </c>
      <c r="F423" s="1554" t="s">
        <v>1707</v>
      </c>
      <c r="G423" s="1555" t="s">
        <v>1539</v>
      </c>
    </row>
    <row r="424" spans="1:7" s="1447" customFormat="1" ht="19.5">
      <c r="A424" s="1550" t="s">
        <v>3945</v>
      </c>
      <c r="B424" s="1551"/>
      <c r="C424" s="1552"/>
      <c r="D424" s="1553"/>
      <c r="E424" s="1553" t="s">
        <v>3946</v>
      </c>
      <c r="F424" s="1554" t="s">
        <v>2075</v>
      </c>
      <c r="G424" s="1555" t="s">
        <v>2076</v>
      </c>
    </row>
    <row r="425" spans="1:7" s="1447" customFormat="1" ht="19.5">
      <c r="A425" s="1550" t="s">
        <v>3947</v>
      </c>
      <c r="B425" s="1551"/>
      <c r="C425" s="1552"/>
      <c r="D425" s="1553"/>
      <c r="E425" s="1553" t="s">
        <v>108</v>
      </c>
      <c r="F425" s="1554" t="s">
        <v>2075</v>
      </c>
      <c r="G425" s="1555" t="s">
        <v>2076</v>
      </c>
    </row>
    <row r="426" spans="1:7" s="1447" customFormat="1" ht="19.5">
      <c r="A426" s="1550" t="s">
        <v>3948</v>
      </c>
      <c r="B426" s="1551"/>
      <c r="C426" s="1552"/>
      <c r="D426" s="1553" t="s">
        <v>1049</v>
      </c>
      <c r="E426" s="1553" t="s">
        <v>251</v>
      </c>
      <c r="F426" s="1554" t="s">
        <v>2077</v>
      </c>
      <c r="G426" s="1555" t="s">
        <v>1539</v>
      </c>
    </row>
    <row r="427" spans="1:7" s="1447" customFormat="1" ht="19.5">
      <c r="A427" s="1550" t="s">
        <v>3949</v>
      </c>
      <c r="B427" s="1551"/>
      <c r="C427" s="1552"/>
      <c r="D427" s="1553" t="s">
        <v>109</v>
      </c>
      <c r="E427" s="1553" t="s">
        <v>250</v>
      </c>
      <c r="F427" s="1554" t="s">
        <v>3950</v>
      </c>
      <c r="G427" s="1555" t="s">
        <v>1539</v>
      </c>
    </row>
    <row r="428" spans="1:7" s="1447" customFormat="1" ht="19.5">
      <c r="A428" s="1550" t="s">
        <v>3951</v>
      </c>
      <c r="B428" s="1551"/>
      <c r="C428" s="1552"/>
      <c r="D428" s="1553"/>
      <c r="E428" s="1553" t="s">
        <v>371</v>
      </c>
      <c r="F428" s="1554" t="s">
        <v>2080</v>
      </c>
      <c r="G428" s="1555" t="s">
        <v>2081</v>
      </c>
    </row>
    <row r="429" spans="1:7" s="1447" customFormat="1" ht="19.5">
      <c r="A429" s="1550" t="s">
        <v>3952</v>
      </c>
      <c r="B429" s="1551"/>
      <c r="C429" s="1552"/>
      <c r="D429" s="1553"/>
      <c r="E429" s="1553" t="s">
        <v>397</v>
      </c>
      <c r="F429" s="1554" t="s">
        <v>2082</v>
      </c>
      <c r="G429" s="1555" t="s">
        <v>1928</v>
      </c>
    </row>
    <row r="430" spans="1:7" s="1447" customFormat="1" ht="19.5">
      <c r="A430" s="1550" t="s">
        <v>3953</v>
      </c>
      <c r="B430" s="1551"/>
      <c r="C430" s="1552"/>
      <c r="D430" s="1553"/>
      <c r="E430" s="1553" t="s">
        <v>1050</v>
      </c>
      <c r="F430" s="1554" t="s">
        <v>2083</v>
      </c>
      <c r="G430" s="1555" t="s">
        <v>1539</v>
      </c>
    </row>
    <row r="431" spans="1:7" s="1447" customFormat="1" ht="19.5">
      <c r="A431" s="1550" t="s">
        <v>3954</v>
      </c>
      <c r="B431" s="1551"/>
      <c r="C431" s="1552"/>
      <c r="D431" s="1553"/>
      <c r="E431" s="1553" t="s">
        <v>1051</v>
      </c>
      <c r="F431" s="1554" t="s">
        <v>2083</v>
      </c>
      <c r="G431" s="1555" t="s">
        <v>2084</v>
      </c>
    </row>
    <row r="432" spans="1:7" s="1447" customFormat="1" ht="19.5">
      <c r="A432" s="1550" t="s">
        <v>3955</v>
      </c>
      <c r="B432" s="1551"/>
      <c r="C432" s="1552"/>
      <c r="D432" s="1553"/>
      <c r="E432" s="1553" t="s">
        <v>546</v>
      </c>
      <c r="F432" s="1554" t="s">
        <v>2085</v>
      </c>
      <c r="G432" s="1555" t="s">
        <v>2086</v>
      </c>
    </row>
    <row r="433" spans="1:7" s="1447" customFormat="1" ht="19.5">
      <c r="A433" s="1550" t="s">
        <v>3956</v>
      </c>
      <c r="B433" s="1551"/>
      <c r="C433" s="1552"/>
      <c r="D433" s="1553"/>
      <c r="E433" s="1553" t="s">
        <v>397</v>
      </c>
      <c r="F433" s="1554" t="s">
        <v>2078</v>
      </c>
      <c r="G433" s="1555" t="s">
        <v>2079</v>
      </c>
    </row>
    <row r="434" spans="1:7" s="1447" customFormat="1" ht="19.5">
      <c r="A434" s="1550" t="s">
        <v>3957</v>
      </c>
      <c r="B434" s="1551"/>
      <c r="C434" s="1552"/>
      <c r="D434" s="1553"/>
      <c r="E434" s="1553" t="s">
        <v>397</v>
      </c>
      <c r="F434" s="1554" t="s">
        <v>1912</v>
      </c>
      <c r="G434" s="1555" t="s">
        <v>2087</v>
      </c>
    </row>
    <row r="435" spans="1:7" s="1447" customFormat="1" ht="19.5">
      <c r="A435" s="1550" t="s">
        <v>3958</v>
      </c>
      <c r="B435" s="1551"/>
      <c r="C435" s="1552"/>
      <c r="D435" s="1553"/>
      <c r="E435" s="1553" t="s">
        <v>1050</v>
      </c>
      <c r="F435" s="1554" t="s">
        <v>3959</v>
      </c>
      <c r="G435" s="1555" t="s">
        <v>3960</v>
      </c>
    </row>
    <row r="436" spans="1:7" s="1447" customFormat="1" ht="19.5">
      <c r="A436" s="1550" t="s">
        <v>3961</v>
      </c>
      <c r="B436" s="1551"/>
      <c r="C436" s="1552"/>
      <c r="D436" s="1553" t="s">
        <v>110</v>
      </c>
      <c r="E436" s="1553" t="s">
        <v>3962</v>
      </c>
      <c r="F436" s="1554" t="s">
        <v>3963</v>
      </c>
      <c r="G436" s="1555" t="s">
        <v>3964</v>
      </c>
    </row>
    <row r="437" spans="1:7" s="1447" customFormat="1" ht="19.5">
      <c r="A437" s="1550" t="s">
        <v>3965</v>
      </c>
      <c r="B437" s="1551"/>
      <c r="C437" s="1552"/>
      <c r="D437" s="1553"/>
      <c r="E437" s="1553" t="s">
        <v>251</v>
      </c>
      <c r="F437" s="1554" t="s">
        <v>2088</v>
      </c>
      <c r="G437" s="1555" t="s">
        <v>2089</v>
      </c>
    </row>
    <row r="438" spans="1:7" s="1447" customFormat="1" ht="24">
      <c r="A438" s="1550" t="s">
        <v>3966</v>
      </c>
      <c r="B438" s="1551"/>
      <c r="C438" s="1552"/>
      <c r="D438" s="1553"/>
      <c r="E438" s="1553" t="s">
        <v>1052</v>
      </c>
      <c r="F438" s="1554" t="s">
        <v>2088</v>
      </c>
      <c r="G438" s="1555" t="s">
        <v>2089</v>
      </c>
    </row>
    <row r="439" spans="1:7" s="1447" customFormat="1" ht="19.5">
      <c r="A439" s="1550" t="s">
        <v>3967</v>
      </c>
      <c r="B439" s="1551"/>
      <c r="C439" s="1552"/>
      <c r="D439" s="1553" t="s">
        <v>111</v>
      </c>
      <c r="E439" s="1553" t="s">
        <v>113</v>
      </c>
      <c r="F439" s="1554" t="s">
        <v>3968</v>
      </c>
      <c r="G439" s="1555" t="s">
        <v>3969</v>
      </c>
    </row>
    <row r="440" spans="1:7" s="1447" customFormat="1" ht="19.5">
      <c r="A440" s="1550" t="s">
        <v>3970</v>
      </c>
      <c r="B440" s="1551"/>
      <c r="C440" s="1552"/>
      <c r="D440" s="1553"/>
      <c r="E440" s="1553" t="s">
        <v>112</v>
      </c>
      <c r="F440" s="1554" t="s">
        <v>3971</v>
      </c>
      <c r="G440" s="1555" t="s">
        <v>3972</v>
      </c>
    </row>
    <row r="441" spans="1:7" s="1447" customFormat="1" ht="19.5">
      <c r="A441" s="1550" t="s">
        <v>3973</v>
      </c>
      <c r="B441" s="1551"/>
      <c r="C441" s="1552"/>
      <c r="D441" s="1553"/>
      <c r="E441" s="1553" t="s">
        <v>1053</v>
      </c>
      <c r="F441" s="1554" t="s">
        <v>2090</v>
      </c>
      <c r="G441" s="1555" t="s">
        <v>1539</v>
      </c>
    </row>
    <row r="442" spans="1:7" s="1447" customFormat="1" ht="19.5">
      <c r="A442" s="1550" t="s">
        <v>3974</v>
      </c>
      <c r="B442" s="1551"/>
      <c r="C442" s="1552"/>
      <c r="D442" s="1553"/>
      <c r="E442" s="1553" t="s">
        <v>108</v>
      </c>
      <c r="F442" s="1554" t="s">
        <v>3975</v>
      </c>
      <c r="G442" s="1555" t="s">
        <v>2092</v>
      </c>
    </row>
    <row r="443" spans="1:7" s="1447" customFormat="1" ht="24">
      <c r="A443" s="1550" t="s">
        <v>3976</v>
      </c>
      <c r="B443" s="1551"/>
      <c r="C443" s="1552"/>
      <c r="D443" s="1553"/>
      <c r="E443" s="1553" t="s">
        <v>1054</v>
      </c>
      <c r="F443" s="1554" t="s">
        <v>3977</v>
      </c>
      <c r="G443" s="1555" t="s">
        <v>2091</v>
      </c>
    </row>
    <row r="444" spans="1:7" s="1447" customFormat="1" ht="19.5">
      <c r="A444" s="1550" t="s">
        <v>3978</v>
      </c>
      <c r="B444" s="1551"/>
      <c r="C444" s="1552"/>
      <c r="D444" s="1553"/>
      <c r="E444" s="1553" t="s">
        <v>3979</v>
      </c>
      <c r="F444" s="1554" t="s">
        <v>3980</v>
      </c>
      <c r="G444" s="1555" t="s">
        <v>2093</v>
      </c>
    </row>
    <row r="445" spans="1:7" s="1447" customFormat="1" ht="19.5">
      <c r="A445" s="1550" t="s">
        <v>3981</v>
      </c>
      <c r="B445" s="1551"/>
      <c r="C445" s="1552"/>
      <c r="D445" s="1553"/>
      <c r="E445" s="1553" t="s">
        <v>3982</v>
      </c>
      <c r="F445" s="1554" t="s">
        <v>3980</v>
      </c>
      <c r="G445" s="1555" t="s">
        <v>2093</v>
      </c>
    </row>
    <row r="446" spans="1:7" s="1447" customFormat="1" ht="19.5">
      <c r="A446" s="1550" t="s">
        <v>3983</v>
      </c>
      <c r="B446" s="1551"/>
      <c r="C446" s="1552"/>
      <c r="D446" s="1553"/>
      <c r="E446" s="1553" t="s">
        <v>374</v>
      </c>
      <c r="F446" s="1554" t="s">
        <v>2094</v>
      </c>
      <c r="G446" s="1555" t="s">
        <v>2095</v>
      </c>
    </row>
    <row r="447" spans="1:7" s="1447" customFormat="1" ht="19.5">
      <c r="A447" s="1550" t="s">
        <v>3984</v>
      </c>
      <c r="B447" s="1551"/>
      <c r="C447" s="1552"/>
      <c r="D447" s="1553"/>
      <c r="E447" s="1553" t="s">
        <v>3985</v>
      </c>
      <c r="F447" s="1554" t="s">
        <v>2096</v>
      </c>
      <c r="G447" s="1555" t="s">
        <v>2097</v>
      </c>
    </row>
    <row r="448" spans="1:7" s="1447" customFormat="1" ht="19.5">
      <c r="A448" s="1550" t="s">
        <v>3986</v>
      </c>
      <c r="B448" s="1551"/>
      <c r="C448" s="1552"/>
      <c r="D448" s="1553"/>
      <c r="E448" s="1553" t="s">
        <v>3982</v>
      </c>
      <c r="F448" s="1554" t="s">
        <v>3987</v>
      </c>
      <c r="G448" s="1555" t="s">
        <v>1539</v>
      </c>
    </row>
    <row r="449" spans="1:7" s="1447" customFormat="1" ht="19.5">
      <c r="A449" s="1550" t="s">
        <v>3988</v>
      </c>
      <c r="B449" s="1551"/>
      <c r="C449" s="1552"/>
      <c r="D449" s="1553"/>
      <c r="E449" s="1553" t="s">
        <v>3923</v>
      </c>
      <c r="F449" s="1554" t="s">
        <v>3989</v>
      </c>
      <c r="G449" s="1555" t="s">
        <v>2061</v>
      </c>
    </row>
    <row r="450" spans="1:7" s="1447" customFormat="1" ht="19.5">
      <c r="A450" s="1550" t="s">
        <v>3990</v>
      </c>
      <c r="B450" s="1551"/>
      <c r="C450" s="1552"/>
      <c r="D450" s="1553"/>
      <c r="E450" s="1553" t="s">
        <v>535</v>
      </c>
      <c r="F450" s="1554" t="s">
        <v>3991</v>
      </c>
      <c r="G450" s="1555" t="s">
        <v>3992</v>
      </c>
    </row>
    <row r="451" spans="1:7" s="1447" customFormat="1" ht="19.5">
      <c r="A451" s="1550" t="s">
        <v>3993</v>
      </c>
      <c r="B451" s="1551"/>
      <c r="C451" s="1552"/>
      <c r="D451" s="1553"/>
      <c r="E451" s="1553" t="s">
        <v>319</v>
      </c>
      <c r="F451" s="1554" t="s">
        <v>3991</v>
      </c>
      <c r="G451" s="1555" t="s">
        <v>3992</v>
      </c>
    </row>
    <row r="452" spans="1:7" s="1447" customFormat="1" ht="19.5">
      <c r="A452" s="1550" t="s">
        <v>3994</v>
      </c>
      <c r="B452" s="1551"/>
      <c r="C452" s="1552"/>
      <c r="D452" s="1553" t="s">
        <v>3995</v>
      </c>
      <c r="E452" s="1553" t="s">
        <v>3357</v>
      </c>
      <c r="F452" s="1554" t="s">
        <v>2099</v>
      </c>
      <c r="G452" s="1555" t="s">
        <v>1055</v>
      </c>
    </row>
    <row r="453" spans="1:7" s="1447" customFormat="1" ht="19.5">
      <c r="A453" s="1550" t="s">
        <v>3996</v>
      </c>
      <c r="B453" s="1551"/>
      <c r="C453" s="1552"/>
      <c r="D453" s="1553" t="s">
        <v>421</v>
      </c>
      <c r="E453" s="1553" t="s">
        <v>250</v>
      </c>
      <c r="F453" s="1554" t="s">
        <v>3997</v>
      </c>
      <c r="G453" s="1555" t="s">
        <v>1539</v>
      </c>
    </row>
    <row r="454" spans="1:7" s="1447" customFormat="1" ht="19.5">
      <c r="A454" s="1550" t="s">
        <v>3998</v>
      </c>
      <c r="B454" s="1551"/>
      <c r="C454" s="1552"/>
      <c r="D454" s="1553" t="s">
        <v>2100</v>
      </c>
      <c r="E454" s="1553" t="s">
        <v>251</v>
      </c>
      <c r="F454" s="1554" t="s">
        <v>2101</v>
      </c>
      <c r="G454" s="1555" t="s">
        <v>2102</v>
      </c>
    </row>
    <row r="455" spans="1:7" s="1447" customFormat="1" ht="19.5">
      <c r="A455" s="1550" t="s">
        <v>3999</v>
      </c>
      <c r="B455" s="1551"/>
      <c r="C455" s="1552"/>
      <c r="D455" s="1553"/>
      <c r="E455" s="1553" t="s">
        <v>422</v>
      </c>
      <c r="F455" s="1554" t="s">
        <v>4000</v>
      </c>
      <c r="G455" s="1555" t="s">
        <v>2103</v>
      </c>
    </row>
    <row r="456" spans="1:7" s="1447" customFormat="1" ht="19.5">
      <c r="A456" s="1550" t="s">
        <v>4001</v>
      </c>
      <c r="B456" s="1551"/>
      <c r="C456" s="1552"/>
      <c r="D456" s="1553"/>
      <c r="E456" s="1553" t="s">
        <v>422</v>
      </c>
      <c r="F456" s="1554" t="s">
        <v>4002</v>
      </c>
      <c r="G456" s="1555" t="s">
        <v>2104</v>
      </c>
    </row>
    <row r="457" spans="1:7" s="1447" customFormat="1" ht="19.5">
      <c r="A457" s="1550" t="s">
        <v>4003</v>
      </c>
      <c r="B457" s="1551"/>
      <c r="C457" s="1552"/>
      <c r="D457" s="1553"/>
      <c r="E457" s="1553" t="s">
        <v>1056</v>
      </c>
      <c r="F457" s="1554" t="s">
        <v>4004</v>
      </c>
      <c r="G457" s="1555" t="s">
        <v>2105</v>
      </c>
    </row>
    <row r="458" spans="1:7" s="1447" customFormat="1" ht="19.5">
      <c r="A458" s="1550" t="s">
        <v>4005</v>
      </c>
      <c r="B458" s="1551"/>
      <c r="C458" s="1552"/>
      <c r="D458" s="1553"/>
      <c r="E458" s="1553" t="s">
        <v>1056</v>
      </c>
      <c r="F458" s="1554" t="s">
        <v>2106</v>
      </c>
      <c r="G458" s="1555" t="s">
        <v>2107</v>
      </c>
    </row>
    <row r="459" spans="1:7" s="1447" customFormat="1" ht="19.5">
      <c r="A459" s="1550" t="s">
        <v>4006</v>
      </c>
      <c r="B459" s="1551"/>
      <c r="C459" s="1552"/>
      <c r="D459" s="1553"/>
      <c r="E459" s="1553" t="s">
        <v>70</v>
      </c>
      <c r="F459" s="1554" t="s">
        <v>2106</v>
      </c>
      <c r="G459" s="1555" t="s">
        <v>2107</v>
      </c>
    </row>
    <row r="460" spans="1:7" s="1447" customFormat="1" ht="19.5">
      <c r="A460" s="1550" t="s">
        <v>4007</v>
      </c>
      <c r="B460" s="1551"/>
      <c r="C460" s="1552"/>
      <c r="D460" s="1553" t="s">
        <v>2108</v>
      </c>
      <c r="E460" s="1553" t="s">
        <v>4008</v>
      </c>
      <c r="F460" s="1554" t="s">
        <v>2109</v>
      </c>
      <c r="G460" s="1555" t="s">
        <v>2110</v>
      </c>
    </row>
    <row r="461" spans="1:7" s="1447" customFormat="1" ht="19.5">
      <c r="A461" s="1550" t="s">
        <v>4009</v>
      </c>
      <c r="B461" s="1551"/>
      <c r="C461" s="1552"/>
      <c r="D461" s="1553"/>
      <c r="E461" s="1553" t="s">
        <v>984</v>
      </c>
      <c r="F461" s="1554" t="s">
        <v>2111</v>
      </c>
      <c r="G461" s="1555" t="s">
        <v>1672</v>
      </c>
    </row>
    <row r="462" spans="1:7" s="1447" customFormat="1" ht="19.5">
      <c r="A462" s="1550" t="s">
        <v>4010</v>
      </c>
      <c r="B462" s="1551"/>
      <c r="C462" s="1552"/>
      <c r="D462" s="1553" t="s">
        <v>2112</v>
      </c>
      <c r="E462" s="1553" t="s">
        <v>2113</v>
      </c>
      <c r="F462" s="1554" t="s">
        <v>2114</v>
      </c>
      <c r="G462" s="1555" t="s">
        <v>2115</v>
      </c>
    </row>
    <row r="463" spans="1:7" s="1447" customFormat="1" ht="19.5">
      <c r="A463" s="1550" t="s">
        <v>4011</v>
      </c>
      <c r="B463" s="1551"/>
      <c r="C463" s="1552"/>
      <c r="D463" s="1553"/>
      <c r="E463" s="1553" t="s">
        <v>251</v>
      </c>
      <c r="F463" s="1554" t="s">
        <v>2114</v>
      </c>
      <c r="G463" s="1555" t="s">
        <v>2115</v>
      </c>
    </row>
    <row r="464" spans="1:7" s="1447" customFormat="1" ht="24">
      <c r="A464" s="1550" t="s">
        <v>4012</v>
      </c>
      <c r="B464" s="1551"/>
      <c r="C464" s="1552"/>
      <c r="D464" s="1553" t="s">
        <v>1057</v>
      </c>
      <c r="E464" s="1553" t="s">
        <v>4013</v>
      </c>
      <c r="F464" s="1554" t="s">
        <v>2117</v>
      </c>
      <c r="G464" s="1555" t="s">
        <v>2118</v>
      </c>
    </row>
    <row r="465" spans="1:7" s="1447" customFormat="1" ht="24">
      <c r="A465" s="1550" t="s">
        <v>4014</v>
      </c>
      <c r="B465" s="1551"/>
      <c r="C465" s="1552"/>
      <c r="D465" s="1553"/>
      <c r="E465" s="1553" t="s">
        <v>4015</v>
      </c>
      <c r="F465" s="1554" t="s">
        <v>1679</v>
      </c>
      <c r="G465" s="1555" t="s">
        <v>2119</v>
      </c>
    </row>
    <row r="466" spans="1:7" s="1447" customFormat="1" ht="19.5">
      <c r="A466" s="1550" t="s">
        <v>4016</v>
      </c>
      <c r="B466" s="1551"/>
      <c r="C466" s="1552"/>
      <c r="D466" s="1553"/>
      <c r="E466" s="1553" t="s">
        <v>1059</v>
      </c>
      <c r="F466" s="1554" t="s">
        <v>2120</v>
      </c>
      <c r="G466" s="1555" t="s">
        <v>2061</v>
      </c>
    </row>
    <row r="467" spans="1:7" s="1447" customFormat="1" ht="19.5">
      <c r="A467" s="1550" t="s">
        <v>4017</v>
      </c>
      <c r="B467" s="1551"/>
      <c r="C467" s="1552"/>
      <c r="D467" s="1553"/>
      <c r="E467" s="1553" t="s">
        <v>1058</v>
      </c>
      <c r="F467" s="1554" t="s">
        <v>2116</v>
      </c>
      <c r="G467" s="1555" t="s">
        <v>1539</v>
      </c>
    </row>
    <row r="468" spans="1:7" s="1447" customFormat="1" ht="24">
      <c r="A468" s="1550" t="s">
        <v>4018</v>
      </c>
      <c r="B468" s="1551"/>
      <c r="C468" s="1552"/>
      <c r="D468" s="1553" t="s">
        <v>1060</v>
      </c>
      <c r="E468" s="1553" t="s">
        <v>1061</v>
      </c>
      <c r="F468" s="1554" t="s">
        <v>1549</v>
      </c>
      <c r="G468" s="1555" t="s">
        <v>2121</v>
      </c>
    </row>
    <row r="469" spans="1:7" s="1447" customFormat="1" ht="19.5">
      <c r="A469" s="1550" t="s">
        <v>4019</v>
      </c>
      <c r="B469" s="1551"/>
      <c r="C469" s="1552"/>
      <c r="D469" s="1553"/>
      <c r="E469" s="1553" t="s">
        <v>1037</v>
      </c>
      <c r="F469" s="1554" t="s">
        <v>1549</v>
      </c>
      <c r="G469" s="1555" t="s">
        <v>2121</v>
      </c>
    </row>
    <row r="470" spans="1:7" s="1447" customFormat="1" ht="19.5">
      <c r="A470" s="1550" t="s">
        <v>4020</v>
      </c>
      <c r="B470" s="1551"/>
      <c r="C470" s="1552"/>
      <c r="D470" s="1553"/>
      <c r="E470" s="1553" t="s">
        <v>108</v>
      </c>
      <c r="F470" s="1554" t="s">
        <v>1549</v>
      </c>
      <c r="G470" s="1555" t="s">
        <v>2121</v>
      </c>
    </row>
    <row r="471" spans="1:7" s="1447" customFormat="1" ht="19.5">
      <c r="A471" s="1550" t="s">
        <v>4021</v>
      </c>
      <c r="B471" s="1551"/>
      <c r="C471" s="1552"/>
      <c r="D471" s="1553"/>
      <c r="E471" s="1553" t="s">
        <v>108</v>
      </c>
      <c r="F471" s="1554" t="s">
        <v>2122</v>
      </c>
      <c r="G471" s="1555" t="s">
        <v>2123</v>
      </c>
    </row>
    <row r="472" spans="1:7" s="1447" customFormat="1" ht="19.5">
      <c r="A472" s="1550" t="s">
        <v>4022</v>
      </c>
      <c r="B472" s="1551"/>
      <c r="C472" s="1552"/>
      <c r="D472" s="1553"/>
      <c r="E472" s="1553" t="s">
        <v>1061</v>
      </c>
      <c r="F472" s="1554" t="s">
        <v>2122</v>
      </c>
      <c r="G472" s="1555" t="s">
        <v>2123</v>
      </c>
    </row>
    <row r="473" spans="1:7" s="1447" customFormat="1" ht="19.5">
      <c r="A473" s="1550" t="s">
        <v>4023</v>
      </c>
      <c r="B473" s="1551"/>
      <c r="C473" s="1552"/>
      <c r="D473" s="1553" t="s">
        <v>1062</v>
      </c>
      <c r="E473" s="1553" t="s">
        <v>1063</v>
      </c>
      <c r="F473" s="1554" t="s">
        <v>2124</v>
      </c>
      <c r="G473" s="1555" t="s">
        <v>2125</v>
      </c>
    </row>
    <row r="474" spans="1:7" s="1447" customFormat="1" ht="19.5">
      <c r="A474" s="1550" t="s">
        <v>4024</v>
      </c>
      <c r="B474" s="1551"/>
      <c r="C474" s="1552"/>
      <c r="D474" s="1553"/>
      <c r="E474" s="1553" t="s">
        <v>1064</v>
      </c>
      <c r="F474" s="1554" t="s">
        <v>2124</v>
      </c>
      <c r="G474" s="1555" t="s">
        <v>1539</v>
      </c>
    </row>
    <row r="475" spans="1:7" s="1447" customFormat="1" ht="24">
      <c r="A475" s="1550" t="s">
        <v>4025</v>
      </c>
      <c r="B475" s="1551"/>
      <c r="C475" s="1552"/>
      <c r="D475" s="1553" t="s">
        <v>423</v>
      </c>
      <c r="E475" s="1553" t="s">
        <v>2126</v>
      </c>
      <c r="F475" s="1554" t="s">
        <v>4026</v>
      </c>
      <c r="G475" s="1555" t="s">
        <v>1539</v>
      </c>
    </row>
    <row r="476" spans="1:7" s="1447" customFormat="1" ht="19.5">
      <c r="A476" s="1550" t="s">
        <v>4027</v>
      </c>
      <c r="B476" s="1551"/>
      <c r="C476" s="1552"/>
      <c r="D476" s="1553"/>
      <c r="E476" s="1553" t="s">
        <v>424</v>
      </c>
      <c r="F476" s="1554" t="s">
        <v>4028</v>
      </c>
      <c r="G476" s="1555" t="s">
        <v>1539</v>
      </c>
    </row>
    <row r="477" spans="1:7" s="1447" customFormat="1" ht="24">
      <c r="A477" s="1550" t="s">
        <v>4029</v>
      </c>
      <c r="B477" s="1551"/>
      <c r="C477" s="1552"/>
      <c r="D477" s="1553"/>
      <c r="E477" s="1553" t="s">
        <v>2127</v>
      </c>
      <c r="F477" s="1554" t="s">
        <v>2128</v>
      </c>
      <c r="G477" s="1555" t="s">
        <v>2129</v>
      </c>
    </row>
    <row r="478" spans="1:7" s="1447" customFormat="1" ht="24">
      <c r="A478" s="1550" t="s">
        <v>4030</v>
      </c>
      <c r="B478" s="1551"/>
      <c r="C478" s="1552"/>
      <c r="D478" s="1553"/>
      <c r="E478" s="1553" t="s">
        <v>2130</v>
      </c>
      <c r="F478" s="1554" t="s">
        <v>2128</v>
      </c>
      <c r="G478" s="1555" t="s">
        <v>2129</v>
      </c>
    </row>
    <row r="479" spans="1:7" s="1447" customFormat="1" ht="36">
      <c r="A479" s="1550" t="s">
        <v>4031</v>
      </c>
      <c r="B479" s="1551"/>
      <c r="C479" s="1552"/>
      <c r="D479" s="1553" t="s">
        <v>2131</v>
      </c>
      <c r="E479" s="1553" t="s">
        <v>2132</v>
      </c>
      <c r="F479" s="1554" t="s">
        <v>2133</v>
      </c>
      <c r="G479" s="1555" t="s">
        <v>2134</v>
      </c>
    </row>
    <row r="480" spans="1:7" s="1447" customFormat="1" ht="24">
      <c r="A480" s="1550" t="s">
        <v>4032</v>
      </c>
      <c r="B480" s="1551"/>
      <c r="C480" s="1552"/>
      <c r="D480" s="1553" t="s">
        <v>529</v>
      </c>
      <c r="E480" s="1553" t="s">
        <v>4033</v>
      </c>
      <c r="F480" s="1554" t="s">
        <v>4034</v>
      </c>
      <c r="G480" s="1555" t="s">
        <v>2137</v>
      </c>
    </row>
    <row r="481" spans="1:7" s="1447" customFormat="1" ht="19.5">
      <c r="A481" s="1550" t="s">
        <v>4035</v>
      </c>
      <c r="B481" s="1551"/>
      <c r="C481" s="1552"/>
      <c r="D481" s="1553"/>
      <c r="E481" s="1553" t="s">
        <v>1065</v>
      </c>
      <c r="F481" s="1554" t="s">
        <v>2135</v>
      </c>
      <c r="G481" s="1555" t="s">
        <v>2136</v>
      </c>
    </row>
    <row r="482" spans="1:7" s="1447" customFormat="1" ht="19.5">
      <c r="A482" s="1550" t="s">
        <v>4036</v>
      </c>
      <c r="B482" s="1551"/>
      <c r="C482" s="1552"/>
      <c r="D482" s="1553"/>
      <c r="E482" s="1553" t="s">
        <v>1066</v>
      </c>
      <c r="F482" s="1554" t="s">
        <v>2138</v>
      </c>
      <c r="G482" s="1555" t="s">
        <v>2139</v>
      </c>
    </row>
    <row r="483" spans="1:7" s="1447" customFormat="1" ht="19.5">
      <c r="A483" s="1550" t="s">
        <v>4037</v>
      </c>
      <c r="B483" s="1551"/>
      <c r="C483" s="1552"/>
      <c r="D483" s="1553"/>
      <c r="E483" s="1553" t="s">
        <v>530</v>
      </c>
      <c r="F483" s="1554" t="s">
        <v>2055</v>
      </c>
      <c r="G483" s="1555" t="s">
        <v>2056</v>
      </c>
    </row>
    <row r="484" spans="1:7" s="1447" customFormat="1" ht="19.5">
      <c r="A484" s="1550" t="s">
        <v>4038</v>
      </c>
      <c r="B484" s="1551"/>
      <c r="C484" s="1552"/>
      <c r="D484" s="1553"/>
      <c r="E484" s="1553" t="s">
        <v>108</v>
      </c>
      <c r="F484" s="1554" t="s">
        <v>2055</v>
      </c>
      <c r="G484" s="1555" t="s">
        <v>2056</v>
      </c>
    </row>
    <row r="485" spans="1:7" s="1447" customFormat="1" ht="19.5">
      <c r="A485" s="1550" t="s">
        <v>4039</v>
      </c>
      <c r="B485" s="1551"/>
      <c r="C485" s="1552"/>
      <c r="D485" s="1553"/>
      <c r="E485" s="1553" t="s">
        <v>1067</v>
      </c>
      <c r="F485" s="1554" t="s">
        <v>2055</v>
      </c>
      <c r="G485" s="1555" t="s">
        <v>2056</v>
      </c>
    </row>
    <row r="486" spans="1:7" s="1447" customFormat="1" ht="24">
      <c r="A486" s="1550" t="s">
        <v>4040</v>
      </c>
      <c r="B486" s="1551"/>
      <c r="C486" s="1552"/>
      <c r="D486" s="1553" t="s">
        <v>2140</v>
      </c>
      <c r="E486" s="1553" t="s">
        <v>251</v>
      </c>
      <c r="F486" s="1554" t="s">
        <v>2141</v>
      </c>
      <c r="G486" s="1555" t="s">
        <v>2142</v>
      </c>
    </row>
    <row r="487" spans="1:7" s="1447" customFormat="1" ht="24">
      <c r="A487" s="1550" t="s">
        <v>4041</v>
      </c>
      <c r="B487" s="1551"/>
      <c r="C487" s="1552"/>
      <c r="D487" s="1553" t="s">
        <v>96</v>
      </c>
      <c r="E487" s="1553" t="s">
        <v>2143</v>
      </c>
      <c r="F487" s="1554" t="s">
        <v>2144</v>
      </c>
      <c r="G487" s="1555" t="s">
        <v>1996</v>
      </c>
    </row>
    <row r="488" spans="1:7" s="1447" customFormat="1" ht="24">
      <c r="A488" s="1550" t="s">
        <v>4042</v>
      </c>
      <c r="B488" s="1551"/>
      <c r="C488" s="1552"/>
      <c r="D488" s="1553" t="s">
        <v>2145</v>
      </c>
      <c r="E488" s="1553" t="s">
        <v>408</v>
      </c>
      <c r="F488" s="1554" t="s">
        <v>2146</v>
      </c>
      <c r="G488" s="1555" t="s">
        <v>2147</v>
      </c>
    </row>
    <row r="489" spans="1:7" s="1447" customFormat="1" ht="19.5">
      <c r="A489" s="1550" t="s">
        <v>4043</v>
      </c>
      <c r="B489" s="1551"/>
      <c r="C489" s="1552"/>
      <c r="D489" s="1553"/>
      <c r="E489" s="1553" t="s">
        <v>408</v>
      </c>
      <c r="F489" s="1554" t="s">
        <v>2146</v>
      </c>
      <c r="G489" s="1555" t="s">
        <v>2147</v>
      </c>
    </row>
    <row r="490" spans="1:7" s="1447" customFormat="1" ht="24">
      <c r="A490" s="1550" t="s">
        <v>4044</v>
      </c>
      <c r="B490" s="1551"/>
      <c r="C490" s="1552"/>
      <c r="D490" s="1553" t="s">
        <v>4045</v>
      </c>
      <c r="E490" s="1553" t="s">
        <v>3357</v>
      </c>
      <c r="F490" s="1554" t="s">
        <v>2148</v>
      </c>
      <c r="G490" s="1555" t="s">
        <v>2149</v>
      </c>
    </row>
    <row r="491" spans="1:7" s="1447" customFormat="1" ht="24">
      <c r="A491" s="1550" t="s">
        <v>4046</v>
      </c>
      <c r="B491" s="1551"/>
      <c r="C491" s="1552"/>
      <c r="D491" s="1553" t="s">
        <v>1046</v>
      </c>
      <c r="E491" s="1553" t="s">
        <v>108</v>
      </c>
      <c r="F491" s="1554" t="s">
        <v>2150</v>
      </c>
      <c r="G491" s="1555" t="s">
        <v>2151</v>
      </c>
    </row>
    <row r="492" spans="1:7" s="1447" customFormat="1" ht="19.5">
      <c r="A492" s="1550" t="s">
        <v>4047</v>
      </c>
      <c r="B492" s="1551"/>
      <c r="C492" s="1552"/>
      <c r="D492" s="1553"/>
      <c r="E492" s="1553" t="s">
        <v>319</v>
      </c>
      <c r="F492" s="1554" t="s">
        <v>2150</v>
      </c>
      <c r="G492" s="1555" t="s">
        <v>2151</v>
      </c>
    </row>
    <row r="493" spans="1:7" s="1447" customFormat="1" ht="36">
      <c r="A493" s="1550" t="s">
        <v>4048</v>
      </c>
      <c r="B493" s="1551"/>
      <c r="C493" s="1552"/>
      <c r="D493" s="1553" t="s">
        <v>1068</v>
      </c>
      <c r="E493" s="1553" t="s">
        <v>2152</v>
      </c>
      <c r="F493" s="1554" t="s">
        <v>4049</v>
      </c>
      <c r="G493" s="1555" t="s">
        <v>2153</v>
      </c>
    </row>
    <row r="494" spans="1:7" s="1447" customFormat="1" ht="24">
      <c r="A494" s="1550" t="s">
        <v>4050</v>
      </c>
      <c r="B494" s="1551"/>
      <c r="C494" s="1552"/>
      <c r="D494" s="1553"/>
      <c r="E494" s="1553" t="s">
        <v>582</v>
      </c>
      <c r="F494" s="1554" t="s">
        <v>4051</v>
      </c>
      <c r="G494" s="1555" t="s">
        <v>2154</v>
      </c>
    </row>
    <row r="495" spans="1:7" s="1447" customFormat="1" ht="24">
      <c r="A495" s="1550" t="s">
        <v>4052</v>
      </c>
      <c r="B495" s="1551"/>
      <c r="C495" s="1552"/>
      <c r="D495" s="1553"/>
      <c r="E495" s="1553" t="s">
        <v>1069</v>
      </c>
      <c r="F495" s="1554" t="s">
        <v>4053</v>
      </c>
      <c r="G495" s="1555" t="s">
        <v>2061</v>
      </c>
    </row>
    <row r="496" spans="1:7" s="1447" customFormat="1" ht="24">
      <c r="A496" s="1550" t="s">
        <v>4054</v>
      </c>
      <c r="B496" s="1551"/>
      <c r="C496" s="1552"/>
      <c r="D496" s="1553"/>
      <c r="E496" s="1553" t="s">
        <v>582</v>
      </c>
      <c r="F496" s="1554" t="s">
        <v>4055</v>
      </c>
      <c r="G496" s="1555" t="s">
        <v>2091</v>
      </c>
    </row>
    <row r="497" spans="1:7" s="1447" customFormat="1" ht="24">
      <c r="A497" s="1550" t="s">
        <v>4056</v>
      </c>
      <c r="B497" s="1551"/>
      <c r="C497" s="1552"/>
      <c r="D497" s="1553"/>
      <c r="E497" s="1553" t="s">
        <v>1070</v>
      </c>
      <c r="F497" s="1554" t="s">
        <v>4057</v>
      </c>
      <c r="G497" s="1555" t="s">
        <v>2155</v>
      </c>
    </row>
    <row r="498" spans="1:7" s="1447" customFormat="1" ht="19.5">
      <c r="A498" s="1550" t="s">
        <v>4058</v>
      </c>
      <c r="B498" s="1551"/>
      <c r="C498" s="1552"/>
      <c r="D498" s="1553" t="s">
        <v>4059</v>
      </c>
      <c r="E498" s="1553" t="s">
        <v>216</v>
      </c>
      <c r="F498" s="1554" t="s">
        <v>2156</v>
      </c>
      <c r="G498" s="1555" t="s">
        <v>1539</v>
      </c>
    </row>
    <row r="499" spans="1:7" s="1447" customFormat="1" ht="19.5">
      <c r="A499" s="1550" t="s">
        <v>4060</v>
      </c>
      <c r="B499" s="1551"/>
      <c r="C499" s="1552"/>
      <c r="D499" s="1553" t="s">
        <v>1071</v>
      </c>
      <c r="E499" s="1553" t="s">
        <v>1072</v>
      </c>
      <c r="F499" s="1554" t="s">
        <v>4061</v>
      </c>
      <c r="G499" s="1555" t="s">
        <v>2157</v>
      </c>
    </row>
    <row r="500" spans="1:7" s="1447" customFormat="1" ht="19.5">
      <c r="A500" s="1550" t="s">
        <v>4062</v>
      </c>
      <c r="B500" s="1551"/>
      <c r="C500" s="1552"/>
      <c r="D500" s="1553"/>
      <c r="E500" s="1553" t="s">
        <v>108</v>
      </c>
      <c r="F500" s="1554" t="s">
        <v>4061</v>
      </c>
      <c r="G500" s="1555" t="s">
        <v>2157</v>
      </c>
    </row>
    <row r="501" spans="1:7" s="1447" customFormat="1" ht="19.5">
      <c r="A501" s="1550" t="s">
        <v>4063</v>
      </c>
      <c r="B501" s="1551"/>
      <c r="C501" s="1552"/>
      <c r="D501" s="1553"/>
      <c r="E501" s="1553" t="s">
        <v>70</v>
      </c>
      <c r="F501" s="1554" t="s">
        <v>2158</v>
      </c>
      <c r="G501" s="1555" t="s">
        <v>2159</v>
      </c>
    </row>
    <row r="502" spans="1:7" s="1447" customFormat="1" ht="19.5">
      <c r="A502" s="1550" t="s">
        <v>4064</v>
      </c>
      <c r="B502" s="1551"/>
      <c r="C502" s="1552"/>
      <c r="D502" s="1553"/>
      <c r="E502" s="1553" t="s">
        <v>2160</v>
      </c>
      <c r="F502" s="1554" t="s">
        <v>2161</v>
      </c>
      <c r="G502" s="1555" t="s">
        <v>2162</v>
      </c>
    </row>
    <row r="503" spans="1:7" s="1447" customFormat="1" ht="24">
      <c r="A503" s="1550" t="s">
        <v>4065</v>
      </c>
      <c r="B503" s="1551"/>
      <c r="C503" s="1552"/>
      <c r="D503" s="1553" t="s">
        <v>1073</v>
      </c>
      <c r="E503" s="1553" t="s">
        <v>408</v>
      </c>
      <c r="F503" s="1554" t="s">
        <v>2163</v>
      </c>
      <c r="G503" s="1555" t="s">
        <v>2164</v>
      </c>
    </row>
    <row r="504" spans="1:7" s="1447" customFormat="1" ht="24">
      <c r="A504" s="1550" t="s">
        <v>4066</v>
      </c>
      <c r="B504" s="1551"/>
      <c r="C504" s="1552"/>
      <c r="D504" s="1553" t="s">
        <v>97</v>
      </c>
      <c r="E504" s="1553" t="s">
        <v>1074</v>
      </c>
      <c r="F504" s="1554" t="s">
        <v>4067</v>
      </c>
      <c r="G504" s="1555" t="s">
        <v>4068</v>
      </c>
    </row>
    <row r="505" spans="1:7" s="1447" customFormat="1" ht="24">
      <c r="A505" s="1550" t="s">
        <v>4069</v>
      </c>
      <c r="B505" s="1551"/>
      <c r="C505" s="1552"/>
      <c r="D505" s="1553"/>
      <c r="E505" s="1553" t="s">
        <v>580</v>
      </c>
      <c r="F505" s="1554" t="s">
        <v>4070</v>
      </c>
      <c r="G505" s="1555" t="s">
        <v>2165</v>
      </c>
    </row>
    <row r="506" spans="1:7" s="1447" customFormat="1" ht="24">
      <c r="A506" s="1550" t="s">
        <v>4071</v>
      </c>
      <c r="B506" s="1551"/>
      <c r="C506" s="1552"/>
      <c r="D506" s="1553" t="s">
        <v>1075</v>
      </c>
      <c r="E506" s="1553" t="s">
        <v>984</v>
      </c>
      <c r="F506" s="1554" t="s">
        <v>2166</v>
      </c>
      <c r="G506" s="1555" t="s">
        <v>2167</v>
      </c>
    </row>
    <row r="507" spans="1:7" s="1447" customFormat="1" ht="24">
      <c r="A507" s="1550" t="s">
        <v>4072</v>
      </c>
      <c r="B507" s="1551"/>
      <c r="C507" s="1552"/>
      <c r="D507" s="1553" t="s">
        <v>1076</v>
      </c>
      <c r="E507" s="1553" t="s">
        <v>1077</v>
      </c>
      <c r="F507" s="1554" t="s">
        <v>2168</v>
      </c>
      <c r="G507" s="1555" t="s">
        <v>2111</v>
      </c>
    </row>
    <row r="508" spans="1:7" s="1447" customFormat="1" ht="19.5">
      <c r="A508" s="1550" t="s">
        <v>4073</v>
      </c>
      <c r="B508" s="1551"/>
      <c r="C508" s="1552"/>
      <c r="D508" s="1553" t="s">
        <v>2169</v>
      </c>
      <c r="E508" s="1553" t="s">
        <v>251</v>
      </c>
      <c r="F508" s="1554" t="s">
        <v>2170</v>
      </c>
      <c r="G508" s="1555" t="s">
        <v>2171</v>
      </c>
    </row>
    <row r="509" spans="1:7" s="1447" customFormat="1" ht="19.5">
      <c r="A509" s="1550" t="s">
        <v>4074</v>
      </c>
      <c r="B509" s="1551"/>
      <c r="C509" s="1552"/>
      <c r="D509" s="1553" t="s">
        <v>98</v>
      </c>
      <c r="E509" s="1553" t="s">
        <v>3456</v>
      </c>
      <c r="F509" s="1554" t="s">
        <v>4075</v>
      </c>
      <c r="G509" s="1555" t="s">
        <v>2172</v>
      </c>
    </row>
    <row r="510" spans="1:7" s="1447" customFormat="1" ht="19.5">
      <c r="A510" s="1550" t="s">
        <v>4076</v>
      </c>
      <c r="B510" s="1551"/>
      <c r="C510" s="1552"/>
      <c r="D510" s="1553"/>
      <c r="E510" s="1553" t="s">
        <v>1078</v>
      </c>
      <c r="F510" s="1554" t="s">
        <v>4075</v>
      </c>
      <c r="G510" s="1555" t="s">
        <v>2172</v>
      </c>
    </row>
    <row r="511" spans="1:7" s="1447" customFormat="1" ht="19.5">
      <c r="A511" s="1550" t="s">
        <v>4077</v>
      </c>
      <c r="B511" s="1551"/>
      <c r="C511" s="1552"/>
      <c r="D511" s="1553"/>
      <c r="E511" s="1553" t="s">
        <v>3456</v>
      </c>
      <c r="F511" s="1554" t="s">
        <v>4078</v>
      </c>
      <c r="G511" s="1555" t="s">
        <v>2173</v>
      </c>
    </row>
    <row r="512" spans="1:7" s="1447" customFormat="1" ht="19.5">
      <c r="A512" s="1550" t="s">
        <v>4079</v>
      </c>
      <c r="B512" s="1551"/>
      <c r="C512" s="1552"/>
      <c r="D512" s="1553"/>
      <c r="E512" s="1553" t="s">
        <v>1079</v>
      </c>
      <c r="F512" s="1554" t="s">
        <v>4080</v>
      </c>
      <c r="G512" s="1555" t="s">
        <v>2173</v>
      </c>
    </row>
    <row r="513" spans="1:7" s="1447" customFormat="1" ht="19.5">
      <c r="A513" s="1550" t="s">
        <v>4081</v>
      </c>
      <c r="B513" s="1551"/>
      <c r="C513" s="1552"/>
      <c r="D513" s="1553" t="s">
        <v>1080</v>
      </c>
      <c r="E513" s="1553" t="s">
        <v>1081</v>
      </c>
      <c r="F513" s="1554" t="s">
        <v>2174</v>
      </c>
      <c r="G513" s="1555" t="s">
        <v>2175</v>
      </c>
    </row>
    <row r="514" spans="1:7" s="1447" customFormat="1" ht="19.5">
      <c r="A514" s="1550" t="s">
        <v>4082</v>
      </c>
      <c r="B514" s="1551"/>
      <c r="C514" s="1552"/>
      <c r="D514" s="1553"/>
      <c r="E514" s="1553" t="s">
        <v>1081</v>
      </c>
      <c r="F514" s="1554" t="s">
        <v>2176</v>
      </c>
      <c r="G514" s="1555" t="s">
        <v>2177</v>
      </c>
    </row>
    <row r="515" spans="1:7" s="1447" customFormat="1" ht="19.5">
      <c r="A515" s="1550" t="s">
        <v>4083</v>
      </c>
      <c r="B515" s="1551"/>
      <c r="C515" s="1552"/>
      <c r="D515" s="1553"/>
      <c r="E515" s="1553" t="s">
        <v>2015</v>
      </c>
      <c r="F515" s="1554" t="s">
        <v>2176</v>
      </c>
      <c r="G515" s="1555" t="s">
        <v>2177</v>
      </c>
    </row>
    <row r="516" spans="1:7" s="1447" customFormat="1" ht="19.5">
      <c r="A516" s="1550" t="s">
        <v>4084</v>
      </c>
      <c r="B516" s="1551"/>
      <c r="C516" s="1552"/>
      <c r="D516" s="1553" t="s">
        <v>1082</v>
      </c>
      <c r="E516" s="1553" t="s">
        <v>72</v>
      </c>
      <c r="F516" s="1554" t="s">
        <v>4085</v>
      </c>
      <c r="G516" s="1555" t="s">
        <v>4086</v>
      </c>
    </row>
    <row r="517" spans="1:7" s="1447" customFormat="1" ht="19.5">
      <c r="A517" s="1550" t="s">
        <v>4087</v>
      </c>
      <c r="B517" s="1551"/>
      <c r="C517" s="1552"/>
      <c r="D517" s="1553"/>
      <c r="E517" s="1553" t="s">
        <v>531</v>
      </c>
      <c r="F517" s="1554" t="s">
        <v>4085</v>
      </c>
      <c r="G517" s="1555" t="s">
        <v>4086</v>
      </c>
    </row>
    <row r="518" spans="1:7" s="1447" customFormat="1" ht="19.5">
      <c r="A518" s="1550" t="s">
        <v>4088</v>
      </c>
      <c r="B518" s="1551"/>
      <c r="C518" s="1552"/>
      <c r="D518" s="1553"/>
      <c r="E518" s="1553" t="s">
        <v>73</v>
      </c>
      <c r="F518" s="1554" t="s">
        <v>4085</v>
      </c>
      <c r="G518" s="1555" t="s">
        <v>4086</v>
      </c>
    </row>
    <row r="519" spans="1:7" s="1447" customFormat="1" ht="19.5">
      <c r="A519" s="1550" t="s">
        <v>4089</v>
      </c>
      <c r="B519" s="1551"/>
      <c r="C519" s="1552"/>
      <c r="D519" s="1553"/>
      <c r="E519" s="1553" t="s">
        <v>532</v>
      </c>
      <c r="F519" s="1554" t="s">
        <v>4085</v>
      </c>
      <c r="G519" s="1555" t="s">
        <v>4086</v>
      </c>
    </row>
    <row r="520" spans="1:7" s="1447" customFormat="1" ht="19.5">
      <c r="A520" s="1550" t="s">
        <v>4090</v>
      </c>
      <c r="B520" s="1551"/>
      <c r="C520" s="1552"/>
      <c r="D520" s="1553" t="s">
        <v>4091</v>
      </c>
      <c r="E520" s="1553" t="s">
        <v>1083</v>
      </c>
      <c r="F520" s="1554" t="s">
        <v>2178</v>
      </c>
      <c r="G520" s="1555" t="s">
        <v>2179</v>
      </c>
    </row>
    <row r="521" spans="1:7" s="1447" customFormat="1" ht="24">
      <c r="A521" s="1550" t="s">
        <v>4092</v>
      </c>
      <c r="B521" s="1551"/>
      <c r="C521" s="1552"/>
      <c r="D521" s="1553"/>
      <c r="E521" s="1553" t="s">
        <v>2180</v>
      </c>
      <c r="F521" s="1554" t="s">
        <v>4093</v>
      </c>
      <c r="G521" s="1555" t="s">
        <v>2181</v>
      </c>
    </row>
    <row r="522" spans="1:7" s="1447" customFormat="1" ht="19.5">
      <c r="A522" s="1550" t="s">
        <v>4094</v>
      </c>
      <c r="B522" s="1551"/>
      <c r="C522" s="1552"/>
      <c r="D522" s="1553" t="s">
        <v>2182</v>
      </c>
      <c r="E522" s="1553" t="s">
        <v>319</v>
      </c>
      <c r="F522" s="1554" t="s">
        <v>2183</v>
      </c>
      <c r="G522" s="1555" t="s">
        <v>2184</v>
      </c>
    </row>
    <row r="523" spans="1:7" s="1447" customFormat="1" ht="19.5">
      <c r="A523" s="1550" t="s">
        <v>4095</v>
      </c>
      <c r="B523" s="1551"/>
      <c r="C523" s="1552"/>
      <c r="D523" s="1553" t="s">
        <v>1084</v>
      </c>
      <c r="E523" s="1553" t="s">
        <v>1085</v>
      </c>
      <c r="F523" s="1554" t="s">
        <v>2185</v>
      </c>
      <c r="G523" s="1555" t="s">
        <v>2146</v>
      </c>
    </row>
    <row r="524" spans="1:7" s="1447" customFormat="1" ht="19.5">
      <c r="A524" s="1550" t="s">
        <v>4096</v>
      </c>
      <c r="B524" s="1551"/>
      <c r="C524" s="1552"/>
      <c r="D524" s="1553"/>
      <c r="E524" s="1553" t="s">
        <v>1085</v>
      </c>
      <c r="F524" s="1554" t="s">
        <v>2186</v>
      </c>
      <c r="G524" s="1555" t="s">
        <v>2187</v>
      </c>
    </row>
    <row r="525" spans="1:7" s="1447" customFormat="1" ht="24">
      <c r="A525" s="1550" t="s">
        <v>4097</v>
      </c>
      <c r="B525" s="1551"/>
      <c r="C525" s="1552"/>
      <c r="D525" s="1553" t="s">
        <v>4098</v>
      </c>
      <c r="E525" s="1553" t="s">
        <v>2189</v>
      </c>
      <c r="F525" s="1554" t="s">
        <v>2188</v>
      </c>
      <c r="G525" s="1555" t="s">
        <v>1805</v>
      </c>
    </row>
    <row r="526" spans="1:7" s="1447" customFormat="1" ht="19.5">
      <c r="A526" s="1550" t="s">
        <v>4099</v>
      </c>
      <c r="B526" s="1551"/>
      <c r="C526" s="1552"/>
      <c r="D526" s="1553" t="s">
        <v>1086</v>
      </c>
      <c r="E526" s="1553" t="s">
        <v>216</v>
      </c>
      <c r="F526" s="1554" t="s">
        <v>2190</v>
      </c>
      <c r="G526" s="1555" t="s">
        <v>2191</v>
      </c>
    </row>
    <row r="527" spans="1:7" s="1447" customFormat="1" ht="36">
      <c r="A527" s="1550" t="s">
        <v>4100</v>
      </c>
      <c r="B527" s="1551"/>
      <c r="C527" s="1552"/>
      <c r="D527" s="1553" t="s">
        <v>1087</v>
      </c>
      <c r="E527" s="1553" t="s">
        <v>251</v>
      </c>
      <c r="F527" s="1554" t="s">
        <v>1595</v>
      </c>
      <c r="G527" s="1555" t="s">
        <v>1596</v>
      </c>
    </row>
    <row r="528" spans="1:7" s="1447" customFormat="1" ht="19.5">
      <c r="A528" s="1550" t="s">
        <v>4101</v>
      </c>
      <c r="B528" s="1551"/>
      <c r="C528" s="1552"/>
      <c r="D528" s="1553"/>
      <c r="E528" s="1553" t="s">
        <v>1088</v>
      </c>
      <c r="F528" s="1554" t="s">
        <v>4102</v>
      </c>
      <c r="G528" s="1555" t="s">
        <v>2192</v>
      </c>
    </row>
    <row r="529" spans="1:7" s="1447" customFormat="1" ht="19.5">
      <c r="A529" s="1550" t="s">
        <v>4103</v>
      </c>
      <c r="B529" s="1551"/>
      <c r="C529" s="1552"/>
      <c r="D529" s="1553"/>
      <c r="E529" s="1553" t="s">
        <v>1089</v>
      </c>
      <c r="F529" s="1554" t="s">
        <v>2193</v>
      </c>
      <c r="G529" s="1555" t="s">
        <v>2194</v>
      </c>
    </row>
    <row r="530" spans="1:7" s="1447" customFormat="1" ht="19.5">
      <c r="A530" s="1550" t="s">
        <v>4104</v>
      </c>
      <c r="B530" s="1551"/>
      <c r="C530" s="1552"/>
      <c r="D530" s="1553" t="s">
        <v>1090</v>
      </c>
      <c r="E530" s="1553" t="s">
        <v>212</v>
      </c>
      <c r="F530" s="1554" t="s">
        <v>2195</v>
      </c>
      <c r="G530" s="1555" t="s">
        <v>2196</v>
      </c>
    </row>
    <row r="531" spans="1:7" s="1447" customFormat="1" ht="19.5">
      <c r="A531" s="1550" t="s">
        <v>4105</v>
      </c>
      <c r="B531" s="1551"/>
      <c r="C531" s="1552"/>
      <c r="D531" s="1553" t="s">
        <v>1091</v>
      </c>
      <c r="E531" s="1553" t="s">
        <v>212</v>
      </c>
      <c r="F531" s="1554" t="s">
        <v>2195</v>
      </c>
      <c r="G531" s="1555" t="s">
        <v>2196</v>
      </c>
    </row>
    <row r="532" spans="1:7" s="1447" customFormat="1" ht="19.5">
      <c r="A532" s="1550" t="s">
        <v>4106</v>
      </c>
      <c r="B532" s="1551"/>
      <c r="C532" s="1552"/>
      <c r="D532" s="1553" t="s">
        <v>1092</v>
      </c>
      <c r="E532" s="1553" t="s">
        <v>1093</v>
      </c>
      <c r="F532" s="1554" t="s">
        <v>2197</v>
      </c>
      <c r="G532" s="1555" t="s">
        <v>1539</v>
      </c>
    </row>
    <row r="533" spans="1:7" s="1447" customFormat="1" ht="19.5">
      <c r="A533" s="1550" t="s">
        <v>4107</v>
      </c>
      <c r="B533" s="1551"/>
      <c r="C533" s="1552"/>
      <c r="D533" s="1553"/>
      <c r="E533" s="1553" t="s">
        <v>1094</v>
      </c>
      <c r="F533" s="1554" t="s">
        <v>2197</v>
      </c>
      <c r="G533" s="1555" t="s">
        <v>1539</v>
      </c>
    </row>
    <row r="534" spans="1:7" s="1447" customFormat="1" ht="19.5">
      <c r="A534" s="1550" t="s">
        <v>4108</v>
      </c>
      <c r="B534" s="1551"/>
      <c r="C534" s="1552"/>
      <c r="D534" s="1553" t="s">
        <v>1095</v>
      </c>
      <c r="E534" s="1553" t="s">
        <v>1096</v>
      </c>
      <c r="F534" s="1554" t="s">
        <v>2198</v>
      </c>
      <c r="G534" s="1555" t="s">
        <v>2199</v>
      </c>
    </row>
    <row r="535" spans="1:7" s="1447" customFormat="1" ht="19.5">
      <c r="A535" s="1550" t="s">
        <v>4109</v>
      </c>
      <c r="B535" s="1551"/>
      <c r="C535" s="1552"/>
      <c r="D535" s="1553" t="s">
        <v>99</v>
      </c>
      <c r="E535" s="1553" t="s">
        <v>250</v>
      </c>
      <c r="F535" s="1554" t="s">
        <v>4110</v>
      </c>
      <c r="G535" s="1555" t="s">
        <v>1539</v>
      </c>
    </row>
    <row r="536" spans="1:7" s="1447" customFormat="1" ht="24">
      <c r="A536" s="1550" t="s">
        <v>4111</v>
      </c>
      <c r="B536" s="1551"/>
      <c r="C536" s="1552"/>
      <c r="D536" s="1553"/>
      <c r="E536" s="1553" t="s">
        <v>4112</v>
      </c>
      <c r="F536" s="1554" t="s">
        <v>4113</v>
      </c>
      <c r="G536" s="1555" t="s">
        <v>1539</v>
      </c>
    </row>
    <row r="537" spans="1:7" s="1447" customFormat="1" ht="19.5">
      <c r="A537" s="1550" t="s">
        <v>4114</v>
      </c>
      <c r="B537" s="1551"/>
      <c r="C537" s="1552"/>
      <c r="D537" s="1553" t="s">
        <v>74</v>
      </c>
      <c r="E537" s="1553" t="s">
        <v>491</v>
      </c>
      <c r="F537" s="1554" t="s">
        <v>4115</v>
      </c>
      <c r="G537" s="1555" t="s">
        <v>4116</v>
      </c>
    </row>
    <row r="538" spans="1:7" s="1447" customFormat="1" ht="19.5">
      <c r="A538" s="1550" t="s">
        <v>4117</v>
      </c>
      <c r="B538" s="1551"/>
      <c r="C538" s="1552"/>
      <c r="D538" s="1553"/>
      <c r="E538" s="1553" t="s">
        <v>4118</v>
      </c>
      <c r="F538" s="1554" t="s">
        <v>4115</v>
      </c>
      <c r="G538" s="1555" t="s">
        <v>4116</v>
      </c>
    </row>
    <row r="539" spans="1:7" s="1447" customFormat="1" ht="19.5">
      <c r="A539" s="1550" t="s">
        <v>4119</v>
      </c>
      <c r="B539" s="1551"/>
      <c r="C539" s="1552"/>
      <c r="D539" s="1553"/>
      <c r="E539" s="1553" t="s">
        <v>4120</v>
      </c>
      <c r="F539" s="1554" t="s">
        <v>4115</v>
      </c>
      <c r="G539" s="1555" t="s">
        <v>4116</v>
      </c>
    </row>
    <row r="540" spans="1:7" s="1447" customFormat="1" ht="19.5">
      <c r="A540" s="1550" t="s">
        <v>4121</v>
      </c>
      <c r="B540" s="1551"/>
      <c r="C540" s="1552"/>
      <c r="D540" s="1553" t="s">
        <v>100</v>
      </c>
      <c r="E540" s="1553" t="s">
        <v>350</v>
      </c>
      <c r="F540" s="1554" t="s">
        <v>4122</v>
      </c>
      <c r="G540" s="1555" t="s">
        <v>2200</v>
      </c>
    </row>
    <row r="541" spans="1:7" s="1447" customFormat="1" ht="19.5">
      <c r="A541" s="1550" t="s">
        <v>4123</v>
      </c>
      <c r="B541" s="1551"/>
      <c r="C541" s="1552"/>
      <c r="D541" s="1553"/>
      <c r="E541" s="1553" t="s">
        <v>533</v>
      </c>
      <c r="F541" s="1554" t="s">
        <v>4124</v>
      </c>
      <c r="G541" s="1555" t="s">
        <v>2201</v>
      </c>
    </row>
    <row r="542" spans="1:7" s="1447" customFormat="1" ht="19.5">
      <c r="A542" s="1550" t="s">
        <v>4125</v>
      </c>
      <c r="B542" s="1551"/>
      <c r="C542" s="1552"/>
      <c r="D542" s="1553"/>
      <c r="E542" s="1553" t="s">
        <v>1097</v>
      </c>
      <c r="F542" s="1554" t="s">
        <v>4126</v>
      </c>
      <c r="G542" s="1555" t="s">
        <v>2202</v>
      </c>
    </row>
    <row r="543" spans="1:7" s="1447" customFormat="1" ht="24">
      <c r="A543" s="1550" t="s">
        <v>4127</v>
      </c>
      <c r="B543" s="1551"/>
      <c r="C543" s="1552"/>
      <c r="D543" s="1553"/>
      <c r="E543" s="1553" t="s">
        <v>2203</v>
      </c>
      <c r="F543" s="1554" t="s">
        <v>2204</v>
      </c>
      <c r="G543" s="1555" t="s">
        <v>1717</v>
      </c>
    </row>
    <row r="544" spans="1:7" s="1447" customFormat="1" ht="19.5">
      <c r="A544" s="1550" t="s">
        <v>4128</v>
      </c>
      <c r="B544" s="1551"/>
      <c r="C544" s="1552"/>
      <c r="D544" s="1553"/>
      <c r="E544" s="1553" t="s">
        <v>2205</v>
      </c>
      <c r="F544" s="1554" t="s">
        <v>2204</v>
      </c>
      <c r="G544" s="1555" t="s">
        <v>1717</v>
      </c>
    </row>
    <row r="545" spans="1:7" s="1447" customFormat="1" ht="24">
      <c r="A545" s="1550" t="s">
        <v>4129</v>
      </c>
      <c r="B545" s="1551"/>
      <c r="C545" s="1552"/>
      <c r="D545" s="1553" t="s">
        <v>1098</v>
      </c>
      <c r="E545" s="1553" t="s">
        <v>1099</v>
      </c>
      <c r="F545" s="1554" t="s">
        <v>2206</v>
      </c>
      <c r="G545" s="1555" t="s">
        <v>2207</v>
      </c>
    </row>
    <row r="546" spans="1:7" s="1447" customFormat="1" ht="19.5">
      <c r="A546" s="1550" t="s">
        <v>4130</v>
      </c>
      <c r="B546" s="1551"/>
      <c r="C546" s="1552"/>
      <c r="D546" s="1553"/>
      <c r="E546" s="1553" t="s">
        <v>974</v>
      </c>
      <c r="F546" s="1554" t="s">
        <v>2206</v>
      </c>
      <c r="G546" s="1555" t="s">
        <v>2207</v>
      </c>
    </row>
    <row r="547" spans="1:7" s="1447" customFormat="1" ht="24">
      <c r="A547" s="1550" t="s">
        <v>4131</v>
      </c>
      <c r="B547" s="1551"/>
      <c r="C547" s="1552"/>
      <c r="D547" s="1553"/>
      <c r="E547" s="1553" t="s">
        <v>1099</v>
      </c>
      <c r="F547" s="1554" t="s">
        <v>2208</v>
      </c>
      <c r="G547" s="1555" t="s">
        <v>2209</v>
      </c>
    </row>
    <row r="548" spans="1:7" s="1447" customFormat="1" ht="36">
      <c r="A548" s="1550" t="s">
        <v>4132</v>
      </c>
      <c r="B548" s="1551"/>
      <c r="C548" s="1552"/>
      <c r="D548" s="1553" t="s">
        <v>2210</v>
      </c>
      <c r="E548" s="1553" t="s">
        <v>2211</v>
      </c>
      <c r="F548" s="1554" t="s">
        <v>4133</v>
      </c>
      <c r="G548" s="1555" t="s">
        <v>2212</v>
      </c>
    </row>
    <row r="549" spans="1:7" s="1447" customFormat="1" ht="19.5">
      <c r="A549" s="1550" t="s">
        <v>4134</v>
      </c>
      <c r="B549" s="1551"/>
      <c r="C549" s="1552"/>
      <c r="D549" s="1553" t="s">
        <v>2213</v>
      </c>
      <c r="E549" s="1553" t="s">
        <v>2113</v>
      </c>
      <c r="F549" s="1554" t="s">
        <v>2114</v>
      </c>
      <c r="G549" s="1555" t="s">
        <v>2115</v>
      </c>
    </row>
    <row r="550" spans="1:7" s="1447" customFormat="1" ht="19.5">
      <c r="A550" s="1550" t="s">
        <v>4135</v>
      </c>
      <c r="B550" s="1551"/>
      <c r="C550" s="1552"/>
      <c r="D550" s="1553"/>
      <c r="E550" s="1553" t="s">
        <v>251</v>
      </c>
      <c r="F550" s="1554" t="s">
        <v>2114</v>
      </c>
      <c r="G550" s="1555" t="s">
        <v>2115</v>
      </c>
    </row>
    <row r="551" spans="1:7" s="1447" customFormat="1" ht="19.5">
      <c r="A551" s="1550" t="s">
        <v>4136</v>
      </c>
      <c r="B551" s="1551"/>
      <c r="C551" s="1552"/>
      <c r="D551" s="1553" t="s">
        <v>2214</v>
      </c>
      <c r="E551" s="1553" t="s">
        <v>970</v>
      </c>
      <c r="F551" s="1554" t="s">
        <v>2215</v>
      </c>
      <c r="G551" s="1555" t="s">
        <v>2216</v>
      </c>
    </row>
    <row r="552" spans="1:7" s="1447" customFormat="1" ht="19.5">
      <c r="A552" s="1550" t="s">
        <v>4137</v>
      </c>
      <c r="B552" s="1551"/>
      <c r="C552" s="1552"/>
      <c r="D552" s="1553"/>
      <c r="E552" s="1553" t="s">
        <v>397</v>
      </c>
      <c r="F552" s="1554" t="s">
        <v>2215</v>
      </c>
      <c r="G552" s="1555" t="s">
        <v>2216</v>
      </c>
    </row>
    <row r="553" spans="1:7" s="1447" customFormat="1" ht="24">
      <c r="A553" s="1550" t="s">
        <v>4138</v>
      </c>
      <c r="B553" s="1551"/>
      <c r="C553" s="1552"/>
      <c r="D553" s="1553" t="s">
        <v>2217</v>
      </c>
      <c r="E553" s="1553" t="s">
        <v>2218</v>
      </c>
      <c r="F553" s="1554" t="s">
        <v>2067</v>
      </c>
      <c r="G553" s="1555" t="s">
        <v>1539</v>
      </c>
    </row>
    <row r="554" spans="1:7" s="1447" customFormat="1" ht="36">
      <c r="A554" s="1550" t="s">
        <v>4139</v>
      </c>
      <c r="B554" s="1551"/>
      <c r="C554" s="1552"/>
      <c r="D554" s="1553" t="s">
        <v>2219</v>
      </c>
      <c r="E554" s="1553" t="s">
        <v>2220</v>
      </c>
      <c r="F554" s="1554" t="s">
        <v>1995</v>
      </c>
      <c r="G554" s="1555" t="s">
        <v>2221</v>
      </c>
    </row>
    <row r="555" spans="1:7" s="1447" customFormat="1" ht="19.5">
      <c r="A555" s="1550" t="s">
        <v>4140</v>
      </c>
      <c r="B555" s="1551"/>
      <c r="C555" s="1552"/>
      <c r="D555" s="1553" t="s">
        <v>2222</v>
      </c>
      <c r="E555" s="1553" t="s">
        <v>2113</v>
      </c>
      <c r="F555" s="1554" t="s">
        <v>2114</v>
      </c>
      <c r="G555" s="1555" t="s">
        <v>2115</v>
      </c>
    </row>
    <row r="556" spans="1:7" s="1447" customFormat="1" ht="19.5">
      <c r="A556" s="1550" t="s">
        <v>4141</v>
      </c>
      <c r="B556" s="1551"/>
      <c r="C556" s="1552"/>
      <c r="D556" s="1553"/>
      <c r="E556" s="1553" t="s">
        <v>251</v>
      </c>
      <c r="F556" s="1554" t="s">
        <v>2114</v>
      </c>
      <c r="G556" s="1555" t="s">
        <v>2115</v>
      </c>
    </row>
    <row r="557" spans="1:7" s="1447" customFormat="1" ht="24">
      <c r="A557" s="1550" t="s">
        <v>4142</v>
      </c>
      <c r="B557" s="1551"/>
      <c r="C557" s="1552"/>
      <c r="D557" s="1553" t="s">
        <v>1100</v>
      </c>
      <c r="E557" s="1553" t="s">
        <v>1101</v>
      </c>
      <c r="F557" s="1554" t="s">
        <v>2223</v>
      </c>
      <c r="G557" s="1555" t="s">
        <v>1672</v>
      </c>
    </row>
    <row r="558" spans="1:7" s="1447" customFormat="1" ht="24">
      <c r="A558" s="1550" t="s">
        <v>4143</v>
      </c>
      <c r="B558" s="1551"/>
      <c r="C558" s="1552"/>
      <c r="D558" s="1553"/>
      <c r="E558" s="1553" t="s">
        <v>1101</v>
      </c>
      <c r="F558" s="1554" t="s">
        <v>2224</v>
      </c>
      <c r="G558" s="1555" t="s">
        <v>2110</v>
      </c>
    </row>
    <row r="559" spans="1:7" s="1447" customFormat="1" ht="19.5">
      <c r="A559" s="1550" t="s">
        <v>4144</v>
      </c>
      <c r="B559" s="1551"/>
      <c r="C559" s="1552"/>
      <c r="D559" s="1553" t="s">
        <v>534</v>
      </c>
      <c r="E559" s="1553" t="s">
        <v>251</v>
      </c>
      <c r="F559" s="1554" t="s">
        <v>4145</v>
      </c>
      <c r="G559" s="1555" t="s">
        <v>1995</v>
      </c>
    </row>
    <row r="560" spans="1:7" s="1447" customFormat="1" ht="24">
      <c r="A560" s="1550" t="s">
        <v>4146</v>
      </c>
      <c r="B560" s="1551"/>
      <c r="C560" s="1552"/>
      <c r="D560" s="1553" t="s">
        <v>1102</v>
      </c>
      <c r="E560" s="1553" t="s">
        <v>371</v>
      </c>
      <c r="F560" s="1554" t="s">
        <v>2225</v>
      </c>
      <c r="G560" s="1555" t="s">
        <v>2226</v>
      </c>
    </row>
    <row r="561" spans="1:7" s="1447" customFormat="1" ht="24">
      <c r="A561" s="1550" t="s">
        <v>4147</v>
      </c>
      <c r="B561" s="1551"/>
      <c r="C561" s="1552"/>
      <c r="D561" s="1553" t="s">
        <v>4148</v>
      </c>
      <c r="E561" s="1553" t="s">
        <v>3357</v>
      </c>
      <c r="F561" s="1554" t="s">
        <v>2227</v>
      </c>
      <c r="G561" s="1555" t="s">
        <v>1539</v>
      </c>
    </row>
    <row r="562" spans="1:7" s="1447" customFormat="1" ht="19.5">
      <c r="A562" s="1550" t="s">
        <v>4149</v>
      </c>
      <c r="B562" s="1551"/>
      <c r="C562" s="1552"/>
      <c r="D562" s="1553" t="s">
        <v>1103</v>
      </c>
      <c r="E562" s="1553" t="s">
        <v>3357</v>
      </c>
      <c r="F562" s="1554" t="s">
        <v>2228</v>
      </c>
      <c r="G562" s="1555" t="s">
        <v>1539</v>
      </c>
    </row>
    <row r="563" spans="1:7" s="1447" customFormat="1" ht="24">
      <c r="A563" s="1550" t="s">
        <v>4150</v>
      </c>
      <c r="B563" s="1551"/>
      <c r="C563" s="1552"/>
      <c r="D563" s="1553" t="s">
        <v>1104</v>
      </c>
      <c r="E563" s="1553" t="s">
        <v>251</v>
      </c>
      <c r="F563" s="1554" t="s">
        <v>4151</v>
      </c>
      <c r="G563" s="1555" t="s">
        <v>1539</v>
      </c>
    </row>
    <row r="564" spans="1:7" s="1447" customFormat="1" ht="19.5">
      <c r="A564" s="1550" t="s">
        <v>4152</v>
      </c>
      <c r="B564" s="1551"/>
      <c r="C564" s="1552"/>
      <c r="D564" s="1553"/>
      <c r="E564" s="1553" t="s">
        <v>251</v>
      </c>
      <c r="F564" s="1554" t="s">
        <v>4151</v>
      </c>
      <c r="G564" s="1555" t="s">
        <v>1539</v>
      </c>
    </row>
    <row r="565" spans="1:7" s="1447" customFormat="1" ht="19.5">
      <c r="A565" s="1550" t="s">
        <v>4153</v>
      </c>
      <c r="B565" s="1551"/>
      <c r="C565" s="1552"/>
      <c r="D565" s="1553" t="s">
        <v>101</v>
      </c>
      <c r="E565" s="1553" t="s">
        <v>69</v>
      </c>
      <c r="F565" s="1554" t="s">
        <v>4154</v>
      </c>
      <c r="G565" s="1555" t="s">
        <v>4155</v>
      </c>
    </row>
    <row r="566" spans="1:7" s="1447" customFormat="1" ht="19.5">
      <c r="A566" s="1550" t="s">
        <v>4156</v>
      </c>
      <c r="B566" s="1551"/>
      <c r="C566" s="1552"/>
      <c r="D566" s="1553"/>
      <c r="E566" s="1553" t="s">
        <v>102</v>
      </c>
      <c r="F566" s="1554" t="s">
        <v>4154</v>
      </c>
      <c r="G566" s="1555" t="s">
        <v>4157</v>
      </c>
    </row>
    <row r="567" spans="1:7" s="1447" customFormat="1" ht="19.5">
      <c r="A567" s="1550" t="s">
        <v>4158</v>
      </c>
      <c r="B567" s="1551"/>
      <c r="C567" s="1552"/>
      <c r="D567" s="1553"/>
      <c r="E567" s="1553" t="s">
        <v>103</v>
      </c>
      <c r="F567" s="1554" t="s">
        <v>4159</v>
      </c>
      <c r="G567" s="1555" t="s">
        <v>2229</v>
      </c>
    </row>
    <row r="568" spans="1:7" s="1447" customFormat="1" ht="19.5">
      <c r="A568" s="1550" t="s">
        <v>4160</v>
      </c>
      <c r="B568" s="1551"/>
      <c r="C568" s="1552"/>
      <c r="D568" s="1553"/>
      <c r="E568" s="1553" t="s">
        <v>69</v>
      </c>
      <c r="F568" s="1554" t="s">
        <v>4161</v>
      </c>
      <c r="G568" s="1555" t="s">
        <v>2230</v>
      </c>
    </row>
    <row r="569" spans="1:7" s="1447" customFormat="1" ht="19.5">
      <c r="A569" s="1550" t="s">
        <v>4162</v>
      </c>
      <c r="B569" s="1551"/>
      <c r="C569" s="1552"/>
      <c r="D569" s="1553"/>
      <c r="E569" s="1553" t="s">
        <v>535</v>
      </c>
      <c r="F569" s="1554" t="s">
        <v>4161</v>
      </c>
      <c r="G569" s="1555" t="s">
        <v>2230</v>
      </c>
    </row>
    <row r="570" spans="1:7" s="1447" customFormat="1" ht="19.5">
      <c r="A570" s="1550" t="s">
        <v>4163</v>
      </c>
      <c r="B570" s="1551"/>
      <c r="C570" s="1552"/>
      <c r="D570" s="1553"/>
      <c r="E570" s="1553" t="s">
        <v>3357</v>
      </c>
      <c r="F570" s="1554" t="s">
        <v>2231</v>
      </c>
      <c r="G570" s="1555" t="s">
        <v>2232</v>
      </c>
    </row>
    <row r="571" spans="1:7" s="1447" customFormat="1" ht="19.5">
      <c r="A571" s="1550" t="s">
        <v>4164</v>
      </c>
      <c r="B571" s="1551"/>
      <c r="C571" s="1552"/>
      <c r="D571" s="1553"/>
      <c r="E571" s="1553" t="s">
        <v>251</v>
      </c>
      <c r="F571" s="1554" t="s">
        <v>4165</v>
      </c>
      <c r="G571" s="1555" t="s">
        <v>2233</v>
      </c>
    </row>
    <row r="572" spans="1:7" s="1447" customFormat="1" ht="19.5">
      <c r="A572" s="1550" t="s">
        <v>4166</v>
      </c>
      <c r="B572" s="1551"/>
      <c r="C572" s="1552"/>
      <c r="D572" s="1553"/>
      <c r="E572" s="1553" t="s">
        <v>108</v>
      </c>
      <c r="F572" s="1554" t="s">
        <v>4167</v>
      </c>
      <c r="G572" s="1555" t="s">
        <v>4168</v>
      </c>
    </row>
    <row r="573" spans="1:7" s="1447" customFormat="1" ht="19.5">
      <c r="A573" s="1550" t="s">
        <v>4169</v>
      </c>
      <c r="B573" s="1551"/>
      <c r="C573" s="1552"/>
      <c r="D573" s="1553"/>
      <c r="E573" s="1553" t="s">
        <v>69</v>
      </c>
      <c r="F573" s="1554" t="s">
        <v>4167</v>
      </c>
      <c r="G573" s="1555" t="s">
        <v>4168</v>
      </c>
    </row>
    <row r="574" spans="1:7" s="1447" customFormat="1" ht="19.5">
      <c r="A574" s="1550" t="s">
        <v>4170</v>
      </c>
      <c r="B574" s="1551"/>
      <c r="C574" s="1552"/>
      <c r="D574" s="1553" t="s">
        <v>2234</v>
      </c>
      <c r="E574" s="1553" t="s">
        <v>251</v>
      </c>
      <c r="F574" s="1554" t="s">
        <v>2235</v>
      </c>
      <c r="G574" s="1555" t="s">
        <v>2236</v>
      </c>
    </row>
    <row r="575" spans="1:7" s="1447" customFormat="1" ht="19.5">
      <c r="A575" s="1550" t="s">
        <v>4171</v>
      </c>
      <c r="B575" s="1551"/>
      <c r="C575" s="1552"/>
      <c r="D575" s="1553" t="s">
        <v>105</v>
      </c>
      <c r="E575" s="1553" t="s">
        <v>106</v>
      </c>
      <c r="F575" s="1554" t="s">
        <v>4172</v>
      </c>
      <c r="G575" s="1555" t="s">
        <v>1539</v>
      </c>
    </row>
    <row r="576" spans="1:7" s="1447" customFormat="1" ht="19.5">
      <c r="A576" s="1550" t="s">
        <v>4173</v>
      </c>
      <c r="B576" s="1551"/>
      <c r="C576" s="1552"/>
      <c r="D576" s="1553" t="s">
        <v>4174</v>
      </c>
      <c r="E576" s="1553" t="s">
        <v>403</v>
      </c>
      <c r="F576" s="1554" t="s">
        <v>4175</v>
      </c>
      <c r="G576" s="1555" t="s">
        <v>1539</v>
      </c>
    </row>
    <row r="577" spans="1:7" s="1447" customFormat="1" ht="19.5">
      <c r="A577" s="1550" t="s">
        <v>4176</v>
      </c>
      <c r="B577" s="1551"/>
      <c r="C577" s="1552"/>
      <c r="D577" s="1553"/>
      <c r="E577" s="1553" t="s">
        <v>4177</v>
      </c>
      <c r="F577" s="1554" t="s">
        <v>4178</v>
      </c>
      <c r="G577" s="1555" t="s">
        <v>2237</v>
      </c>
    </row>
    <row r="578" spans="1:7" s="1447" customFormat="1" ht="19.5">
      <c r="A578" s="1550" t="s">
        <v>4179</v>
      </c>
      <c r="B578" s="1551"/>
      <c r="C578" s="1552"/>
      <c r="D578" s="1553"/>
      <c r="E578" s="1553" t="s">
        <v>395</v>
      </c>
      <c r="F578" s="1554" t="s">
        <v>4180</v>
      </c>
      <c r="G578" s="1555" t="s">
        <v>2238</v>
      </c>
    </row>
    <row r="579" spans="1:7" s="1447" customFormat="1" ht="19.5">
      <c r="A579" s="1550" t="s">
        <v>4181</v>
      </c>
      <c r="B579" s="1551"/>
      <c r="C579" s="1552"/>
      <c r="D579" s="1553"/>
      <c r="E579" s="1553" t="s">
        <v>537</v>
      </c>
      <c r="F579" s="1554" t="s">
        <v>4182</v>
      </c>
      <c r="G579" s="1555" t="s">
        <v>2239</v>
      </c>
    </row>
    <row r="580" spans="1:7" s="1447" customFormat="1" ht="19.5">
      <c r="A580" s="1550" t="s">
        <v>4183</v>
      </c>
      <c r="B580" s="1551"/>
      <c r="C580" s="1552"/>
      <c r="D580" s="1553"/>
      <c r="E580" s="1553" t="s">
        <v>1106</v>
      </c>
      <c r="F580" s="1554" t="s">
        <v>2240</v>
      </c>
      <c r="G580" s="1555" t="s">
        <v>2241</v>
      </c>
    </row>
    <row r="581" spans="1:7" s="1447" customFormat="1" ht="19.5">
      <c r="A581" s="1550" t="s">
        <v>4184</v>
      </c>
      <c r="B581" s="1551"/>
      <c r="C581" s="1552"/>
      <c r="D581" s="1553"/>
      <c r="E581" s="1553" t="s">
        <v>1107</v>
      </c>
      <c r="F581" s="1554" t="s">
        <v>2242</v>
      </c>
      <c r="G581" s="1555" t="s">
        <v>2243</v>
      </c>
    </row>
    <row r="582" spans="1:7" s="1447" customFormat="1" ht="19.5">
      <c r="A582" s="1550" t="s">
        <v>4185</v>
      </c>
      <c r="B582" s="1551"/>
      <c r="C582" s="1552"/>
      <c r="D582" s="1553" t="s">
        <v>404</v>
      </c>
      <c r="E582" s="1553" t="s">
        <v>245</v>
      </c>
      <c r="F582" s="1554" t="s">
        <v>4186</v>
      </c>
      <c r="G582" s="1555" t="s">
        <v>1539</v>
      </c>
    </row>
    <row r="583" spans="1:7" s="1447" customFormat="1" ht="19.5">
      <c r="A583" s="1550" t="s">
        <v>4187</v>
      </c>
      <c r="B583" s="1551"/>
      <c r="C583" s="1552"/>
      <c r="D583" s="1553"/>
      <c r="E583" s="1553" t="s">
        <v>405</v>
      </c>
      <c r="F583" s="1554" t="s">
        <v>4188</v>
      </c>
      <c r="G583" s="1555" t="s">
        <v>1539</v>
      </c>
    </row>
    <row r="584" spans="1:7" s="1447" customFormat="1" ht="19.5">
      <c r="A584" s="1550" t="s">
        <v>4189</v>
      </c>
      <c r="B584" s="1551"/>
      <c r="C584" s="1552"/>
      <c r="D584" s="1553"/>
      <c r="E584" s="1553" t="s">
        <v>251</v>
      </c>
      <c r="F584" s="1554" t="s">
        <v>4190</v>
      </c>
      <c r="G584" s="1555" t="s">
        <v>1539</v>
      </c>
    </row>
    <row r="585" spans="1:7" s="1447" customFormat="1" ht="24">
      <c r="A585" s="1550" t="s">
        <v>4191</v>
      </c>
      <c r="B585" s="1551"/>
      <c r="C585" s="1552"/>
      <c r="D585" s="1553" t="s">
        <v>2244</v>
      </c>
      <c r="E585" s="1553" t="s">
        <v>406</v>
      </c>
      <c r="F585" s="1554" t="s">
        <v>4192</v>
      </c>
      <c r="G585" s="1555" t="s">
        <v>2245</v>
      </c>
    </row>
    <row r="586" spans="1:7" s="1447" customFormat="1" ht="19.5">
      <c r="A586" s="1550" t="s">
        <v>4193</v>
      </c>
      <c r="B586" s="1551"/>
      <c r="C586" s="1552"/>
      <c r="D586" s="1553"/>
      <c r="E586" s="1553" t="s">
        <v>251</v>
      </c>
      <c r="F586" s="1554" t="s">
        <v>4194</v>
      </c>
      <c r="G586" s="1555" t="s">
        <v>2245</v>
      </c>
    </row>
    <row r="587" spans="1:7" s="1447" customFormat="1" ht="36">
      <c r="A587" s="1550" t="s">
        <v>4195</v>
      </c>
      <c r="B587" s="1551"/>
      <c r="C587" s="1552"/>
      <c r="D587" s="1553"/>
      <c r="E587" s="1553" t="s">
        <v>2246</v>
      </c>
      <c r="F587" s="1554" t="s">
        <v>4196</v>
      </c>
      <c r="G587" s="1555" t="s">
        <v>2118</v>
      </c>
    </row>
    <row r="588" spans="1:7" s="1447" customFormat="1" ht="19.5">
      <c r="A588" s="1550" t="s">
        <v>4197</v>
      </c>
      <c r="B588" s="1551"/>
      <c r="C588" s="1552"/>
      <c r="D588" s="1553" t="s">
        <v>538</v>
      </c>
      <c r="E588" s="1553" t="s">
        <v>539</v>
      </c>
      <c r="F588" s="1554" t="s">
        <v>4178</v>
      </c>
      <c r="G588" s="1555" t="s">
        <v>2237</v>
      </c>
    </row>
    <row r="589" spans="1:7" s="1447" customFormat="1" ht="24">
      <c r="A589" s="1550" t="s">
        <v>4198</v>
      </c>
      <c r="B589" s="1551"/>
      <c r="C589" s="1552"/>
      <c r="D589" s="1553" t="s">
        <v>4199</v>
      </c>
      <c r="E589" s="1553" t="s">
        <v>4200</v>
      </c>
      <c r="F589" s="1554" t="s">
        <v>4201</v>
      </c>
      <c r="G589" s="1555" t="s">
        <v>2247</v>
      </c>
    </row>
    <row r="590" spans="1:7" s="1447" customFormat="1" ht="24">
      <c r="A590" s="1550" t="s">
        <v>4202</v>
      </c>
      <c r="B590" s="1551"/>
      <c r="C590" s="1552"/>
      <c r="D590" s="1553"/>
      <c r="E590" s="1553" t="s">
        <v>540</v>
      </c>
      <c r="F590" s="1554" t="s">
        <v>4203</v>
      </c>
      <c r="G590" s="1555" t="s">
        <v>2247</v>
      </c>
    </row>
    <row r="591" spans="1:7" s="1447" customFormat="1" ht="19.5">
      <c r="A591" s="1550" t="s">
        <v>4204</v>
      </c>
      <c r="B591" s="1551"/>
      <c r="C591" s="1552"/>
      <c r="D591" s="1553"/>
      <c r="E591" s="1553" t="s">
        <v>541</v>
      </c>
      <c r="F591" s="1554" t="s">
        <v>4205</v>
      </c>
      <c r="G591" s="1555" t="s">
        <v>2248</v>
      </c>
    </row>
    <row r="592" spans="1:7" s="1447" customFormat="1" ht="19.5">
      <c r="A592" s="1550" t="s">
        <v>4206</v>
      </c>
      <c r="B592" s="1551"/>
      <c r="C592" s="1552"/>
      <c r="D592" s="1553"/>
      <c r="E592" s="1553" t="s">
        <v>542</v>
      </c>
      <c r="F592" s="1554" t="s">
        <v>4207</v>
      </c>
      <c r="G592" s="1555" t="s">
        <v>2248</v>
      </c>
    </row>
    <row r="593" spans="1:7" s="1447" customFormat="1" ht="19.5">
      <c r="A593" s="1550" t="s">
        <v>4208</v>
      </c>
      <c r="B593" s="1551"/>
      <c r="C593" s="1552"/>
      <c r="D593" s="1553"/>
      <c r="E593" s="1553" t="s">
        <v>1108</v>
      </c>
      <c r="F593" s="1554" t="s">
        <v>2249</v>
      </c>
      <c r="G593" s="1555" t="s">
        <v>2250</v>
      </c>
    </row>
    <row r="594" spans="1:7" s="1447" customFormat="1" ht="19.5">
      <c r="A594" s="1550" t="s">
        <v>4209</v>
      </c>
      <c r="B594" s="1551"/>
      <c r="C594" s="1552"/>
      <c r="D594" s="1553"/>
      <c r="E594" s="1553" t="s">
        <v>70</v>
      </c>
      <c r="F594" s="1554" t="s">
        <v>4210</v>
      </c>
      <c r="G594" s="1555" t="s">
        <v>4211</v>
      </c>
    </row>
    <row r="595" spans="1:7" s="1447" customFormat="1" ht="19.5">
      <c r="A595" s="1550" t="s">
        <v>4212</v>
      </c>
      <c r="B595" s="1551"/>
      <c r="C595" s="1552"/>
      <c r="D595" s="1553" t="s">
        <v>4213</v>
      </c>
      <c r="E595" s="1553" t="s">
        <v>407</v>
      </c>
      <c r="F595" s="1554" t="s">
        <v>4214</v>
      </c>
      <c r="G595" s="1555" t="s">
        <v>4215</v>
      </c>
    </row>
    <row r="596" spans="1:7" s="1447" customFormat="1" ht="19.5">
      <c r="A596" s="1550" t="s">
        <v>4216</v>
      </c>
      <c r="B596" s="1551"/>
      <c r="C596" s="1552"/>
      <c r="D596" s="1553"/>
      <c r="E596" s="1553" t="s">
        <v>408</v>
      </c>
      <c r="F596" s="1554" t="s">
        <v>4217</v>
      </c>
      <c r="G596" s="1555" t="s">
        <v>4215</v>
      </c>
    </row>
    <row r="597" spans="1:7" s="1447" customFormat="1" ht="19.5">
      <c r="A597" s="1550" t="s">
        <v>4218</v>
      </c>
      <c r="B597" s="1551"/>
      <c r="C597" s="1552"/>
      <c r="D597" s="1553"/>
      <c r="E597" s="1553" t="s">
        <v>409</v>
      </c>
      <c r="F597" s="1554" t="s">
        <v>4217</v>
      </c>
      <c r="G597" s="1555" t="s">
        <v>4215</v>
      </c>
    </row>
    <row r="598" spans="1:7" s="1447" customFormat="1" ht="24">
      <c r="A598" s="1550" t="s">
        <v>4219</v>
      </c>
      <c r="B598" s="1551"/>
      <c r="C598" s="1552"/>
      <c r="D598" s="1553" t="s">
        <v>543</v>
      </c>
      <c r="E598" s="1553" t="s">
        <v>545</v>
      </c>
      <c r="F598" s="1554" t="s">
        <v>4220</v>
      </c>
      <c r="G598" s="1555" t="s">
        <v>2061</v>
      </c>
    </row>
    <row r="599" spans="1:7" s="1447" customFormat="1" ht="36">
      <c r="A599" s="1550" t="s">
        <v>4221</v>
      </c>
      <c r="B599" s="1551"/>
      <c r="C599" s="1552"/>
      <c r="D599" s="1553"/>
      <c r="E599" s="1553" t="s">
        <v>4222</v>
      </c>
      <c r="F599" s="1554" t="s">
        <v>4223</v>
      </c>
      <c r="G599" s="1555" t="s">
        <v>2061</v>
      </c>
    </row>
    <row r="600" spans="1:7" s="1447" customFormat="1" ht="24">
      <c r="A600" s="1550" t="s">
        <v>4224</v>
      </c>
      <c r="B600" s="1551"/>
      <c r="C600" s="1552"/>
      <c r="D600" s="1553"/>
      <c r="E600" s="1553" t="s">
        <v>2254</v>
      </c>
      <c r="F600" s="1554" t="s">
        <v>2255</v>
      </c>
      <c r="G600" s="1555" t="s">
        <v>2256</v>
      </c>
    </row>
    <row r="601" spans="1:7" s="1447" customFormat="1" ht="19.5">
      <c r="A601" s="1550" t="s">
        <v>4225</v>
      </c>
      <c r="B601" s="1551"/>
      <c r="C601" s="1552"/>
      <c r="D601" s="1553"/>
      <c r="E601" s="1553" t="s">
        <v>546</v>
      </c>
      <c r="F601" s="1554" t="s">
        <v>4226</v>
      </c>
      <c r="G601" s="1555" t="s">
        <v>2253</v>
      </c>
    </row>
    <row r="602" spans="1:7" s="1447" customFormat="1" ht="19.5">
      <c r="A602" s="1550" t="s">
        <v>4227</v>
      </c>
      <c r="B602" s="1551"/>
      <c r="C602" s="1552"/>
      <c r="D602" s="1553"/>
      <c r="E602" s="1553" t="s">
        <v>544</v>
      </c>
      <c r="F602" s="1554" t="s">
        <v>3717</v>
      </c>
      <c r="G602" s="1555" t="s">
        <v>2251</v>
      </c>
    </row>
    <row r="603" spans="1:7" s="1447" customFormat="1" ht="19.5">
      <c r="A603" s="1550" t="s">
        <v>4228</v>
      </c>
      <c r="B603" s="1551"/>
      <c r="C603" s="1552"/>
      <c r="D603" s="1553"/>
      <c r="E603" s="1553" t="s">
        <v>2252</v>
      </c>
      <c r="F603" s="1554" t="s">
        <v>3717</v>
      </c>
      <c r="G603" s="1555" t="s">
        <v>2251</v>
      </c>
    </row>
    <row r="604" spans="1:7" s="1447" customFormat="1" ht="19.5">
      <c r="A604" s="1550" t="s">
        <v>4229</v>
      </c>
      <c r="B604" s="1551"/>
      <c r="C604" s="1552"/>
      <c r="D604" s="1553"/>
      <c r="E604" s="1553" t="s">
        <v>2252</v>
      </c>
      <c r="F604" s="1554" t="s">
        <v>2257</v>
      </c>
      <c r="G604" s="1555" t="s">
        <v>4230</v>
      </c>
    </row>
    <row r="605" spans="1:7" s="1447" customFormat="1" ht="19.5">
      <c r="A605" s="1550" t="s">
        <v>4231</v>
      </c>
      <c r="B605" s="1551"/>
      <c r="C605" s="1552"/>
      <c r="D605" s="1553"/>
      <c r="E605" s="1553" t="s">
        <v>544</v>
      </c>
      <c r="F605" s="1554" t="s">
        <v>2257</v>
      </c>
      <c r="G605" s="1555" t="s">
        <v>4230</v>
      </c>
    </row>
    <row r="606" spans="1:7" s="1447" customFormat="1" ht="19.5">
      <c r="A606" s="1550" t="s">
        <v>4232</v>
      </c>
      <c r="B606" s="1551"/>
      <c r="C606" s="1552"/>
      <c r="D606" s="1553" t="s">
        <v>1109</v>
      </c>
      <c r="E606" s="1553" t="s">
        <v>1110</v>
      </c>
      <c r="F606" s="1554" t="s">
        <v>2258</v>
      </c>
      <c r="G606" s="1555" t="s">
        <v>2259</v>
      </c>
    </row>
    <row r="607" spans="1:7" s="1447" customFormat="1" ht="19.5">
      <c r="A607" s="1550" t="s">
        <v>4233</v>
      </c>
      <c r="B607" s="1551"/>
      <c r="C607" s="1552"/>
      <c r="D607" s="1553"/>
      <c r="E607" s="1553" t="s">
        <v>422</v>
      </c>
      <c r="F607" s="1554" t="s">
        <v>2260</v>
      </c>
      <c r="G607" s="1555" t="s">
        <v>2261</v>
      </c>
    </row>
    <row r="608" spans="1:7" s="1447" customFormat="1" ht="19.5">
      <c r="A608" s="1550" t="s">
        <v>4234</v>
      </c>
      <c r="B608" s="1551"/>
      <c r="C608" s="1552"/>
      <c r="D608" s="1553" t="s">
        <v>1111</v>
      </c>
      <c r="E608" s="1553" t="s">
        <v>1112</v>
      </c>
      <c r="F608" s="1554" t="s">
        <v>2262</v>
      </c>
      <c r="G608" s="1555" t="s">
        <v>2263</v>
      </c>
    </row>
    <row r="609" spans="1:7" s="1447" customFormat="1" ht="19.5">
      <c r="A609" s="1550" t="s">
        <v>4235</v>
      </c>
      <c r="B609" s="1551"/>
      <c r="C609" s="1552"/>
      <c r="D609" s="1553" t="s">
        <v>4236</v>
      </c>
      <c r="E609" s="1553" t="s">
        <v>4237</v>
      </c>
      <c r="F609" s="1554" t="s">
        <v>1970</v>
      </c>
      <c r="G609" s="1555" t="s">
        <v>4238</v>
      </c>
    </row>
    <row r="610" spans="1:7" s="1447" customFormat="1" ht="36">
      <c r="A610" s="1550" t="s">
        <v>4239</v>
      </c>
      <c r="B610" s="1551"/>
      <c r="C610" s="1552"/>
      <c r="D610" s="1553" t="s">
        <v>1909</v>
      </c>
      <c r="E610" s="1553" t="s">
        <v>1164</v>
      </c>
      <c r="F610" s="1554" t="s">
        <v>1881</v>
      </c>
      <c r="G610" s="1555" t="s">
        <v>1910</v>
      </c>
    </row>
    <row r="611" spans="1:7" s="1447" customFormat="1" ht="19.5">
      <c r="A611" s="1550" t="s">
        <v>4240</v>
      </c>
      <c r="B611" s="1551"/>
      <c r="C611" s="1552"/>
      <c r="D611" s="1553" t="s">
        <v>2264</v>
      </c>
      <c r="E611" s="1553" t="s">
        <v>395</v>
      </c>
      <c r="F611" s="1554" t="s">
        <v>2265</v>
      </c>
      <c r="G611" s="1555" t="s">
        <v>2266</v>
      </c>
    </row>
    <row r="612" spans="1:7" s="1447" customFormat="1" ht="19.5">
      <c r="A612" s="1550" t="s">
        <v>4241</v>
      </c>
      <c r="B612" s="1551"/>
      <c r="C612" s="1552"/>
      <c r="D612" s="1553" t="s">
        <v>1113</v>
      </c>
      <c r="E612" s="1553" t="s">
        <v>69</v>
      </c>
      <c r="F612" s="1554" t="s">
        <v>2267</v>
      </c>
      <c r="G612" s="1555" t="s">
        <v>2268</v>
      </c>
    </row>
    <row r="613" spans="1:7" s="1447" customFormat="1" ht="19.5">
      <c r="A613" s="1550" t="s">
        <v>4242</v>
      </c>
      <c r="B613" s="1551"/>
      <c r="C613" s="1552"/>
      <c r="D613" s="1553"/>
      <c r="E613" s="1553" t="s">
        <v>108</v>
      </c>
      <c r="F613" s="1554" t="s">
        <v>2267</v>
      </c>
      <c r="G613" s="1555" t="s">
        <v>1539</v>
      </c>
    </row>
    <row r="614" spans="1:7" s="1447" customFormat="1" ht="24">
      <c r="A614" s="1550" t="s">
        <v>4243</v>
      </c>
      <c r="B614" s="1551"/>
      <c r="C614" s="1552"/>
      <c r="D614" s="1553" t="s">
        <v>1114</v>
      </c>
      <c r="E614" s="1553" t="s">
        <v>250</v>
      </c>
      <c r="F614" s="1554" t="s">
        <v>2269</v>
      </c>
      <c r="G614" s="1555" t="s">
        <v>2270</v>
      </c>
    </row>
    <row r="615" spans="1:7" s="1447" customFormat="1" ht="19.5">
      <c r="A615" s="1550" t="s">
        <v>4244</v>
      </c>
      <c r="B615" s="1551"/>
      <c r="C615" s="1552"/>
      <c r="D615" s="1553" t="s">
        <v>4245</v>
      </c>
      <c r="E615" s="1553" t="s">
        <v>108</v>
      </c>
      <c r="F615" s="1554" t="s">
        <v>2275</v>
      </c>
      <c r="G615" s="1555" t="s">
        <v>1539</v>
      </c>
    </row>
    <row r="616" spans="1:7" s="1447" customFormat="1" ht="19.5">
      <c r="A616" s="1550" t="s">
        <v>4246</v>
      </c>
      <c r="B616" s="1551"/>
      <c r="C616" s="1552"/>
      <c r="D616" s="1553"/>
      <c r="E616" s="1553" t="s">
        <v>95</v>
      </c>
      <c r="F616" s="1554" t="s">
        <v>2275</v>
      </c>
      <c r="G616" s="1555" t="s">
        <v>1539</v>
      </c>
    </row>
    <row r="617" spans="1:7" s="1447" customFormat="1" ht="19.5">
      <c r="A617" s="1550" t="s">
        <v>4247</v>
      </c>
      <c r="B617" s="1551"/>
      <c r="C617" s="1552"/>
      <c r="D617" s="1553"/>
      <c r="E617" s="1553" t="s">
        <v>69</v>
      </c>
      <c r="F617" s="1554" t="s">
        <v>2272</v>
      </c>
      <c r="G617" s="1555" t="s">
        <v>2273</v>
      </c>
    </row>
    <row r="618" spans="1:7" s="1447" customFormat="1" ht="19.5">
      <c r="A618" s="1550" t="s">
        <v>4248</v>
      </c>
      <c r="B618" s="1551"/>
      <c r="C618" s="1552"/>
      <c r="D618" s="1553"/>
      <c r="E618" s="1553" t="s">
        <v>108</v>
      </c>
      <c r="F618" s="1554" t="s">
        <v>2272</v>
      </c>
      <c r="G618" s="1555" t="s">
        <v>2274</v>
      </c>
    </row>
    <row r="619" spans="1:7" s="1447" customFormat="1" ht="19.5">
      <c r="A619" s="1550" t="s">
        <v>4249</v>
      </c>
      <c r="B619" s="1551"/>
      <c r="C619" s="1552"/>
      <c r="D619" s="1553"/>
      <c r="E619" s="1553" t="s">
        <v>69</v>
      </c>
      <c r="F619" s="1554" t="s">
        <v>2271</v>
      </c>
      <c r="G619" s="1555" t="s">
        <v>1539</v>
      </c>
    </row>
    <row r="620" spans="1:7" s="1447" customFormat="1" ht="19.5">
      <c r="A620" s="1550" t="s">
        <v>4250</v>
      </c>
      <c r="B620" s="1551"/>
      <c r="C620" s="1552"/>
      <c r="D620" s="1553"/>
      <c r="E620" s="1553" t="s">
        <v>108</v>
      </c>
      <c r="F620" s="1554" t="s">
        <v>2271</v>
      </c>
      <c r="G620" s="1555" t="s">
        <v>1539</v>
      </c>
    </row>
    <row r="621" spans="1:7" s="1447" customFormat="1" ht="19.5">
      <c r="A621" s="1550" t="s">
        <v>4251</v>
      </c>
      <c r="B621" s="1551"/>
      <c r="C621" s="1552"/>
      <c r="D621" s="1553" t="s">
        <v>1531</v>
      </c>
      <c r="E621" s="1553" t="s">
        <v>104</v>
      </c>
      <c r="F621" s="1554" t="s">
        <v>2281</v>
      </c>
      <c r="G621" s="1555" t="s">
        <v>2282</v>
      </c>
    </row>
    <row r="622" spans="1:7" s="1447" customFormat="1" ht="19.5">
      <c r="A622" s="1550" t="s">
        <v>4252</v>
      </c>
      <c r="B622" s="1551"/>
      <c r="C622" s="1552"/>
      <c r="D622" s="1553"/>
      <c r="E622" s="1553" t="s">
        <v>76</v>
      </c>
      <c r="F622" s="1554" t="s">
        <v>4253</v>
      </c>
      <c r="G622" s="1555" t="s">
        <v>2276</v>
      </c>
    </row>
    <row r="623" spans="1:7" s="1447" customFormat="1" ht="19.5">
      <c r="A623" s="1550" t="s">
        <v>4254</v>
      </c>
      <c r="B623" s="1551"/>
      <c r="C623" s="1552"/>
      <c r="D623" s="1553"/>
      <c r="E623" s="1553" t="s">
        <v>104</v>
      </c>
      <c r="F623" s="1554" t="s">
        <v>4255</v>
      </c>
      <c r="G623" s="1555" t="s">
        <v>2278</v>
      </c>
    </row>
    <row r="624" spans="1:7" s="1447" customFormat="1" ht="24.75">
      <c r="A624" s="1550" t="s">
        <v>4256</v>
      </c>
      <c r="B624" s="1551"/>
      <c r="C624" s="1552"/>
      <c r="D624" s="1553"/>
      <c r="E624" s="1553" t="s">
        <v>251</v>
      </c>
      <c r="F624" s="1554" t="s">
        <v>2277</v>
      </c>
      <c r="G624" s="1555" t="s">
        <v>1105</v>
      </c>
    </row>
    <row r="625" spans="1:7" s="1447" customFormat="1" ht="19.5">
      <c r="A625" s="1550" t="s">
        <v>4257</v>
      </c>
      <c r="B625" s="1551"/>
      <c r="C625" s="1552"/>
      <c r="D625" s="1553"/>
      <c r="E625" s="1553" t="s">
        <v>104</v>
      </c>
      <c r="F625" s="1554" t="s">
        <v>2279</v>
      </c>
      <c r="G625" s="1555" t="s">
        <v>2280</v>
      </c>
    </row>
    <row r="626" spans="1:7" s="1447" customFormat="1" ht="19.5">
      <c r="A626" s="1550" t="s">
        <v>4258</v>
      </c>
      <c r="B626" s="1551"/>
      <c r="C626" s="1552"/>
      <c r="D626" s="1553" t="s">
        <v>92</v>
      </c>
      <c r="E626" s="1553" t="s">
        <v>250</v>
      </c>
      <c r="F626" s="1554" t="s">
        <v>3997</v>
      </c>
      <c r="G626" s="1555" t="s">
        <v>1539</v>
      </c>
    </row>
    <row r="627" spans="1:7" s="1447" customFormat="1" ht="19.5">
      <c r="A627" s="1550" t="s">
        <v>4259</v>
      </c>
      <c r="B627" s="1551"/>
      <c r="C627" s="1552"/>
      <c r="D627" s="1553"/>
      <c r="E627" s="1553" t="s">
        <v>93</v>
      </c>
      <c r="F627" s="1554" t="s">
        <v>4260</v>
      </c>
      <c r="G627" s="1555" t="s">
        <v>1539</v>
      </c>
    </row>
    <row r="628" spans="1:7" s="1447" customFormat="1" ht="19.5">
      <c r="A628" s="1550" t="s">
        <v>4261</v>
      </c>
      <c r="B628" s="1551"/>
      <c r="C628" s="1552"/>
      <c r="D628" s="1553"/>
      <c r="E628" s="1553" t="s">
        <v>102</v>
      </c>
      <c r="F628" s="1554" t="s">
        <v>4262</v>
      </c>
      <c r="G628" s="1555" t="s">
        <v>4263</v>
      </c>
    </row>
    <row r="629" spans="1:7" s="1447" customFormat="1" ht="19.5">
      <c r="A629" s="1550" t="s">
        <v>4264</v>
      </c>
      <c r="B629" s="1551"/>
      <c r="C629" s="1552"/>
      <c r="D629" s="1553"/>
      <c r="E629" s="1553" t="s">
        <v>108</v>
      </c>
      <c r="F629" s="1554" t="s">
        <v>4265</v>
      </c>
      <c r="G629" s="1555" t="s">
        <v>2283</v>
      </c>
    </row>
    <row r="630" spans="1:7" s="1447" customFormat="1" ht="19.5">
      <c r="A630" s="1550" t="s">
        <v>4266</v>
      </c>
      <c r="B630" s="1551"/>
      <c r="C630" s="1552"/>
      <c r="D630" s="1553" t="s">
        <v>1115</v>
      </c>
      <c r="E630" s="1553" t="s">
        <v>1116</v>
      </c>
      <c r="F630" s="1554" t="s">
        <v>2284</v>
      </c>
      <c r="G630" s="1555" t="s">
        <v>2285</v>
      </c>
    </row>
    <row r="631" spans="1:7" s="1447" customFormat="1" ht="19.5">
      <c r="A631" s="1550" t="s">
        <v>4267</v>
      </c>
      <c r="B631" s="1551"/>
      <c r="C631" s="1552"/>
      <c r="D631" s="1553"/>
      <c r="E631" s="1553" t="s">
        <v>1117</v>
      </c>
      <c r="F631" s="1554" t="s">
        <v>2286</v>
      </c>
      <c r="G631" s="1555" t="s">
        <v>2287</v>
      </c>
    </row>
    <row r="632" spans="1:7" s="1447" customFormat="1" ht="24">
      <c r="A632" s="1550" t="s">
        <v>4268</v>
      </c>
      <c r="B632" s="1551"/>
      <c r="C632" s="1552"/>
      <c r="D632" s="1553" t="s">
        <v>1118</v>
      </c>
      <c r="E632" s="1553" t="s">
        <v>1119</v>
      </c>
      <c r="F632" s="1554" t="s">
        <v>2288</v>
      </c>
      <c r="G632" s="1555" t="s">
        <v>2289</v>
      </c>
    </row>
    <row r="633" spans="1:7" s="1447" customFormat="1" ht="19.5">
      <c r="A633" s="1550" t="s">
        <v>4269</v>
      </c>
      <c r="B633" s="1551"/>
      <c r="C633" s="1552"/>
      <c r="D633" s="1553" t="s">
        <v>82</v>
      </c>
      <c r="E633" s="1553" t="s">
        <v>3357</v>
      </c>
      <c r="F633" s="1554" t="s">
        <v>4270</v>
      </c>
      <c r="G633" s="1555" t="s">
        <v>2290</v>
      </c>
    </row>
    <row r="634" spans="1:7" s="1447" customFormat="1" ht="19.5">
      <c r="A634" s="1550" t="s">
        <v>4271</v>
      </c>
      <c r="B634" s="1551"/>
      <c r="C634" s="1552"/>
      <c r="D634" s="1553"/>
      <c r="E634" s="1553" t="s">
        <v>1120</v>
      </c>
      <c r="F634" s="1554" t="s">
        <v>1568</v>
      </c>
      <c r="G634" s="1555" t="s">
        <v>1569</v>
      </c>
    </row>
    <row r="635" spans="1:7" s="1447" customFormat="1" ht="19.5">
      <c r="A635" s="1550" t="s">
        <v>4272</v>
      </c>
      <c r="B635" s="1551"/>
      <c r="C635" s="1552"/>
      <c r="D635" s="1553"/>
      <c r="E635" s="1553" t="s">
        <v>1121</v>
      </c>
      <c r="F635" s="1554" t="s">
        <v>2291</v>
      </c>
      <c r="G635" s="1555" t="s">
        <v>2292</v>
      </c>
    </row>
    <row r="636" spans="1:7" s="1447" customFormat="1" ht="19.5">
      <c r="A636" s="1550" t="s">
        <v>4273</v>
      </c>
      <c r="B636" s="1551"/>
      <c r="C636" s="1552"/>
      <c r="D636" s="1553" t="s">
        <v>2293</v>
      </c>
      <c r="E636" s="1553" t="s">
        <v>251</v>
      </c>
      <c r="F636" s="1554" t="s">
        <v>2294</v>
      </c>
      <c r="G636" s="1555" t="s">
        <v>2295</v>
      </c>
    </row>
    <row r="637" spans="1:7" s="1447" customFormat="1" ht="19.5">
      <c r="A637" s="1550" t="s">
        <v>4274</v>
      </c>
      <c r="B637" s="1551"/>
      <c r="C637" s="1552"/>
      <c r="D637" s="1553"/>
      <c r="E637" s="1553" t="s">
        <v>397</v>
      </c>
      <c r="F637" s="1554" t="s">
        <v>2294</v>
      </c>
      <c r="G637" s="1555" t="s">
        <v>2295</v>
      </c>
    </row>
    <row r="638" spans="1:7" s="1447" customFormat="1" ht="19.5">
      <c r="A638" s="1550" t="s">
        <v>4275</v>
      </c>
      <c r="B638" s="1551"/>
      <c r="C638" s="1552"/>
      <c r="D638" s="1553" t="s">
        <v>94</v>
      </c>
      <c r="E638" s="1553" t="s">
        <v>4276</v>
      </c>
      <c r="F638" s="1554" t="s">
        <v>2299</v>
      </c>
      <c r="G638" s="1555" t="s">
        <v>1539</v>
      </c>
    </row>
    <row r="639" spans="1:7" s="1447" customFormat="1" ht="19.5">
      <c r="A639" s="1550" t="s">
        <v>4277</v>
      </c>
      <c r="B639" s="1551"/>
      <c r="C639" s="1552"/>
      <c r="D639" s="1553"/>
      <c r="E639" s="1553" t="s">
        <v>80</v>
      </c>
      <c r="F639" s="1554" t="s">
        <v>4278</v>
      </c>
      <c r="G639" s="1555" t="s">
        <v>2296</v>
      </c>
    </row>
    <row r="640" spans="1:7" s="1447" customFormat="1" ht="19.5">
      <c r="A640" s="1550" t="s">
        <v>4279</v>
      </c>
      <c r="B640" s="1551"/>
      <c r="C640" s="1552"/>
      <c r="D640" s="1553"/>
      <c r="E640" s="1553" t="s">
        <v>81</v>
      </c>
      <c r="F640" s="1554" t="s">
        <v>4280</v>
      </c>
      <c r="G640" s="1555" t="s">
        <v>2296</v>
      </c>
    </row>
    <row r="641" spans="1:7" s="1447" customFormat="1" ht="19.5">
      <c r="A641" s="1550" t="s">
        <v>4281</v>
      </c>
      <c r="B641" s="1551"/>
      <c r="C641" s="1552"/>
      <c r="D641" s="1553"/>
      <c r="E641" s="1553" t="s">
        <v>95</v>
      </c>
      <c r="F641" s="1554" t="s">
        <v>4282</v>
      </c>
      <c r="G641" s="1555" t="s">
        <v>2298</v>
      </c>
    </row>
    <row r="642" spans="1:7" s="1447" customFormat="1" ht="19.5">
      <c r="A642" s="1550" t="s">
        <v>4283</v>
      </c>
      <c r="B642" s="1551"/>
      <c r="C642" s="1552"/>
      <c r="D642" s="1553"/>
      <c r="E642" s="1553" t="s">
        <v>251</v>
      </c>
      <c r="F642" s="1554" t="s">
        <v>2148</v>
      </c>
      <c r="G642" s="1555" t="s">
        <v>2300</v>
      </c>
    </row>
    <row r="643" spans="1:7" s="1447" customFormat="1" ht="19.5">
      <c r="A643" s="1550" t="s">
        <v>4284</v>
      </c>
      <c r="B643" s="1551"/>
      <c r="C643" s="1552"/>
      <c r="D643" s="1553"/>
      <c r="E643" s="1553" t="s">
        <v>397</v>
      </c>
      <c r="F643" s="1554" t="s">
        <v>2148</v>
      </c>
      <c r="G643" s="1555" t="s">
        <v>2300</v>
      </c>
    </row>
    <row r="644" spans="1:7" s="1447" customFormat="1" ht="19.5">
      <c r="A644" s="1550" t="s">
        <v>4285</v>
      </c>
      <c r="B644" s="1551"/>
      <c r="C644" s="1552"/>
      <c r="D644" s="1553"/>
      <c r="E644" s="1553" t="s">
        <v>1122</v>
      </c>
      <c r="F644" s="1554" t="s">
        <v>2301</v>
      </c>
      <c r="G644" s="1555" t="s">
        <v>2098</v>
      </c>
    </row>
    <row r="645" spans="1:7" s="1447" customFormat="1" ht="19.5">
      <c r="A645" s="1550" t="s">
        <v>4286</v>
      </c>
      <c r="B645" s="1551"/>
      <c r="C645" s="1552"/>
      <c r="D645" s="1553"/>
      <c r="E645" s="1553" t="s">
        <v>992</v>
      </c>
      <c r="F645" s="1554" t="s">
        <v>1883</v>
      </c>
      <c r="G645" s="1555" t="s">
        <v>1884</v>
      </c>
    </row>
    <row r="646" spans="1:7" s="1447" customFormat="1" ht="19.5">
      <c r="A646" s="1550" t="s">
        <v>4287</v>
      </c>
      <c r="B646" s="1551"/>
      <c r="C646" s="1552"/>
      <c r="D646" s="1553"/>
      <c r="E646" s="1553" t="s">
        <v>1123</v>
      </c>
      <c r="F646" s="1554" t="s">
        <v>2302</v>
      </c>
      <c r="G646" s="1555" t="s">
        <v>1539</v>
      </c>
    </row>
    <row r="647" spans="1:7" s="1447" customFormat="1" ht="24">
      <c r="A647" s="1550" t="s">
        <v>4288</v>
      </c>
      <c r="B647" s="1551"/>
      <c r="C647" s="1552"/>
      <c r="D647" s="1553"/>
      <c r="E647" s="1553" t="s">
        <v>1124</v>
      </c>
      <c r="F647" s="1554" t="s">
        <v>2303</v>
      </c>
      <c r="G647" s="1555" t="s">
        <v>1539</v>
      </c>
    </row>
    <row r="648" spans="1:7" s="1447" customFormat="1" ht="24">
      <c r="A648" s="1550" t="s">
        <v>4289</v>
      </c>
      <c r="B648" s="1551"/>
      <c r="C648" s="1552"/>
      <c r="D648" s="1553"/>
      <c r="E648" s="1553" t="s">
        <v>2304</v>
      </c>
      <c r="F648" s="1554" t="s">
        <v>1995</v>
      </c>
      <c r="G648" s="1555" t="s">
        <v>1992</v>
      </c>
    </row>
    <row r="649" spans="1:7" s="1447" customFormat="1" ht="24">
      <c r="A649" s="1550" t="s">
        <v>4290</v>
      </c>
      <c r="B649" s="1551"/>
      <c r="C649" s="1552"/>
      <c r="D649" s="1553"/>
      <c r="E649" s="1553" t="s">
        <v>2305</v>
      </c>
      <c r="F649" s="1554" t="s">
        <v>1995</v>
      </c>
      <c r="G649" s="1555" t="s">
        <v>1992</v>
      </c>
    </row>
    <row r="650" spans="1:7" s="1447" customFormat="1" ht="19.5">
      <c r="A650" s="1550" t="s">
        <v>4291</v>
      </c>
      <c r="B650" s="1551"/>
      <c r="C650" s="1552"/>
      <c r="D650" s="1553"/>
      <c r="E650" s="1553" t="s">
        <v>251</v>
      </c>
      <c r="F650" s="1554" t="s">
        <v>1732</v>
      </c>
      <c r="G650" s="1555" t="s">
        <v>1733</v>
      </c>
    </row>
    <row r="651" spans="1:7" s="1447" customFormat="1" ht="19.5">
      <c r="A651" s="1550" t="s">
        <v>4292</v>
      </c>
      <c r="B651" s="1551"/>
      <c r="C651" s="1552"/>
      <c r="D651" s="1553"/>
      <c r="E651" s="1553" t="s">
        <v>397</v>
      </c>
      <c r="F651" s="1554" t="s">
        <v>1732</v>
      </c>
      <c r="G651" s="1555" t="s">
        <v>1733</v>
      </c>
    </row>
    <row r="652" spans="1:7" s="1447" customFormat="1" ht="19.5">
      <c r="A652" s="1550" t="s">
        <v>4293</v>
      </c>
      <c r="B652" s="1551"/>
      <c r="C652" s="1552"/>
      <c r="D652" s="1553"/>
      <c r="E652" s="1553" t="s">
        <v>2306</v>
      </c>
      <c r="F652" s="1554" t="s">
        <v>1732</v>
      </c>
      <c r="G652" s="1555" t="s">
        <v>1733</v>
      </c>
    </row>
    <row r="653" spans="1:7" s="1447" customFormat="1" ht="24">
      <c r="A653" s="1550" t="s">
        <v>4294</v>
      </c>
      <c r="B653" s="1551"/>
      <c r="C653" s="1552"/>
      <c r="D653" s="1553"/>
      <c r="E653" s="1553" t="s">
        <v>2304</v>
      </c>
      <c r="F653" s="1554" t="s">
        <v>1998</v>
      </c>
      <c r="G653" s="1555" t="s">
        <v>1860</v>
      </c>
    </row>
    <row r="654" spans="1:7" s="1447" customFormat="1" ht="24">
      <c r="A654" s="1550" t="s">
        <v>4295</v>
      </c>
      <c r="B654" s="1551"/>
      <c r="C654" s="1552"/>
      <c r="D654" s="1553"/>
      <c r="E654" s="1553" t="s">
        <v>2305</v>
      </c>
      <c r="F654" s="1554" t="s">
        <v>1998</v>
      </c>
      <c r="G654" s="1555" t="s">
        <v>1860</v>
      </c>
    </row>
    <row r="655" spans="1:7" s="1447" customFormat="1" ht="19.5">
      <c r="A655" s="1550" t="s">
        <v>4296</v>
      </c>
      <c r="B655" s="1551"/>
      <c r="C655" s="1552"/>
      <c r="D655" s="1553"/>
      <c r="E655" s="1553" t="s">
        <v>2306</v>
      </c>
      <c r="F655" s="1554" t="s">
        <v>2307</v>
      </c>
      <c r="G655" s="1555" t="s">
        <v>2308</v>
      </c>
    </row>
    <row r="656" spans="1:7" s="1447" customFormat="1" ht="24">
      <c r="A656" s="1550" t="s">
        <v>4297</v>
      </c>
      <c r="B656" s="1551"/>
      <c r="C656" s="1552"/>
      <c r="D656" s="1553"/>
      <c r="E656" s="1553" t="s">
        <v>2304</v>
      </c>
      <c r="F656" s="1554" t="s">
        <v>2024</v>
      </c>
      <c r="G656" s="1555" t="s">
        <v>1860</v>
      </c>
    </row>
    <row r="657" spans="1:7" s="1447" customFormat="1" ht="24">
      <c r="A657" s="1550" t="s">
        <v>4298</v>
      </c>
      <c r="B657" s="1551"/>
      <c r="C657" s="1552"/>
      <c r="D657" s="1553"/>
      <c r="E657" s="1553" t="s">
        <v>2305</v>
      </c>
      <c r="F657" s="1554" t="s">
        <v>2024</v>
      </c>
      <c r="G657" s="1555" t="s">
        <v>1860</v>
      </c>
    </row>
    <row r="658" spans="1:7" s="1447" customFormat="1" ht="24">
      <c r="A658" s="1550" t="s">
        <v>4299</v>
      </c>
      <c r="B658" s="1551"/>
      <c r="C658" s="1552"/>
      <c r="D658" s="1553"/>
      <c r="E658" s="1553" t="s">
        <v>2304</v>
      </c>
      <c r="F658" s="1554" t="s">
        <v>2056</v>
      </c>
      <c r="G658" s="1555" t="s">
        <v>1996</v>
      </c>
    </row>
    <row r="659" spans="1:7" s="1447" customFormat="1" ht="24">
      <c r="A659" s="1550" t="s">
        <v>4300</v>
      </c>
      <c r="B659" s="1551"/>
      <c r="C659" s="1552"/>
      <c r="D659" s="1553"/>
      <c r="E659" s="1553" t="s">
        <v>2305</v>
      </c>
      <c r="F659" s="1554" t="s">
        <v>2056</v>
      </c>
      <c r="G659" s="1555" t="s">
        <v>1996</v>
      </c>
    </row>
    <row r="660" spans="1:7" s="1447" customFormat="1" ht="19.5">
      <c r="A660" s="1550" t="s">
        <v>4301</v>
      </c>
      <c r="B660" s="1551"/>
      <c r="C660" s="1552"/>
      <c r="D660" s="1553" t="s">
        <v>1125</v>
      </c>
      <c r="E660" s="1553" t="s">
        <v>251</v>
      </c>
      <c r="F660" s="1554" t="s">
        <v>2309</v>
      </c>
      <c r="G660" s="1555" t="s">
        <v>2310</v>
      </c>
    </row>
    <row r="661" spans="1:7" s="1447" customFormat="1" ht="19.5">
      <c r="A661" s="1544"/>
      <c r="B661" s="1545"/>
      <c r="C661" s="1546" t="s">
        <v>2311</v>
      </c>
      <c r="D661" s="1547"/>
      <c r="E661" s="1547"/>
      <c r="F661" s="1548"/>
      <c r="G661" s="1549"/>
    </row>
    <row r="662" spans="1:7" s="1447" customFormat="1" ht="19.5">
      <c r="A662" s="1550" t="s">
        <v>4302</v>
      </c>
      <c r="B662" s="1551"/>
      <c r="C662" s="1552"/>
      <c r="D662" s="1553" t="s">
        <v>547</v>
      </c>
      <c r="E662" s="1553" t="s">
        <v>236</v>
      </c>
      <c r="F662" s="1554" t="s">
        <v>2312</v>
      </c>
      <c r="G662" s="1555" t="s">
        <v>2223</v>
      </c>
    </row>
    <row r="663" spans="1:7" s="1447" customFormat="1" ht="19.5">
      <c r="A663" s="1550" t="s">
        <v>4303</v>
      </c>
      <c r="B663" s="1551"/>
      <c r="C663" s="1552"/>
      <c r="D663" s="1553" t="s">
        <v>83</v>
      </c>
      <c r="E663" s="1553" t="s">
        <v>250</v>
      </c>
      <c r="F663" s="1554" t="s">
        <v>4304</v>
      </c>
      <c r="G663" s="1555" t="s">
        <v>1539</v>
      </c>
    </row>
    <row r="664" spans="1:7" s="1447" customFormat="1" ht="19.5">
      <c r="A664" s="1550" t="s">
        <v>4305</v>
      </c>
      <c r="B664" s="1551"/>
      <c r="C664" s="1552"/>
      <c r="D664" s="1553" t="s">
        <v>1126</v>
      </c>
      <c r="E664" s="1553" t="s">
        <v>1127</v>
      </c>
      <c r="F664" s="1554" t="s">
        <v>2313</v>
      </c>
      <c r="G664" s="1555" t="s">
        <v>2314</v>
      </c>
    </row>
    <row r="665" spans="1:7" s="1447" customFormat="1" ht="19.5">
      <c r="A665" s="1550" t="s">
        <v>4306</v>
      </c>
      <c r="B665" s="1551"/>
      <c r="C665" s="1552"/>
      <c r="D665" s="1553" t="s">
        <v>548</v>
      </c>
      <c r="E665" s="1553" t="s">
        <v>927</v>
      </c>
      <c r="F665" s="1554" t="s">
        <v>3401</v>
      </c>
      <c r="G665" s="1555" t="s">
        <v>2315</v>
      </c>
    </row>
    <row r="666" spans="1:7" s="1447" customFormat="1" ht="19.5">
      <c r="A666" s="1550" t="s">
        <v>4307</v>
      </c>
      <c r="B666" s="1551"/>
      <c r="C666" s="1552"/>
      <c r="D666" s="1553" t="s">
        <v>1128</v>
      </c>
      <c r="E666" s="1553" t="s">
        <v>3357</v>
      </c>
      <c r="F666" s="1554" t="s">
        <v>1805</v>
      </c>
      <c r="G666" s="1555" t="s">
        <v>2316</v>
      </c>
    </row>
    <row r="667" spans="1:7" s="1447" customFormat="1" ht="19.5">
      <c r="A667" s="1550" t="s">
        <v>4308</v>
      </c>
      <c r="B667" s="1551"/>
      <c r="C667" s="1552"/>
      <c r="D667" s="1553" t="s">
        <v>2317</v>
      </c>
      <c r="E667" s="1553" t="s">
        <v>251</v>
      </c>
      <c r="F667" s="1554" t="s">
        <v>2318</v>
      </c>
      <c r="G667" s="1555" t="s">
        <v>2319</v>
      </c>
    </row>
    <row r="668" spans="1:7" s="1447" customFormat="1" ht="19.5">
      <c r="A668" s="1550" t="s">
        <v>4309</v>
      </c>
      <c r="B668" s="1551"/>
      <c r="C668" s="1552"/>
      <c r="D668" s="1553" t="s">
        <v>1129</v>
      </c>
      <c r="E668" s="1553" t="s">
        <v>251</v>
      </c>
      <c r="F668" s="1554" t="s">
        <v>2320</v>
      </c>
      <c r="G668" s="1555" t="s">
        <v>2321</v>
      </c>
    </row>
    <row r="669" spans="1:7" s="1447" customFormat="1" ht="19.5">
      <c r="A669" s="1550" t="s">
        <v>4310</v>
      </c>
      <c r="B669" s="1551"/>
      <c r="C669" s="1552"/>
      <c r="D669" s="1553" t="s">
        <v>4311</v>
      </c>
      <c r="E669" s="1553" t="s">
        <v>3357</v>
      </c>
      <c r="F669" s="1554" t="s">
        <v>2228</v>
      </c>
      <c r="G669" s="1555" t="s">
        <v>2322</v>
      </c>
    </row>
    <row r="670" spans="1:7" s="1447" customFormat="1" ht="19.5">
      <c r="A670" s="1550" t="s">
        <v>4312</v>
      </c>
      <c r="B670" s="1551"/>
      <c r="C670" s="1552"/>
      <c r="D670" s="1553" t="s">
        <v>549</v>
      </c>
      <c r="E670" s="1553" t="s">
        <v>85</v>
      </c>
      <c r="F670" s="1554" t="s">
        <v>4313</v>
      </c>
      <c r="G670" s="1555" t="s">
        <v>2323</v>
      </c>
    </row>
    <row r="671" spans="1:7" s="1447" customFormat="1" ht="19.5">
      <c r="A671" s="1550" t="s">
        <v>4314</v>
      </c>
      <c r="B671" s="1551"/>
      <c r="C671" s="1552"/>
      <c r="D671" s="1553" t="s">
        <v>1130</v>
      </c>
      <c r="E671" s="1553" t="s">
        <v>245</v>
      </c>
      <c r="F671" s="1554" t="s">
        <v>1655</v>
      </c>
      <c r="G671" s="1555" t="s">
        <v>2324</v>
      </c>
    </row>
    <row r="672" spans="1:7" s="1447" customFormat="1" ht="19.5">
      <c r="A672" s="1550" t="s">
        <v>4315</v>
      </c>
      <c r="B672" s="1551"/>
      <c r="C672" s="1552"/>
      <c r="D672" s="1553" t="s">
        <v>550</v>
      </c>
      <c r="E672" s="1553" t="s">
        <v>1131</v>
      </c>
      <c r="F672" s="1554" t="s">
        <v>4316</v>
      </c>
      <c r="G672" s="1555" t="s">
        <v>2325</v>
      </c>
    </row>
    <row r="673" spans="1:7" s="1447" customFormat="1" ht="19.5">
      <c r="A673" s="1550" t="s">
        <v>4317</v>
      </c>
      <c r="B673" s="1551"/>
      <c r="C673" s="1552"/>
      <c r="D673" s="1553" t="s">
        <v>551</v>
      </c>
      <c r="E673" s="1553" t="s">
        <v>552</v>
      </c>
      <c r="F673" s="1554" t="s">
        <v>2326</v>
      </c>
      <c r="G673" s="1555" t="s">
        <v>1539</v>
      </c>
    </row>
    <row r="674" spans="1:7" s="1447" customFormat="1" ht="19.5">
      <c r="A674" s="1550" t="s">
        <v>4318</v>
      </c>
      <c r="B674" s="1551"/>
      <c r="C674" s="1552"/>
      <c r="D674" s="1553"/>
      <c r="E674" s="1553" t="s">
        <v>397</v>
      </c>
      <c r="F674" s="1554" t="s">
        <v>2326</v>
      </c>
      <c r="G674" s="1555" t="s">
        <v>1539</v>
      </c>
    </row>
    <row r="675" spans="1:7" s="1447" customFormat="1" ht="19.5">
      <c r="A675" s="1550" t="s">
        <v>4319</v>
      </c>
      <c r="B675" s="1551"/>
      <c r="C675" s="1552"/>
      <c r="D675" s="1553"/>
      <c r="E675" s="1553" t="s">
        <v>3357</v>
      </c>
      <c r="F675" s="1554" t="s">
        <v>2327</v>
      </c>
      <c r="G675" s="1555" t="s">
        <v>1719</v>
      </c>
    </row>
    <row r="676" spans="1:7" s="1447" customFormat="1" ht="19.5">
      <c r="A676" s="1550" t="s">
        <v>4320</v>
      </c>
      <c r="B676" s="1551"/>
      <c r="C676" s="1552"/>
      <c r="D676" s="1553" t="s">
        <v>87</v>
      </c>
      <c r="E676" s="1553" t="s">
        <v>3357</v>
      </c>
      <c r="F676" s="1554" t="s">
        <v>4321</v>
      </c>
      <c r="G676" s="1555" t="s">
        <v>2328</v>
      </c>
    </row>
    <row r="677" spans="1:7" s="1447" customFormat="1" ht="19.5">
      <c r="A677" s="1550" t="s">
        <v>4322</v>
      </c>
      <c r="B677" s="1551"/>
      <c r="C677" s="1552"/>
      <c r="D677" s="1553"/>
      <c r="E677" s="1553" t="s">
        <v>251</v>
      </c>
      <c r="F677" s="1554" t="s">
        <v>2330</v>
      </c>
      <c r="G677" s="1555" t="s">
        <v>2331</v>
      </c>
    </row>
    <row r="678" spans="1:7" s="1447" customFormat="1" ht="19.5">
      <c r="A678" s="1550" t="s">
        <v>4323</v>
      </c>
      <c r="B678" s="1551"/>
      <c r="C678" s="1552"/>
      <c r="D678" s="1553"/>
      <c r="E678" s="1553" t="s">
        <v>3357</v>
      </c>
      <c r="F678" s="1554" t="s">
        <v>4324</v>
      </c>
      <c r="G678" s="1555" t="s">
        <v>2329</v>
      </c>
    </row>
    <row r="679" spans="1:7" s="1447" customFormat="1" ht="19.5">
      <c r="A679" s="1550" t="s">
        <v>4325</v>
      </c>
      <c r="B679" s="1551"/>
      <c r="C679" s="1552"/>
      <c r="D679" s="1553" t="s">
        <v>553</v>
      </c>
      <c r="E679" s="1553" t="s">
        <v>251</v>
      </c>
      <c r="F679" s="1554" t="s">
        <v>2333</v>
      </c>
      <c r="G679" s="1555" t="s">
        <v>2327</v>
      </c>
    </row>
    <row r="680" spans="1:7" s="1447" customFormat="1" ht="19.5">
      <c r="A680" s="1550" t="s">
        <v>4326</v>
      </c>
      <c r="B680" s="1551"/>
      <c r="C680" s="1552"/>
      <c r="D680" s="1553"/>
      <c r="E680" s="1553" t="s">
        <v>251</v>
      </c>
      <c r="F680" s="1554" t="s">
        <v>4327</v>
      </c>
      <c r="G680" s="1555" t="s">
        <v>2332</v>
      </c>
    </row>
    <row r="681" spans="1:7" s="1447" customFormat="1" ht="19.5">
      <c r="A681" s="1550" t="s">
        <v>4328</v>
      </c>
      <c r="B681" s="1551"/>
      <c r="C681" s="1552"/>
      <c r="D681" s="1553"/>
      <c r="E681" s="1553" t="s">
        <v>251</v>
      </c>
      <c r="F681" s="1554" t="s">
        <v>2334</v>
      </c>
      <c r="G681" s="1555" t="s">
        <v>2010</v>
      </c>
    </row>
    <row r="682" spans="1:7" s="1447" customFormat="1" ht="19.5">
      <c r="A682" s="1550" t="s">
        <v>4329</v>
      </c>
      <c r="B682" s="1551"/>
      <c r="C682" s="1552"/>
      <c r="D682" s="1553" t="s">
        <v>1132</v>
      </c>
      <c r="E682" s="1553" t="s">
        <v>1133</v>
      </c>
      <c r="F682" s="1554" t="s">
        <v>2188</v>
      </c>
      <c r="G682" s="1555" t="s">
        <v>1806</v>
      </c>
    </row>
    <row r="683" spans="1:7" s="1447" customFormat="1" ht="19.5">
      <c r="A683" s="1550" t="s">
        <v>4330</v>
      </c>
      <c r="B683" s="1551"/>
      <c r="C683" s="1552"/>
      <c r="D683" s="1553" t="s">
        <v>1134</v>
      </c>
      <c r="E683" s="1553" t="s">
        <v>251</v>
      </c>
      <c r="F683" s="1554" t="s">
        <v>2335</v>
      </c>
      <c r="G683" s="1555" t="s">
        <v>2336</v>
      </c>
    </row>
    <row r="684" spans="1:7" s="1447" customFormat="1" ht="19.5">
      <c r="A684" s="1550" t="s">
        <v>4331</v>
      </c>
      <c r="B684" s="1551"/>
      <c r="C684" s="1552"/>
      <c r="D684" s="1553" t="s">
        <v>1135</v>
      </c>
      <c r="E684" s="1553" t="s">
        <v>251</v>
      </c>
      <c r="F684" s="1554">
        <v>2014</v>
      </c>
      <c r="G684" s="1555" t="s">
        <v>2337</v>
      </c>
    </row>
    <row r="685" spans="1:7" s="1447" customFormat="1" ht="24">
      <c r="A685" s="1550" t="s">
        <v>4332</v>
      </c>
      <c r="B685" s="1551"/>
      <c r="C685" s="1552"/>
      <c r="D685" s="1553" t="s">
        <v>1136</v>
      </c>
      <c r="E685" s="1553" t="s">
        <v>1137</v>
      </c>
      <c r="F685" s="1554" t="s">
        <v>2338</v>
      </c>
      <c r="G685" s="1555" t="s">
        <v>2339</v>
      </c>
    </row>
    <row r="686" spans="1:7" s="1447" customFormat="1" ht="24">
      <c r="A686" s="1550" t="s">
        <v>4333</v>
      </c>
      <c r="B686" s="1551"/>
      <c r="C686" s="1552"/>
      <c r="D686" s="1553" t="s">
        <v>4334</v>
      </c>
      <c r="E686" s="1553" t="s">
        <v>124</v>
      </c>
      <c r="F686" s="1554" t="s">
        <v>4335</v>
      </c>
      <c r="G686" s="1555" t="s">
        <v>2340</v>
      </c>
    </row>
    <row r="687" spans="1:7" s="1447" customFormat="1" ht="19.5">
      <c r="A687" s="1550" t="s">
        <v>4336</v>
      </c>
      <c r="B687" s="1551"/>
      <c r="C687" s="1552"/>
      <c r="D687" s="1553" t="s">
        <v>1138</v>
      </c>
      <c r="E687" s="1553" t="s">
        <v>251</v>
      </c>
      <c r="F687" s="1554" t="s">
        <v>1867</v>
      </c>
      <c r="G687" s="1555" t="s">
        <v>2341</v>
      </c>
    </row>
    <row r="688" spans="1:7" s="1447" customFormat="1" ht="19.5">
      <c r="A688" s="1550" t="s">
        <v>4337</v>
      </c>
      <c r="B688" s="1551"/>
      <c r="C688" s="1552"/>
      <c r="D688" s="1553" t="s">
        <v>88</v>
      </c>
      <c r="E688" s="1553" t="s">
        <v>251</v>
      </c>
      <c r="F688" s="1554" t="s">
        <v>4338</v>
      </c>
      <c r="G688" s="1555" t="s">
        <v>1539</v>
      </c>
    </row>
    <row r="689" spans="1:7" s="1447" customFormat="1" ht="19.5">
      <c r="A689" s="1550" t="s">
        <v>4339</v>
      </c>
      <c r="B689" s="1551"/>
      <c r="C689" s="1552"/>
      <c r="D689" s="1553" t="s">
        <v>2342</v>
      </c>
      <c r="E689" s="1553" t="s">
        <v>467</v>
      </c>
      <c r="F689" s="1554" t="s">
        <v>2344</v>
      </c>
      <c r="G689" s="1555" t="s">
        <v>1539</v>
      </c>
    </row>
    <row r="690" spans="1:7" s="1447" customFormat="1" ht="19.5">
      <c r="A690" s="1550" t="s">
        <v>4340</v>
      </c>
      <c r="B690" s="1551"/>
      <c r="C690" s="1552"/>
      <c r="D690" s="1553"/>
      <c r="E690" s="1553" t="s">
        <v>319</v>
      </c>
      <c r="F690" s="1554" t="s">
        <v>4341</v>
      </c>
      <c r="G690" s="1555" t="s">
        <v>2343</v>
      </c>
    </row>
    <row r="691" spans="1:7" s="1447" customFormat="1" ht="19.5">
      <c r="A691" s="1550" t="s">
        <v>4342</v>
      </c>
      <c r="B691" s="1551"/>
      <c r="C691" s="1552"/>
      <c r="D691" s="1553"/>
      <c r="E691" s="1553" t="s">
        <v>319</v>
      </c>
      <c r="F691" s="1554" t="s">
        <v>2345</v>
      </c>
      <c r="G691" s="1555" t="s">
        <v>1539</v>
      </c>
    </row>
    <row r="692" spans="1:7" s="1447" customFormat="1" ht="19.5">
      <c r="A692" s="1550" t="s">
        <v>4343</v>
      </c>
      <c r="B692" s="1551"/>
      <c r="C692" s="1552"/>
      <c r="D692" s="1553" t="s">
        <v>1139</v>
      </c>
      <c r="E692" s="1553" t="s">
        <v>251</v>
      </c>
      <c r="F692" s="1554" t="s">
        <v>1719</v>
      </c>
      <c r="G692" s="1555" t="s">
        <v>1539</v>
      </c>
    </row>
    <row r="693" spans="1:7" s="1447" customFormat="1" ht="19.5">
      <c r="A693" s="1550" t="s">
        <v>4344</v>
      </c>
      <c r="B693" s="1551"/>
      <c r="C693" s="1552"/>
      <c r="D693" s="1553" t="s">
        <v>554</v>
      </c>
      <c r="E693" s="1553" t="s">
        <v>251</v>
      </c>
      <c r="F693" s="1554" t="s">
        <v>4345</v>
      </c>
      <c r="G693" s="1555" t="s">
        <v>2346</v>
      </c>
    </row>
    <row r="694" spans="1:7" s="1447" customFormat="1" ht="19.5">
      <c r="A694" s="1550" t="s">
        <v>4346</v>
      </c>
      <c r="B694" s="1551"/>
      <c r="C694" s="1552"/>
      <c r="D694" s="1553" t="s">
        <v>4347</v>
      </c>
      <c r="E694" s="1553" t="s">
        <v>251</v>
      </c>
      <c r="F694" s="1554" t="s">
        <v>2347</v>
      </c>
      <c r="G694" s="1555" t="s">
        <v>2348</v>
      </c>
    </row>
    <row r="695" spans="1:7" s="1447" customFormat="1" ht="19.5">
      <c r="A695" s="1550" t="s">
        <v>4348</v>
      </c>
      <c r="B695" s="1551"/>
      <c r="C695" s="1552"/>
      <c r="D695" s="1553" t="s">
        <v>84</v>
      </c>
      <c r="E695" s="1553" t="s">
        <v>85</v>
      </c>
      <c r="F695" s="1554" t="s">
        <v>4349</v>
      </c>
      <c r="G695" s="1555" t="s">
        <v>4350</v>
      </c>
    </row>
    <row r="696" spans="1:7" s="1447" customFormat="1" ht="19.5">
      <c r="A696" s="1550" t="s">
        <v>4351</v>
      </c>
      <c r="B696" s="1551"/>
      <c r="C696" s="1552"/>
      <c r="D696" s="1553" t="s">
        <v>1140</v>
      </c>
      <c r="E696" s="1553" t="s">
        <v>491</v>
      </c>
      <c r="F696" s="1554" t="s">
        <v>2349</v>
      </c>
      <c r="G696" s="1555" t="s">
        <v>2350</v>
      </c>
    </row>
    <row r="697" spans="1:7" s="1447" customFormat="1" ht="19.5">
      <c r="A697" s="1550" t="s">
        <v>4352</v>
      </c>
      <c r="B697" s="1551"/>
      <c r="C697" s="1552"/>
      <c r="D697" s="1553"/>
      <c r="E697" s="1553" t="s">
        <v>1141</v>
      </c>
      <c r="F697" s="1554" t="s">
        <v>2349</v>
      </c>
      <c r="G697" s="1555" t="s">
        <v>2350</v>
      </c>
    </row>
    <row r="698" spans="1:7" s="1447" customFormat="1" ht="19.5">
      <c r="A698" s="1550" t="s">
        <v>4353</v>
      </c>
      <c r="B698" s="1551"/>
      <c r="C698" s="1552"/>
      <c r="D698" s="1553"/>
      <c r="E698" s="1553" t="s">
        <v>1142</v>
      </c>
      <c r="F698" s="1554" t="s">
        <v>2349</v>
      </c>
      <c r="G698" s="1555" t="s">
        <v>2350</v>
      </c>
    </row>
    <row r="699" spans="1:7" s="1447" customFormat="1" ht="19.5">
      <c r="A699" s="1550" t="s">
        <v>4354</v>
      </c>
      <c r="B699" s="1551"/>
      <c r="C699" s="1552"/>
      <c r="D699" s="1553" t="s">
        <v>4355</v>
      </c>
      <c r="E699" s="1553" t="s">
        <v>251</v>
      </c>
      <c r="F699" s="1554" t="s">
        <v>1851</v>
      </c>
      <c r="G699" s="1555" t="s">
        <v>4356</v>
      </c>
    </row>
    <row r="700" spans="1:7" s="1447" customFormat="1" ht="19.5">
      <c r="A700" s="1550" t="s">
        <v>4357</v>
      </c>
      <c r="B700" s="1551"/>
      <c r="C700" s="1552"/>
      <c r="D700" s="1553" t="s">
        <v>86</v>
      </c>
      <c r="E700" s="1553" t="s">
        <v>251</v>
      </c>
      <c r="F700" s="1554" t="s">
        <v>1575</v>
      </c>
      <c r="G700" s="1555" t="s">
        <v>2353</v>
      </c>
    </row>
    <row r="701" spans="1:7" s="1447" customFormat="1" ht="19.5">
      <c r="A701" s="1550" t="s">
        <v>4358</v>
      </c>
      <c r="B701" s="1551"/>
      <c r="C701" s="1552"/>
      <c r="D701" s="1553"/>
      <c r="E701" s="1553" t="s">
        <v>4359</v>
      </c>
      <c r="F701" s="1554" t="s">
        <v>2351</v>
      </c>
      <c r="G701" s="1555" t="s">
        <v>2352</v>
      </c>
    </row>
    <row r="702" spans="1:7" s="1447" customFormat="1" ht="19.5">
      <c r="A702" s="1550" t="s">
        <v>4360</v>
      </c>
      <c r="B702" s="1551"/>
      <c r="C702" s="1552"/>
      <c r="D702" s="1553" t="s">
        <v>1143</v>
      </c>
      <c r="E702" s="1553" t="s">
        <v>251</v>
      </c>
      <c r="F702" s="1554" t="s">
        <v>2197</v>
      </c>
      <c r="G702" s="1555" t="s">
        <v>2355</v>
      </c>
    </row>
    <row r="703" spans="1:7" s="1447" customFormat="1" ht="19.5">
      <c r="A703" s="1550" t="s">
        <v>4361</v>
      </c>
      <c r="B703" s="1551"/>
      <c r="C703" s="1552"/>
      <c r="D703" s="1553"/>
      <c r="E703" s="1553" t="s">
        <v>251</v>
      </c>
      <c r="F703" s="1554" t="s">
        <v>2197</v>
      </c>
      <c r="G703" s="1555" t="s">
        <v>2355</v>
      </c>
    </row>
    <row r="704" spans="1:7" s="1447" customFormat="1" ht="19.5">
      <c r="A704" s="1550" t="s">
        <v>4362</v>
      </c>
      <c r="B704" s="1551"/>
      <c r="C704" s="1552"/>
      <c r="D704" s="1553"/>
      <c r="E704" s="1553" t="s">
        <v>251</v>
      </c>
      <c r="F704" s="1554" t="s">
        <v>2354</v>
      </c>
      <c r="G704" s="1555" t="s">
        <v>1539</v>
      </c>
    </row>
    <row r="705" spans="1:7" s="1447" customFormat="1" ht="19.5">
      <c r="A705" s="1550" t="s">
        <v>4363</v>
      </c>
      <c r="B705" s="1551"/>
      <c r="C705" s="1552"/>
      <c r="D705" s="1553" t="s">
        <v>4364</v>
      </c>
      <c r="E705" s="1553" t="s">
        <v>564</v>
      </c>
      <c r="F705" s="1554" t="s">
        <v>1908</v>
      </c>
      <c r="G705" s="1555" t="s">
        <v>1539</v>
      </c>
    </row>
    <row r="706" spans="1:7" s="1447" customFormat="1" ht="19.5">
      <c r="A706" s="1550" t="s">
        <v>4365</v>
      </c>
      <c r="B706" s="1551"/>
      <c r="C706" s="1552"/>
      <c r="D706" s="1553"/>
      <c r="E706" s="1553" t="s">
        <v>397</v>
      </c>
      <c r="F706" s="1554" t="s">
        <v>1908</v>
      </c>
      <c r="G706" s="1555" t="s">
        <v>1539</v>
      </c>
    </row>
    <row r="707" spans="1:7" s="1447" customFormat="1" ht="19.5">
      <c r="A707" s="1550" t="s">
        <v>4366</v>
      </c>
      <c r="B707" s="1551"/>
      <c r="C707" s="1552"/>
      <c r="D707" s="1553"/>
      <c r="E707" s="1553" t="s">
        <v>422</v>
      </c>
      <c r="F707" s="1554" t="s">
        <v>2349</v>
      </c>
      <c r="G707" s="1555" t="s">
        <v>2350</v>
      </c>
    </row>
    <row r="708" spans="1:7" s="1447" customFormat="1" ht="19.5">
      <c r="A708" s="1544"/>
      <c r="B708" s="1545"/>
      <c r="C708" s="1546" t="s">
        <v>2356</v>
      </c>
      <c r="D708" s="1547"/>
      <c r="E708" s="1547"/>
      <c r="F708" s="1548"/>
      <c r="G708" s="1549"/>
    </row>
    <row r="709" spans="1:7" s="1447" customFormat="1" ht="19.5">
      <c r="A709" s="1550" t="s">
        <v>4367</v>
      </c>
      <c r="B709" s="1551"/>
      <c r="C709" s="1552"/>
      <c r="D709" s="1553" t="s">
        <v>1144</v>
      </c>
      <c r="E709" s="1553" t="s">
        <v>4368</v>
      </c>
      <c r="F709" s="1554" t="s">
        <v>4369</v>
      </c>
      <c r="G709" s="1555" t="s">
        <v>1539</v>
      </c>
    </row>
    <row r="710" spans="1:7" s="1447" customFormat="1" ht="19.5">
      <c r="A710" s="1550" t="s">
        <v>4370</v>
      </c>
      <c r="B710" s="1551"/>
      <c r="C710" s="1552"/>
      <c r="D710" s="1553"/>
      <c r="E710" s="1553" t="s">
        <v>250</v>
      </c>
      <c r="F710" s="1554" t="s">
        <v>2357</v>
      </c>
      <c r="G710" s="1555" t="s">
        <v>2358</v>
      </c>
    </row>
    <row r="711" spans="1:7" s="1447" customFormat="1" ht="24">
      <c r="A711" s="1550" t="s">
        <v>4371</v>
      </c>
      <c r="B711" s="1551"/>
      <c r="C711" s="1552"/>
      <c r="D711" s="1553"/>
      <c r="E711" s="1553" t="s">
        <v>2359</v>
      </c>
      <c r="F711" s="1554" t="s">
        <v>2360</v>
      </c>
      <c r="G711" s="1555" t="s">
        <v>2361</v>
      </c>
    </row>
    <row r="712" spans="1:7" s="1447" customFormat="1" ht="24">
      <c r="A712" s="1550" t="s">
        <v>4372</v>
      </c>
      <c r="B712" s="1551"/>
      <c r="C712" s="1552"/>
      <c r="D712" s="1553" t="s">
        <v>1145</v>
      </c>
      <c r="E712" s="1553" t="s">
        <v>251</v>
      </c>
      <c r="F712" s="1554" t="s">
        <v>2362</v>
      </c>
      <c r="G712" s="1555" t="s">
        <v>2363</v>
      </c>
    </row>
    <row r="713" spans="1:7" s="1447" customFormat="1" ht="19.5">
      <c r="A713" s="1550" t="s">
        <v>4373</v>
      </c>
      <c r="B713" s="1551"/>
      <c r="C713" s="1552"/>
      <c r="D713" s="1553" t="s">
        <v>1146</v>
      </c>
      <c r="E713" s="1553" t="s">
        <v>251</v>
      </c>
      <c r="F713" s="1554" t="s">
        <v>2364</v>
      </c>
      <c r="G713" s="1555" t="s">
        <v>2365</v>
      </c>
    </row>
    <row r="714" spans="1:7" s="1447" customFormat="1" ht="24">
      <c r="A714" s="1550" t="s">
        <v>4374</v>
      </c>
      <c r="B714" s="1551"/>
      <c r="C714" s="1552"/>
      <c r="D714" s="1553" t="s">
        <v>1147</v>
      </c>
      <c r="E714" s="1553" t="s">
        <v>3357</v>
      </c>
      <c r="F714" s="1554" t="s">
        <v>4375</v>
      </c>
      <c r="G714" s="1555" t="s">
        <v>2366</v>
      </c>
    </row>
    <row r="715" spans="1:7" s="1447" customFormat="1" ht="19.5">
      <c r="A715" s="1550" t="s">
        <v>4376</v>
      </c>
      <c r="B715" s="1551"/>
      <c r="C715" s="1552"/>
      <c r="D715" s="1553" t="s">
        <v>89</v>
      </c>
      <c r="E715" s="1553" t="s">
        <v>427</v>
      </c>
      <c r="F715" s="1554" t="s">
        <v>4377</v>
      </c>
      <c r="G715" s="1555" t="s">
        <v>1988</v>
      </c>
    </row>
    <row r="716" spans="1:7" s="1447" customFormat="1" ht="19.5">
      <c r="A716" s="1550" t="s">
        <v>4378</v>
      </c>
      <c r="B716" s="1551"/>
      <c r="C716" s="1552"/>
      <c r="D716" s="1553"/>
      <c r="E716" s="1553" t="s">
        <v>3357</v>
      </c>
      <c r="F716" s="1554" t="s">
        <v>2369</v>
      </c>
      <c r="G716" s="1555" t="s">
        <v>2370</v>
      </c>
    </row>
    <row r="717" spans="1:7" s="1447" customFormat="1" ht="19.5">
      <c r="A717" s="1550" t="s">
        <v>4379</v>
      </c>
      <c r="B717" s="1551"/>
      <c r="C717" s="1552"/>
      <c r="D717" s="1553"/>
      <c r="E717" s="1553" t="s">
        <v>951</v>
      </c>
      <c r="F717" s="1554" t="s">
        <v>1694</v>
      </c>
      <c r="G717" s="1555" t="s">
        <v>1695</v>
      </c>
    </row>
    <row r="718" spans="1:7" s="1447" customFormat="1" ht="19.5">
      <c r="A718" s="1550" t="s">
        <v>4380</v>
      </c>
      <c r="B718" s="1551"/>
      <c r="C718" s="1552"/>
      <c r="D718" s="1553"/>
      <c r="E718" s="1553" t="s">
        <v>427</v>
      </c>
      <c r="F718" s="1554" t="s">
        <v>2367</v>
      </c>
      <c r="G718" s="1555" t="s">
        <v>2368</v>
      </c>
    </row>
    <row r="719" spans="1:7" s="1447" customFormat="1" ht="24">
      <c r="A719" s="1550" t="s">
        <v>4381</v>
      </c>
      <c r="B719" s="1551"/>
      <c r="C719" s="1552"/>
      <c r="D719" s="1553"/>
      <c r="E719" s="1553" t="s">
        <v>2359</v>
      </c>
      <c r="F719" s="1554" t="s">
        <v>2371</v>
      </c>
      <c r="G719" s="1555" t="s">
        <v>2372</v>
      </c>
    </row>
    <row r="720" spans="1:7" s="1447" customFormat="1" ht="19.5">
      <c r="A720" s="1550" t="s">
        <v>4382</v>
      </c>
      <c r="B720" s="1551"/>
      <c r="C720" s="1552"/>
      <c r="D720" s="1553" t="s">
        <v>555</v>
      </c>
      <c r="E720" s="1553" t="s">
        <v>1148</v>
      </c>
      <c r="F720" s="1554" t="s">
        <v>2373</v>
      </c>
      <c r="G720" s="1555" t="s">
        <v>2374</v>
      </c>
    </row>
    <row r="721" spans="1:7" s="1447" customFormat="1" ht="19.5">
      <c r="A721" s="1550" t="s">
        <v>4383</v>
      </c>
      <c r="B721" s="1551"/>
      <c r="C721" s="1552"/>
      <c r="D721" s="1553"/>
      <c r="E721" s="1553" t="s">
        <v>1148</v>
      </c>
      <c r="F721" s="1554" t="s">
        <v>1732</v>
      </c>
      <c r="G721" s="1555" t="s">
        <v>1733</v>
      </c>
    </row>
    <row r="722" spans="1:7" s="1447" customFormat="1" ht="19.5">
      <c r="A722" s="1550" t="s">
        <v>4384</v>
      </c>
      <c r="B722" s="1551"/>
      <c r="C722" s="1552"/>
      <c r="D722" s="1553" t="s">
        <v>1149</v>
      </c>
      <c r="E722" s="1553" t="s">
        <v>4385</v>
      </c>
      <c r="F722" s="1554" t="s">
        <v>2376</v>
      </c>
      <c r="G722" s="1555" t="s">
        <v>2377</v>
      </c>
    </row>
    <row r="723" spans="1:7" s="1447" customFormat="1" ht="19.5">
      <c r="A723" s="1544"/>
      <c r="B723" s="1545"/>
      <c r="C723" s="1546" t="s">
        <v>2378</v>
      </c>
      <c r="D723" s="1547"/>
      <c r="E723" s="1547"/>
      <c r="F723" s="1548"/>
      <c r="G723" s="1549"/>
    </row>
    <row r="724" spans="1:7" s="1447" customFormat="1" ht="19.5">
      <c r="A724" s="1550" t="s">
        <v>4386</v>
      </c>
      <c r="B724" s="1551"/>
      <c r="C724" s="1552"/>
      <c r="D724" s="1553" t="s">
        <v>4387</v>
      </c>
      <c r="E724" s="1553" t="s">
        <v>95</v>
      </c>
      <c r="F724" s="1554" t="s">
        <v>1685</v>
      </c>
      <c r="G724" s="1555" t="s">
        <v>4388</v>
      </c>
    </row>
    <row r="725" spans="1:7" s="1447" customFormat="1" ht="19.5">
      <c r="A725" s="1550" t="s">
        <v>4389</v>
      </c>
      <c r="B725" s="1551"/>
      <c r="C725" s="1552"/>
      <c r="D725" s="1553" t="s">
        <v>90</v>
      </c>
      <c r="E725" s="1553" t="s">
        <v>251</v>
      </c>
      <c r="F725" s="1554" t="s">
        <v>4390</v>
      </c>
      <c r="G725" s="1555" t="s">
        <v>4391</v>
      </c>
    </row>
    <row r="726" spans="1:7" s="1447" customFormat="1" ht="19.5">
      <c r="A726" s="1550" t="s">
        <v>4392</v>
      </c>
      <c r="B726" s="1551"/>
      <c r="C726" s="1552"/>
      <c r="D726" s="1553"/>
      <c r="E726" s="1553" t="s">
        <v>3357</v>
      </c>
      <c r="F726" s="1554" t="s">
        <v>2379</v>
      </c>
      <c r="G726" s="1555" t="s">
        <v>2289</v>
      </c>
    </row>
    <row r="727" spans="1:7" s="1447" customFormat="1" ht="19.5">
      <c r="A727" s="1550" t="s">
        <v>4393</v>
      </c>
      <c r="B727" s="1551"/>
      <c r="C727" s="1552"/>
      <c r="D727" s="1553" t="s">
        <v>2380</v>
      </c>
      <c r="E727" s="1553" t="s">
        <v>951</v>
      </c>
      <c r="F727" s="1554" t="s">
        <v>1694</v>
      </c>
      <c r="G727" s="1555" t="s">
        <v>1695</v>
      </c>
    </row>
    <row r="728" spans="1:7" s="1447" customFormat="1" ht="36">
      <c r="A728" s="1550" t="s">
        <v>4394</v>
      </c>
      <c r="B728" s="1551"/>
      <c r="C728" s="1552"/>
      <c r="D728" s="1553" t="s">
        <v>1909</v>
      </c>
      <c r="E728" s="1553" t="s">
        <v>1164</v>
      </c>
      <c r="F728" s="1554" t="s">
        <v>1881</v>
      </c>
      <c r="G728" s="1555" t="s">
        <v>1910</v>
      </c>
    </row>
    <row r="729" spans="1:7" s="1447" customFormat="1" ht="19.5">
      <c r="A729" s="1550" t="s">
        <v>4395</v>
      </c>
      <c r="B729" s="1551"/>
      <c r="C729" s="1552"/>
      <c r="D729" s="1553" t="s">
        <v>91</v>
      </c>
      <c r="E729" s="1553" t="s">
        <v>3385</v>
      </c>
      <c r="F729" s="1554" t="s">
        <v>4396</v>
      </c>
      <c r="G729" s="1555" t="s">
        <v>2381</v>
      </c>
    </row>
    <row r="730" spans="1:7" s="1447" customFormat="1" ht="19.5">
      <c r="A730" s="1550" t="s">
        <v>4397</v>
      </c>
      <c r="B730" s="1551"/>
      <c r="C730" s="1552"/>
      <c r="D730" s="1553" t="s">
        <v>2382</v>
      </c>
      <c r="E730" s="1553" t="s">
        <v>374</v>
      </c>
      <c r="F730" s="1554" t="s">
        <v>2383</v>
      </c>
      <c r="G730" s="1555" t="s">
        <v>2384</v>
      </c>
    </row>
    <row r="731" spans="1:7" s="1447" customFormat="1" ht="19.5">
      <c r="A731" s="1550" t="s">
        <v>4398</v>
      </c>
      <c r="B731" s="1551"/>
      <c r="C731" s="1552"/>
      <c r="D731" s="1553" t="s">
        <v>1150</v>
      </c>
      <c r="E731" s="1553" t="s">
        <v>3357</v>
      </c>
      <c r="F731" s="1554" t="s">
        <v>2385</v>
      </c>
      <c r="G731" s="1555" t="s">
        <v>1971</v>
      </c>
    </row>
    <row r="732" spans="1:7" s="1447" customFormat="1" ht="19.5">
      <c r="A732" s="1550" t="s">
        <v>4399</v>
      </c>
      <c r="B732" s="1551"/>
      <c r="C732" s="1552"/>
      <c r="D732" s="1553"/>
      <c r="E732" s="1553" t="s">
        <v>251</v>
      </c>
      <c r="F732" s="1554" t="s">
        <v>2386</v>
      </c>
      <c r="G732" s="1555" t="s">
        <v>2387</v>
      </c>
    </row>
    <row r="733" spans="1:7" s="1447" customFormat="1" ht="19.5">
      <c r="A733" s="1550" t="s">
        <v>4400</v>
      </c>
      <c r="B733" s="1551"/>
      <c r="C733" s="1552"/>
      <c r="D733" s="1553" t="s">
        <v>4401</v>
      </c>
      <c r="E733" s="1553" t="s">
        <v>1151</v>
      </c>
      <c r="F733" s="1554" t="s">
        <v>4402</v>
      </c>
      <c r="G733" s="1555" t="s">
        <v>2388</v>
      </c>
    </row>
    <row r="734" spans="1:7" s="1447" customFormat="1" ht="19.5">
      <c r="A734" s="1550" t="s">
        <v>4403</v>
      </c>
      <c r="B734" s="1551"/>
      <c r="C734" s="1552"/>
      <c r="D734" s="1553"/>
      <c r="E734" s="1553" t="s">
        <v>3357</v>
      </c>
      <c r="F734" s="1554" t="s">
        <v>2389</v>
      </c>
      <c r="G734" s="1555" t="s">
        <v>2390</v>
      </c>
    </row>
    <row r="735" spans="1:7" s="1447" customFormat="1" ht="19.5">
      <c r="A735" s="1550" t="s">
        <v>4404</v>
      </c>
      <c r="B735" s="1551"/>
      <c r="C735" s="1552"/>
      <c r="D735" s="1553"/>
      <c r="E735" s="1553" t="s">
        <v>1153</v>
      </c>
      <c r="F735" s="1554" t="s">
        <v>2389</v>
      </c>
      <c r="G735" s="1555" t="s">
        <v>2390</v>
      </c>
    </row>
    <row r="736" spans="1:7" s="1447" customFormat="1" ht="19.5">
      <c r="A736" s="1550" t="s">
        <v>4405</v>
      </c>
      <c r="B736" s="1551"/>
      <c r="C736" s="1552"/>
      <c r="D736" s="1553"/>
      <c r="E736" s="1553" t="s">
        <v>1152</v>
      </c>
      <c r="F736" s="1554" t="s">
        <v>2391</v>
      </c>
      <c r="G736" s="1555" t="s">
        <v>2392</v>
      </c>
    </row>
    <row r="737" spans="1:7" s="1447" customFormat="1" ht="19.5">
      <c r="A737" s="1550" t="s">
        <v>4406</v>
      </c>
      <c r="B737" s="1551"/>
      <c r="C737" s="1552"/>
      <c r="D737" s="1553" t="s">
        <v>2393</v>
      </c>
      <c r="E737" s="1553" t="s">
        <v>251</v>
      </c>
      <c r="F737" s="1554" t="s">
        <v>2397</v>
      </c>
      <c r="G737" s="1555" t="s">
        <v>2396</v>
      </c>
    </row>
    <row r="738" spans="1:7" s="1447" customFormat="1" ht="19.5">
      <c r="A738" s="1550" t="s">
        <v>4407</v>
      </c>
      <c r="B738" s="1551"/>
      <c r="C738" s="1552"/>
      <c r="D738" s="1553"/>
      <c r="E738" s="1553" t="s">
        <v>2394</v>
      </c>
      <c r="F738" s="1554" t="s">
        <v>2395</v>
      </c>
      <c r="G738" s="1555" t="s">
        <v>2396</v>
      </c>
    </row>
    <row r="739" spans="1:7" s="1447" customFormat="1" ht="19.5">
      <c r="A739" s="1550" t="s">
        <v>4408</v>
      </c>
      <c r="B739" s="1551"/>
      <c r="C739" s="1552"/>
      <c r="D739" s="1553" t="s">
        <v>4409</v>
      </c>
      <c r="E739" s="1553" t="s">
        <v>374</v>
      </c>
      <c r="F739" s="1554" t="s">
        <v>2398</v>
      </c>
      <c r="G739" s="1555" t="s">
        <v>2399</v>
      </c>
    </row>
    <row r="740" spans="1:7" s="1447" customFormat="1" ht="19.5">
      <c r="A740" s="1550" t="s">
        <v>4410</v>
      </c>
      <c r="B740" s="1551"/>
      <c r="C740" s="1552"/>
      <c r="D740" s="1553" t="s">
        <v>4411</v>
      </c>
      <c r="E740" s="1553" t="s">
        <v>3385</v>
      </c>
      <c r="F740" s="1554" t="s">
        <v>4412</v>
      </c>
      <c r="G740" s="1555" t="s">
        <v>2400</v>
      </c>
    </row>
    <row r="741" spans="1:7" s="1447" customFormat="1" ht="19.5">
      <c r="A741" s="1550" t="s">
        <v>4413</v>
      </c>
      <c r="B741" s="1551"/>
      <c r="C741" s="1552"/>
      <c r="D741" s="1553" t="s">
        <v>1154</v>
      </c>
      <c r="E741" s="1553" t="s">
        <v>3357</v>
      </c>
      <c r="F741" s="1554" t="s">
        <v>2401</v>
      </c>
      <c r="G741" s="1555" t="s">
        <v>2402</v>
      </c>
    </row>
    <row r="742" spans="1:7" s="1447" customFormat="1" ht="19.5">
      <c r="A742" s="1544"/>
      <c r="B742" s="1545"/>
      <c r="C742" s="1546" t="s">
        <v>2403</v>
      </c>
      <c r="D742" s="1547"/>
      <c r="E742" s="1547"/>
      <c r="F742" s="1548"/>
      <c r="G742" s="1549"/>
    </row>
    <row r="743" spans="1:7" s="1447" customFormat="1" ht="19.5">
      <c r="A743" s="1550" t="s">
        <v>4414</v>
      </c>
      <c r="B743" s="1551"/>
      <c r="C743" s="1552"/>
      <c r="D743" s="1553" t="s">
        <v>2404</v>
      </c>
      <c r="E743" s="1553" t="s">
        <v>1693</v>
      </c>
      <c r="F743" s="1554" t="s">
        <v>1694</v>
      </c>
      <c r="G743" s="1555" t="s">
        <v>1695</v>
      </c>
    </row>
    <row r="744" spans="1:7" s="1447" customFormat="1" ht="19.5">
      <c r="A744" s="1544"/>
      <c r="B744" s="1545"/>
      <c r="C744" s="1546" t="s">
        <v>2405</v>
      </c>
      <c r="D744" s="1547"/>
      <c r="E744" s="1547"/>
      <c r="F744" s="1548"/>
      <c r="G744" s="1549"/>
    </row>
    <row r="745" spans="1:7" s="1447" customFormat="1" ht="19.5">
      <c r="A745" s="1550" t="s">
        <v>4415</v>
      </c>
      <c r="B745" s="1551"/>
      <c r="C745" s="1552"/>
      <c r="D745" s="1553" t="s">
        <v>2406</v>
      </c>
      <c r="E745" s="1553" t="s">
        <v>951</v>
      </c>
      <c r="F745" s="1554" t="s">
        <v>1694</v>
      </c>
      <c r="G745" s="1555" t="s">
        <v>1695</v>
      </c>
    </row>
    <row r="746" spans="1:7" s="1447" customFormat="1" ht="19.5">
      <c r="A746" s="1544"/>
      <c r="B746" s="1545"/>
      <c r="C746" s="1546" t="s">
        <v>2407</v>
      </c>
      <c r="D746" s="1547"/>
      <c r="E746" s="1547"/>
      <c r="F746" s="1548"/>
      <c r="G746" s="1549"/>
    </row>
    <row r="747" spans="1:7" s="1447" customFormat="1" ht="24">
      <c r="A747" s="1550" t="s">
        <v>4416</v>
      </c>
      <c r="B747" s="1551"/>
      <c r="C747" s="1552"/>
      <c r="D747" s="1553" t="s">
        <v>1155</v>
      </c>
      <c r="E747" s="1553" t="s">
        <v>2408</v>
      </c>
      <c r="F747" s="1554" t="s">
        <v>2409</v>
      </c>
      <c r="G747" s="1555" t="s">
        <v>2410</v>
      </c>
    </row>
    <row r="748" spans="1:7" s="1447" customFormat="1" ht="19.5">
      <c r="A748" s="1544"/>
      <c r="B748" s="1545"/>
      <c r="C748" s="1546" t="s">
        <v>2411</v>
      </c>
      <c r="D748" s="1547"/>
      <c r="E748" s="1547"/>
      <c r="F748" s="1548"/>
      <c r="G748" s="1549"/>
    </row>
    <row r="749" spans="1:7" s="1447" customFormat="1" ht="19.5">
      <c r="A749" s="1550" t="s">
        <v>4417</v>
      </c>
      <c r="B749" s="1551"/>
      <c r="C749" s="1552"/>
      <c r="D749" s="1553" t="s">
        <v>2412</v>
      </c>
      <c r="E749" s="1553" t="s">
        <v>1693</v>
      </c>
      <c r="F749" s="1554" t="s">
        <v>1694</v>
      </c>
      <c r="G749" s="1555" t="s">
        <v>1695</v>
      </c>
    </row>
    <row r="750" spans="1:7" s="1447" customFormat="1" ht="19.5">
      <c r="A750" s="1550" t="s">
        <v>4418</v>
      </c>
      <c r="B750" s="1551"/>
      <c r="C750" s="1552"/>
      <c r="D750" s="1553" t="s">
        <v>1156</v>
      </c>
      <c r="E750" s="1553" t="s">
        <v>212</v>
      </c>
      <c r="F750" s="1554" t="s">
        <v>4419</v>
      </c>
      <c r="G750" s="1555" t="s">
        <v>4420</v>
      </c>
    </row>
    <row r="751" spans="1:7" s="1447" customFormat="1" ht="19.5">
      <c r="A751" s="1544"/>
      <c r="B751" s="1545"/>
      <c r="C751" s="1546" t="s">
        <v>2413</v>
      </c>
      <c r="D751" s="1547"/>
      <c r="E751" s="1547"/>
      <c r="F751" s="1548"/>
      <c r="G751" s="1549"/>
    </row>
    <row r="752" spans="1:7" s="1447" customFormat="1" ht="19.5">
      <c r="A752" s="1550" t="s">
        <v>4421</v>
      </c>
      <c r="B752" s="1551"/>
      <c r="C752" s="1552"/>
      <c r="D752" s="1553" t="s">
        <v>1157</v>
      </c>
      <c r="E752" s="1553" t="s">
        <v>251</v>
      </c>
      <c r="F752" s="1554" t="s">
        <v>2414</v>
      </c>
      <c r="G752" s="1555" t="s">
        <v>2415</v>
      </c>
    </row>
    <row r="753" spans="1:7" s="1447" customFormat="1" ht="19.5">
      <c r="A753" s="1550" t="s">
        <v>4422</v>
      </c>
      <c r="B753" s="1551"/>
      <c r="C753" s="1552"/>
      <c r="D753" s="1553" t="s">
        <v>2416</v>
      </c>
      <c r="E753" s="1553" t="s">
        <v>1693</v>
      </c>
      <c r="F753" s="1554" t="s">
        <v>1694</v>
      </c>
      <c r="G753" s="1555" t="s">
        <v>1695</v>
      </c>
    </row>
    <row r="754" spans="1:7" s="1447" customFormat="1" ht="19.5">
      <c r="A754" s="1544"/>
      <c r="B754" s="1545"/>
      <c r="C754" s="1546" t="s">
        <v>2417</v>
      </c>
      <c r="D754" s="1547"/>
      <c r="E754" s="1547"/>
      <c r="F754" s="1548"/>
      <c r="G754" s="1549"/>
    </row>
    <row r="755" spans="1:7" s="1447" customFormat="1" ht="22.5" customHeight="1">
      <c r="A755" s="1550" t="s">
        <v>4423</v>
      </c>
      <c r="B755" s="1551"/>
      <c r="C755" s="1552"/>
      <c r="D755" s="1553" t="s">
        <v>4424</v>
      </c>
      <c r="E755" s="1553" t="s">
        <v>251</v>
      </c>
      <c r="F755" s="1554" t="s">
        <v>2418</v>
      </c>
      <c r="G755" s="1555" t="s">
        <v>1539</v>
      </c>
    </row>
    <row r="756" spans="1:7" s="1447" customFormat="1" ht="19.5">
      <c r="A756" s="1550" t="s">
        <v>4425</v>
      </c>
      <c r="B756" s="1551"/>
      <c r="C756" s="1552"/>
      <c r="D756" s="1553" t="s">
        <v>1158</v>
      </c>
      <c r="E756" s="1553" t="s">
        <v>992</v>
      </c>
      <c r="F756" s="1554" t="s">
        <v>1883</v>
      </c>
      <c r="G756" s="1555" t="s">
        <v>1884</v>
      </c>
    </row>
    <row r="757" spans="1:7" s="1447" customFormat="1" ht="19.5">
      <c r="A757" s="1550" t="s">
        <v>4426</v>
      </c>
      <c r="B757" s="1551"/>
      <c r="C757" s="1552"/>
      <c r="D757" s="1553" t="s">
        <v>1159</v>
      </c>
      <c r="E757" s="1553" t="s">
        <v>251</v>
      </c>
      <c r="F757" s="1554" t="s">
        <v>2419</v>
      </c>
      <c r="G757" s="1555" t="s">
        <v>1539</v>
      </c>
    </row>
    <row r="758" spans="1:7" s="1447" customFormat="1" ht="24">
      <c r="A758" s="1550" t="s">
        <v>4427</v>
      </c>
      <c r="B758" s="1551"/>
      <c r="C758" s="1552"/>
      <c r="D758" s="1553" t="s">
        <v>2420</v>
      </c>
      <c r="E758" s="1553" t="s">
        <v>2421</v>
      </c>
      <c r="F758" s="1554" t="s">
        <v>2422</v>
      </c>
      <c r="G758" s="1555" t="s">
        <v>1539</v>
      </c>
    </row>
    <row r="759" spans="1:7" s="1447" customFormat="1" ht="19.5">
      <c r="A759" s="1550" t="s">
        <v>4428</v>
      </c>
      <c r="B759" s="1551"/>
      <c r="C759" s="1552"/>
      <c r="D759" s="1553"/>
      <c r="E759" s="1553" t="s">
        <v>2423</v>
      </c>
      <c r="F759" s="1554" t="s">
        <v>2422</v>
      </c>
      <c r="G759" s="1555" t="s">
        <v>1539</v>
      </c>
    </row>
    <row r="760" spans="1:7" s="1449" customFormat="1" ht="19.5">
      <c r="A760" s="1550" t="s">
        <v>4429</v>
      </c>
      <c r="B760" s="1551"/>
      <c r="C760" s="1552"/>
      <c r="D760" s="1553" t="s">
        <v>2424</v>
      </c>
      <c r="E760" s="1553" t="s">
        <v>483</v>
      </c>
      <c r="F760" s="1554" t="s">
        <v>2425</v>
      </c>
      <c r="G760" s="1555" t="s">
        <v>2426</v>
      </c>
    </row>
    <row r="761" spans="1:7" s="1447" customFormat="1" ht="24">
      <c r="A761" s="1550" t="s">
        <v>4430</v>
      </c>
      <c r="B761" s="1551"/>
      <c r="C761" s="1552"/>
      <c r="D761" s="1553" t="s">
        <v>1160</v>
      </c>
      <c r="E761" s="1553" t="s">
        <v>217</v>
      </c>
      <c r="F761" s="1554" t="s">
        <v>4431</v>
      </c>
      <c r="G761" s="1555" t="s">
        <v>1539</v>
      </c>
    </row>
    <row r="762" spans="1:7" s="1449" customFormat="1" ht="19.5">
      <c r="A762" s="1550" t="s">
        <v>4432</v>
      </c>
      <c r="B762" s="1551"/>
      <c r="C762" s="1552"/>
      <c r="D762" s="1553" t="s">
        <v>1161</v>
      </c>
      <c r="E762" s="1553" t="s">
        <v>251</v>
      </c>
      <c r="F762" s="1554" t="s">
        <v>2427</v>
      </c>
      <c r="G762" s="1555" t="s">
        <v>1539</v>
      </c>
    </row>
    <row r="763" spans="1:7" s="1447" customFormat="1" ht="19.5">
      <c r="A763" s="1550" t="s">
        <v>4433</v>
      </c>
      <c r="B763" s="1551"/>
      <c r="C763" s="1552"/>
      <c r="D763" s="1553"/>
      <c r="E763" s="1553" t="s">
        <v>951</v>
      </c>
      <c r="F763" s="1554" t="s">
        <v>1694</v>
      </c>
      <c r="G763" s="1555" t="s">
        <v>1695</v>
      </c>
    </row>
    <row r="764" spans="1:7" s="1447" customFormat="1" ht="19.5">
      <c r="A764" s="1550" t="s">
        <v>4434</v>
      </c>
      <c r="B764" s="1551"/>
      <c r="C764" s="1552"/>
      <c r="D764" s="1553" t="s">
        <v>2428</v>
      </c>
      <c r="E764" s="1553" t="s">
        <v>2375</v>
      </c>
      <c r="F764" s="1554" t="s">
        <v>2429</v>
      </c>
      <c r="G764" s="1555" t="s">
        <v>2430</v>
      </c>
    </row>
    <row r="765" spans="1:7" s="1447" customFormat="1" ht="19.5">
      <c r="A765" s="1550" t="s">
        <v>4435</v>
      </c>
      <c r="B765" s="1551"/>
      <c r="C765" s="1552"/>
      <c r="D765" s="1553" t="s">
        <v>1162</v>
      </c>
      <c r="E765" s="1553" t="s">
        <v>374</v>
      </c>
      <c r="F765" s="1554" t="s">
        <v>4436</v>
      </c>
      <c r="G765" s="1555" t="s">
        <v>1539</v>
      </c>
    </row>
    <row r="766" spans="1:7" s="1447" customFormat="1" ht="36">
      <c r="A766" s="1550" t="s">
        <v>4437</v>
      </c>
      <c r="B766" s="1551"/>
      <c r="C766" s="1552"/>
      <c r="D766" s="1553" t="s">
        <v>1163</v>
      </c>
      <c r="E766" s="1553" t="s">
        <v>2431</v>
      </c>
      <c r="F766" s="1554" t="s">
        <v>2085</v>
      </c>
      <c r="G766" s="1555" t="s">
        <v>2432</v>
      </c>
    </row>
    <row r="767" spans="1:7" s="1447" customFormat="1" ht="19.5">
      <c r="A767" s="1550" t="s">
        <v>4438</v>
      </c>
      <c r="B767" s="1551"/>
      <c r="C767" s="1552"/>
      <c r="D767" s="1553"/>
      <c r="E767" s="1553" t="s">
        <v>374</v>
      </c>
      <c r="F767" s="1554" t="s">
        <v>4439</v>
      </c>
      <c r="G767" s="1555" t="s">
        <v>1539</v>
      </c>
    </row>
    <row r="768" spans="1:7" s="1447" customFormat="1" ht="19.5">
      <c r="A768" s="1550" t="s">
        <v>4440</v>
      </c>
      <c r="B768" s="1551"/>
      <c r="C768" s="1552"/>
      <c r="D768" s="1553"/>
      <c r="E768" s="1553" t="s">
        <v>374</v>
      </c>
      <c r="F768" s="1554" t="s">
        <v>4441</v>
      </c>
      <c r="G768" s="1555" t="s">
        <v>4442</v>
      </c>
    </row>
    <row r="769" spans="1:7" s="1447" customFormat="1" ht="19.5">
      <c r="A769" s="1550" t="s">
        <v>4443</v>
      </c>
      <c r="B769" s="1551"/>
      <c r="C769" s="1552"/>
      <c r="D769" s="1553"/>
      <c r="E769" s="1553" t="s">
        <v>1164</v>
      </c>
      <c r="F769" s="1554" t="s">
        <v>1881</v>
      </c>
      <c r="G769" s="1555" t="s">
        <v>1910</v>
      </c>
    </row>
    <row r="770" spans="1:7" s="1447" customFormat="1" ht="36">
      <c r="A770" s="1550" t="s">
        <v>4444</v>
      </c>
      <c r="B770" s="1551"/>
      <c r="C770" s="1552"/>
      <c r="D770" s="1553" t="s">
        <v>4445</v>
      </c>
      <c r="E770" s="1553" t="s">
        <v>1164</v>
      </c>
      <c r="F770" s="1554" t="s">
        <v>1881</v>
      </c>
      <c r="G770" s="1555" t="s">
        <v>1910</v>
      </c>
    </row>
    <row r="771" spans="1:7" s="1447" customFormat="1" ht="19.5">
      <c r="A771" s="1550" t="s">
        <v>4446</v>
      </c>
      <c r="B771" s="1551"/>
      <c r="C771" s="1552"/>
      <c r="D771" s="1553" t="s">
        <v>1165</v>
      </c>
      <c r="E771" s="1553" t="s">
        <v>374</v>
      </c>
      <c r="F771" s="1554" t="s">
        <v>2016</v>
      </c>
      <c r="G771" s="1555" t="s">
        <v>2017</v>
      </c>
    </row>
    <row r="772" spans="1:7" s="1447" customFormat="1" ht="19.5">
      <c r="A772" s="1550" t="s">
        <v>4447</v>
      </c>
      <c r="B772" s="1551"/>
      <c r="C772" s="1552"/>
      <c r="D772" s="1553" t="s">
        <v>2433</v>
      </c>
      <c r="E772" s="1553" t="s">
        <v>251</v>
      </c>
      <c r="F772" s="1554" t="s">
        <v>2434</v>
      </c>
      <c r="G772" s="1555" t="s">
        <v>2435</v>
      </c>
    </row>
    <row r="773" spans="1:7" s="1447" customFormat="1" ht="19.5">
      <c r="A773" s="1550" t="s">
        <v>4448</v>
      </c>
      <c r="B773" s="1551"/>
      <c r="C773" s="1552"/>
      <c r="D773" s="1553"/>
      <c r="E773" s="1553" t="s">
        <v>251</v>
      </c>
      <c r="F773" s="1554" t="s">
        <v>2436</v>
      </c>
      <c r="G773" s="1555" t="s">
        <v>2355</v>
      </c>
    </row>
    <row r="774" spans="1:7" s="1447" customFormat="1" ht="24">
      <c r="A774" s="1550" t="s">
        <v>4449</v>
      </c>
      <c r="B774" s="1551"/>
      <c r="C774" s="1552"/>
      <c r="D774" s="1553" t="s">
        <v>2437</v>
      </c>
      <c r="E774" s="1553" t="s">
        <v>1166</v>
      </c>
      <c r="F774" s="1554" t="s">
        <v>4450</v>
      </c>
      <c r="G774" s="1555" t="s">
        <v>1539</v>
      </c>
    </row>
    <row r="775" spans="1:7" s="1447" customFormat="1" ht="19.5">
      <c r="A775" s="1550" t="s">
        <v>4451</v>
      </c>
      <c r="B775" s="1551"/>
      <c r="C775" s="1552"/>
      <c r="D775" s="1553"/>
      <c r="E775" s="1553" t="s">
        <v>251</v>
      </c>
      <c r="F775" s="1554" t="s">
        <v>2438</v>
      </c>
      <c r="G775" s="1555" t="s">
        <v>2439</v>
      </c>
    </row>
    <row r="776" spans="1:7" s="1447" customFormat="1" ht="24">
      <c r="A776" s="1550" t="s">
        <v>4452</v>
      </c>
      <c r="B776" s="1551"/>
      <c r="C776" s="1552"/>
      <c r="D776" s="1553" t="s">
        <v>1167</v>
      </c>
      <c r="E776" s="1553" t="s">
        <v>1897</v>
      </c>
      <c r="F776" s="1554" t="s">
        <v>1898</v>
      </c>
      <c r="G776" s="1555" t="s">
        <v>1899</v>
      </c>
    </row>
    <row r="777" spans="1:7" s="1447" customFormat="1" ht="19.5">
      <c r="A777" s="1550" t="s">
        <v>4453</v>
      </c>
      <c r="B777" s="1551"/>
      <c r="C777" s="1552"/>
      <c r="D777" s="1553" t="s">
        <v>1168</v>
      </c>
      <c r="E777" s="1553" t="s">
        <v>1693</v>
      </c>
      <c r="F777" s="1554" t="s">
        <v>1694</v>
      </c>
      <c r="G777" s="1555" t="s">
        <v>1695</v>
      </c>
    </row>
    <row r="778" spans="1:7" s="1447" customFormat="1" ht="19.5">
      <c r="A778" s="1550" t="s">
        <v>4454</v>
      </c>
      <c r="B778" s="1551"/>
      <c r="C778" s="1552"/>
      <c r="D778" s="1553"/>
      <c r="E778" s="1553" t="s">
        <v>251</v>
      </c>
      <c r="F778" s="1554" t="s">
        <v>2440</v>
      </c>
      <c r="G778" s="1555" t="s">
        <v>2441</v>
      </c>
    </row>
    <row r="779" spans="1:7" s="1447" customFormat="1" ht="19.5">
      <c r="A779" s="1544"/>
      <c r="B779" s="1545"/>
      <c r="C779" s="1546" t="s">
        <v>2442</v>
      </c>
      <c r="D779" s="1547"/>
      <c r="E779" s="1547"/>
      <c r="F779" s="1548"/>
      <c r="G779" s="1549"/>
    </row>
    <row r="780" spans="1:7" s="1447" customFormat="1" ht="24">
      <c r="A780" s="1550" t="s">
        <v>4455</v>
      </c>
      <c r="B780" s="1551"/>
      <c r="C780" s="1552"/>
      <c r="D780" s="1553" t="s">
        <v>1367</v>
      </c>
      <c r="E780" s="1553" t="s">
        <v>1368</v>
      </c>
      <c r="F780" s="1554" t="s">
        <v>2443</v>
      </c>
      <c r="G780" s="1555" t="s">
        <v>1539</v>
      </c>
    </row>
    <row r="781" spans="1:7" s="1447" customFormat="1" ht="19.5">
      <c r="A781" s="1544"/>
      <c r="B781" s="1545"/>
      <c r="C781" s="1546" t="s">
        <v>2444</v>
      </c>
      <c r="D781" s="1547"/>
      <c r="E781" s="1547"/>
      <c r="F781" s="1548"/>
      <c r="G781" s="1549"/>
    </row>
    <row r="782" spans="1:7" s="1447" customFormat="1" ht="19.5">
      <c r="A782" s="1550" t="s">
        <v>4456</v>
      </c>
      <c r="B782" s="1551"/>
      <c r="C782" s="1552"/>
      <c r="D782" s="1553" t="s">
        <v>1169</v>
      </c>
      <c r="E782" s="1553" t="s">
        <v>572</v>
      </c>
      <c r="F782" s="1554" t="s">
        <v>2445</v>
      </c>
      <c r="G782" s="1555" t="s">
        <v>2446</v>
      </c>
    </row>
    <row r="783" spans="1:7" s="1447" customFormat="1" ht="19.5">
      <c r="A783" s="1550" t="s">
        <v>4457</v>
      </c>
      <c r="B783" s="1551"/>
      <c r="C783" s="1552"/>
      <c r="D783" s="1553"/>
      <c r="E783" s="1553" t="s">
        <v>2447</v>
      </c>
      <c r="F783" s="1554" t="s">
        <v>2445</v>
      </c>
      <c r="G783" s="1555" t="s">
        <v>2446</v>
      </c>
    </row>
    <row r="784" spans="1:7" s="1447" customFormat="1" ht="36">
      <c r="A784" s="1550" t="s">
        <v>4458</v>
      </c>
      <c r="B784" s="1551"/>
      <c r="C784" s="1552"/>
      <c r="D784" s="1553" t="s">
        <v>4459</v>
      </c>
      <c r="E784" s="1553" t="s">
        <v>4460</v>
      </c>
      <c r="F784" s="1554" t="s">
        <v>4461</v>
      </c>
      <c r="G784" s="1555" t="s">
        <v>4462</v>
      </c>
    </row>
    <row r="785" spans="1:7" s="1447" customFormat="1" ht="19.5">
      <c r="A785" s="1550" t="s">
        <v>4463</v>
      </c>
      <c r="B785" s="1551"/>
      <c r="C785" s="1552"/>
      <c r="D785" s="1553" t="s">
        <v>2448</v>
      </c>
      <c r="E785" s="1553" t="s">
        <v>2113</v>
      </c>
      <c r="F785" s="1554" t="s">
        <v>2114</v>
      </c>
      <c r="G785" s="1555" t="s">
        <v>2115</v>
      </c>
    </row>
    <row r="786" spans="1:7" s="1447" customFormat="1" ht="19.5">
      <c r="A786" s="1550" t="s">
        <v>4464</v>
      </c>
      <c r="B786" s="1551"/>
      <c r="C786" s="1552"/>
      <c r="D786" s="1553"/>
      <c r="E786" s="1553" t="s">
        <v>251</v>
      </c>
      <c r="F786" s="1554" t="s">
        <v>2114</v>
      </c>
      <c r="G786" s="1555" t="s">
        <v>2115</v>
      </c>
    </row>
    <row r="787" spans="1:7" s="1447" customFormat="1" ht="19.5">
      <c r="A787" s="1550" t="s">
        <v>4465</v>
      </c>
      <c r="B787" s="1551"/>
      <c r="C787" s="1552"/>
      <c r="D787" s="1553" t="s">
        <v>556</v>
      </c>
      <c r="E787" s="1553" t="s">
        <v>251</v>
      </c>
      <c r="F787" s="1554" t="s">
        <v>2449</v>
      </c>
      <c r="G787" s="1555" t="s">
        <v>2450</v>
      </c>
    </row>
    <row r="788" spans="1:7" s="1447" customFormat="1" ht="19.5">
      <c r="A788" s="1550" t="s">
        <v>4466</v>
      </c>
      <c r="B788" s="1551"/>
      <c r="C788" s="1552"/>
      <c r="D788" s="1553" t="s">
        <v>4467</v>
      </c>
      <c r="E788" s="1553" t="s">
        <v>3357</v>
      </c>
      <c r="F788" s="1554" t="s">
        <v>2451</v>
      </c>
      <c r="G788" s="1555" t="s">
        <v>2452</v>
      </c>
    </row>
    <row r="789" spans="1:7" s="1447" customFormat="1" ht="19.5">
      <c r="A789" s="1550" t="s">
        <v>4468</v>
      </c>
      <c r="B789" s="1551"/>
      <c r="C789" s="1552"/>
      <c r="D789" s="1553" t="s">
        <v>1170</v>
      </c>
      <c r="E789" s="1553" t="s">
        <v>251</v>
      </c>
      <c r="F789" s="1554" t="s">
        <v>2453</v>
      </c>
      <c r="G789" s="1555" t="s">
        <v>2454</v>
      </c>
    </row>
    <row r="790" spans="1:7" s="1447" customFormat="1" ht="19.5">
      <c r="A790" s="1544"/>
      <c r="B790" s="1545"/>
      <c r="C790" s="1546" t="s">
        <v>2455</v>
      </c>
      <c r="D790" s="1547"/>
      <c r="E790" s="1547"/>
      <c r="F790" s="1548"/>
      <c r="G790" s="1549"/>
    </row>
    <row r="791" spans="1:7" s="1447" customFormat="1" ht="48">
      <c r="A791" s="1550" t="s">
        <v>4469</v>
      </c>
      <c r="B791" s="1551"/>
      <c r="C791" s="1552"/>
      <c r="D791" s="1553" t="s">
        <v>2456</v>
      </c>
      <c r="E791" s="1553" t="s">
        <v>127</v>
      </c>
      <c r="F791" s="1554" t="s">
        <v>2458</v>
      </c>
      <c r="G791" s="1555" t="s">
        <v>1539</v>
      </c>
    </row>
    <row r="792" spans="1:7" s="1447" customFormat="1" ht="19.5">
      <c r="A792" s="1550" t="s">
        <v>4470</v>
      </c>
      <c r="B792" s="1551"/>
      <c r="C792" s="1552"/>
      <c r="D792" s="1553"/>
      <c r="E792" s="1553" t="s">
        <v>126</v>
      </c>
      <c r="F792" s="1554" t="s">
        <v>2457</v>
      </c>
      <c r="G792" s="1555" t="s">
        <v>1539</v>
      </c>
    </row>
    <row r="793" spans="1:7" s="1447" customFormat="1" ht="24">
      <c r="A793" s="1550" t="s">
        <v>4471</v>
      </c>
      <c r="B793" s="1551"/>
      <c r="C793" s="1552"/>
      <c r="D793" s="1553" t="s">
        <v>2459</v>
      </c>
      <c r="E793" s="1553" t="s">
        <v>251</v>
      </c>
      <c r="F793" s="1554" t="s">
        <v>2460</v>
      </c>
      <c r="G793" s="1555" t="s">
        <v>2461</v>
      </c>
    </row>
    <row r="794" spans="1:7" s="1447" customFormat="1" ht="24">
      <c r="A794" s="1550" t="s">
        <v>4472</v>
      </c>
      <c r="B794" s="1551"/>
      <c r="C794" s="1552"/>
      <c r="D794" s="1553"/>
      <c r="E794" s="1553" t="s">
        <v>2462</v>
      </c>
      <c r="F794" s="1554" t="s">
        <v>2460</v>
      </c>
      <c r="G794" s="1555" t="s">
        <v>2461</v>
      </c>
    </row>
    <row r="795" spans="1:7" s="1447" customFormat="1" ht="19.5">
      <c r="A795" s="1550" t="s">
        <v>4473</v>
      </c>
      <c r="B795" s="1551"/>
      <c r="C795" s="1552"/>
      <c r="D795" s="1553" t="s">
        <v>1171</v>
      </c>
      <c r="E795" s="1553" t="s">
        <v>251</v>
      </c>
      <c r="F795" s="1554" t="s">
        <v>2463</v>
      </c>
      <c r="G795" s="1555" t="s">
        <v>2464</v>
      </c>
    </row>
    <row r="796" spans="1:7" s="1447" customFormat="1" ht="19.5">
      <c r="A796" s="1550" t="s">
        <v>4474</v>
      </c>
      <c r="B796" s="1551"/>
      <c r="C796" s="1552"/>
      <c r="D796" s="1553" t="s">
        <v>4475</v>
      </c>
      <c r="E796" s="1553" t="s">
        <v>250</v>
      </c>
      <c r="F796" s="1554" t="s">
        <v>4476</v>
      </c>
      <c r="G796" s="1555" t="s">
        <v>1539</v>
      </c>
    </row>
    <row r="797" spans="1:7" s="1447" customFormat="1" ht="19.5">
      <c r="A797" s="1550" t="s">
        <v>4477</v>
      </c>
      <c r="B797" s="1551"/>
      <c r="C797" s="1552"/>
      <c r="D797" s="1553"/>
      <c r="E797" s="1553" t="s">
        <v>1693</v>
      </c>
      <c r="F797" s="1554" t="s">
        <v>1694</v>
      </c>
      <c r="G797" s="1555" t="s">
        <v>1695</v>
      </c>
    </row>
    <row r="798" spans="1:7" s="1447" customFormat="1" ht="19.5">
      <c r="A798" s="1550" t="s">
        <v>4478</v>
      </c>
      <c r="B798" s="1551"/>
      <c r="C798" s="1552"/>
      <c r="D798" s="1553"/>
      <c r="E798" s="1553" t="s">
        <v>2465</v>
      </c>
      <c r="F798" s="1554" t="s">
        <v>2466</v>
      </c>
      <c r="G798" s="1555" t="s">
        <v>1539</v>
      </c>
    </row>
    <row r="799" spans="1:7" s="1447" customFormat="1" ht="19.5">
      <c r="A799" s="1544"/>
      <c r="B799" s="1545"/>
      <c r="C799" s="1546" t="s">
        <v>2467</v>
      </c>
      <c r="D799" s="1547"/>
      <c r="E799" s="1547"/>
      <c r="F799" s="1548"/>
      <c r="G799" s="1549"/>
    </row>
    <row r="800" spans="1:7" s="1447" customFormat="1" ht="24">
      <c r="A800" s="1550" t="s">
        <v>4479</v>
      </c>
      <c r="B800" s="1551"/>
      <c r="C800" s="1552"/>
      <c r="D800" s="1553" t="s">
        <v>1172</v>
      </c>
      <c r="E800" s="1553" t="s">
        <v>251</v>
      </c>
      <c r="F800" s="1554" t="s">
        <v>2450</v>
      </c>
      <c r="G800" s="1555" t="s">
        <v>2468</v>
      </c>
    </row>
    <row r="801" spans="1:7" s="1447" customFormat="1" ht="19.5">
      <c r="A801" s="1550" t="s">
        <v>4480</v>
      </c>
      <c r="B801" s="1551"/>
      <c r="C801" s="1552"/>
      <c r="D801" s="1553"/>
      <c r="E801" s="1553" t="s">
        <v>2469</v>
      </c>
      <c r="F801" s="1554" t="s">
        <v>2075</v>
      </c>
      <c r="G801" s="1555" t="s">
        <v>2470</v>
      </c>
    </row>
    <row r="802" spans="1:7" s="1447" customFormat="1" ht="19.5">
      <c r="A802" s="1550" t="s">
        <v>4481</v>
      </c>
      <c r="B802" s="1551"/>
      <c r="C802" s="1552"/>
      <c r="D802" s="1553" t="s">
        <v>2471</v>
      </c>
      <c r="E802" s="1553" t="s">
        <v>251</v>
      </c>
      <c r="F802" s="1554" t="s">
        <v>2472</v>
      </c>
      <c r="G802" s="1555" t="s">
        <v>2473</v>
      </c>
    </row>
    <row r="803" spans="1:7" s="1447" customFormat="1" ht="24">
      <c r="A803" s="1550" t="s">
        <v>4482</v>
      </c>
      <c r="B803" s="1551"/>
      <c r="C803" s="1552"/>
      <c r="D803" s="1553"/>
      <c r="E803" s="1553" t="s">
        <v>2474</v>
      </c>
      <c r="F803" s="1554" t="s">
        <v>2475</v>
      </c>
      <c r="G803" s="1555" t="s">
        <v>2076</v>
      </c>
    </row>
    <row r="804" spans="1:7" s="1447" customFormat="1" ht="24">
      <c r="A804" s="1550" t="s">
        <v>4483</v>
      </c>
      <c r="B804" s="1551"/>
      <c r="C804" s="1552"/>
      <c r="D804" s="1553" t="s">
        <v>399</v>
      </c>
      <c r="E804" s="1553" t="s">
        <v>251</v>
      </c>
      <c r="F804" s="1554" t="s">
        <v>2476</v>
      </c>
      <c r="G804" s="1555" t="s">
        <v>1539</v>
      </c>
    </row>
    <row r="805" spans="1:7" s="1447" customFormat="1" ht="19.5">
      <c r="A805" s="1550" t="s">
        <v>4484</v>
      </c>
      <c r="B805" s="1551"/>
      <c r="C805" s="1552"/>
      <c r="D805" s="1553"/>
      <c r="E805" s="1553" t="s">
        <v>400</v>
      </c>
      <c r="F805" s="1554" t="s">
        <v>4485</v>
      </c>
      <c r="G805" s="1555" t="s">
        <v>1539</v>
      </c>
    </row>
    <row r="806" spans="1:7" s="1447" customFormat="1" ht="19.5">
      <c r="A806" s="1550" t="s">
        <v>4486</v>
      </c>
      <c r="B806" s="1551"/>
      <c r="C806" s="1552"/>
      <c r="D806" s="1553"/>
      <c r="E806" s="1553" t="s">
        <v>557</v>
      </c>
      <c r="F806" s="1554" t="s">
        <v>2477</v>
      </c>
      <c r="G806" s="1555" t="s">
        <v>1539</v>
      </c>
    </row>
    <row r="807" spans="1:7" s="1447" customFormat="1" ht="19.5">
      <c r="A807" s="1550" t="s">
        <v>4487</v>
      </c>
      <c r="B807" s="1551"/>
      <c r="C807" s="1552"/>
      <c r="D807" s="1553" t="s">
        <v>558</v>
      </c>
      <c r="E807" s="1553" t="s">
        <v>559</v>
      </c>
      <c r="F807" s="1554" t="s">
        <v>2478</v>
      </c>
      <c r="G807" s="1555" t="s">
        <v>1539</v>
      </c>
    </row>
    <row r="808" spans="1:7" s="1447" customFormat="1" ht="36">
      <c r="A808" s="1550" t="s">
        <v>4488</v>
      </c>
      <c r="B808" s="1551"/>
      <c r="C808" s="1552"/>
      <c r="D808" s="1553" t="s">
        <v>4489</v>
      </c>
      <c r="E808" s="1553" t="s">
        <v>251</v>
      </c>
      <c r="F808" s="1554" t="s">
        <v>4490</v>
      </c>
      <c r="G808" s="1555" t="s">
        <v>2479</v>
      </c>
    </row>
    <row r="809" spans="1:7" s="1447" customFormat="1" ht="19.5">
      <c r="A809" s="1550" t="s">
        <v>4491</v>
      </c>
      <c r="B809" s="1551"/>
      <c r="C809" s="1552"/>
      <c r="D809" s="1553" t="s">
        <v>1173</v>
      </c>
      <c r="E809" s="1553" t="s">
        <v>1174</v>
      </c>
      <c r="F809" s="1554" t="s">
        <v>2480</v>
      </c>
      <c r="G809" s="1555" t="s">
        <v>1819</v>
      </c>
    </row>
    <row r="810" spans="1:7" s="1447" customFormat="1" ht="19.5">
      <c r="A810" s="1550" t="s">
        <v>4492</v>
      </c>
      <c r="B810" s="1551"/>
      <c r="C810" s="1552"/>
      <c r="D810" s="1553" t="s">
        <v>2481</v>
      </c>
      <c r="E810" s="1553" t="s">
        <v>4493</v>
      </c>
      <c r="F810" s="1554" t="s">
        <v>2482</v>
      </c>
      <c r="G810" s="1555" t="s">
        <v>1539</v>
      </c>
    </row>
    <row r="811" spans="1:7" s="1447" customFormat="1" ht="19.5">
      <c r="A811" s="1550" t="s">
        <v>4494</v>
      </c>
      <c r="B811" s="1551"/>
      <c r="C811" s="1552"/>
      <c r="D811" s="1553"/>
      <c r="E811" s="1553" t="s">
        <v>251</v>
      </c>
      <c r="F811" s="1554" t="s">
        <v>2482</v>
      </c>
      <c r="G811" s="1555" t="s">
        <v>1539</v>
      </c>
    </row>
    <row r="812" spans="1:7" s="1447" customFormat="1" ht="19.5">
      <c r="A812" s="1550" t="s">
        <v>4495</v>
      </c>
      <c r="B812" s="1551"/>
      <c r="C812" s="1552"/>
      <c r="D812" s="1553"/>
      <c r="E812" s="1553" t="s">
        <v>2483</v>
      </c>
      <c r="F812" s="1554" t="s">
        <v>1923</v>
      </c>
      <c r="G812" s="1555" t="s">
        <v>2484</v>
      </c>
    </row>
    <row r="813" spans="1:7" s="1447" customFormat="1" ht="24">
      <c r="A813" s="1550" t="s">
        <v>4496</v>
      </c>
      <c r="B813" s="1551"/>
      <c r="C813" s="1552"/>
      <c r="D813" s="1553" t="s">
        <v>1175</v>
      </c>
      <c r="E813" s="1553" t="s">
        <v>251</v>
      </c>
      <c r="F813" s="1554" t="s">
        <v>2485</v>
      </c>
      <c r="G813" s="1555" t="s">
        <v>1606</v>
      </c>
    </row>
    <row r="814" spans="1:7" s="1447" customFormat="1" ht="19.5">
      <c r="A814" s="1550" t="s">
        <v>4497</v>
      </c>
      <c r="B814" s="1551"/>
      <c r="C814" s="1552"/>
      <c r="D814" s="1553" t="s">
        <v>560</v>
      </c>
      <c r="E814" s="1553" t="s">
        <v>216</v>
      </c>
      <c r="F814" s="1554" t="s">
        <v>2488</v>
      </c>
      <c r="G814" s="1555" t="s">
        <v>2489</v>
      </c>
    </row>
    <row r="815" spans="1:7" s="1447" customFormat="1" ht="19.5">
      <c r="A815" s="1550" t="s">
        <v>4498</v>
      </c>
      <c r="B815" s="1551"/>
      <c r="C815" s="1552"/>
      <c r="D815" s="1553"/>
      <c r="E815" s="1553" t="s">
        <v>251</v>
      </c>
      <c r="F815" s="1554" t="s">
        <v>4499</v>
      </c>
      <c r="G815" s="1555" t="s">
        <v>2486</v>
      </c>
    </row>
    <row r="816" spans="1:7" s="1447" customFormat="1" ht="19.5">
      <c r="A816" s="1550" t="s">
        <v>4500</v>
      </c>
      <c r="B816" s="1551"/>
      <c r="C816" s="1552"/>
      <c r="D816" s="1553"/>
      <c r="E816" s="1553" t="s">
        <v>236</v>
      </c>
      <c r="F816" s="1554" t="s">
        <v>2487</v>
      </c>
      <c r="G816" s="1555" t="s">
        <v>1539</v>
      </c>
    </row>
    <row r="817" spans="1:7" s="1447" customFormat="1" ht="24">
      <c r="A817" s="1550" t="s">
        <v>4501</v>
      </c>
      <c r="B817" s="1551"/>
      <c r="C817" s="1552"/>
      <c r="D817" s="1553" t="s">
        <v>2490</v>
      </c>
      <c r="E817" s="1553" t="s">
        <v>251</v>
      </c>
      <c r="F817" s="1554" t="s">
        <v>1688</v>
      </c>
      <c r="G817" s="1555" t="s">
        <v>2491</v>
      </c>
    </row>
    <row r="818" spans="1:7" s="1447" customFormat="1" ht="19.5">
      <c r="A818" s="1550" t="s">
        <v>4502</v>
      </c>
      <c r="B818" s="1551"/>
      <c r="C818" s="1552"/>
      <c r="D818" s="1553" t="s">
        <v>1176</v>
      </c>
      <c r="E818" s="1553" t="s">
        <v>1072</v>
      </c>
      <c r="F818" s="1554" t="s">
        <v>2492</v>
      </c>
      <c r="G818" s="1555" t="s">
        <v>1539</v>
      </c>
    </row>
    <row r="819" spans="1:7" s="1447" customFormat="1" ht="19.5">
      <c r="A819" s="1550" t="s">
        <v>4503</v>
      </c>
      <c r="B819" s="1551"/>
      <c r="C819" s="1552"/>
      <c r="D819" s="1553" t="s">
        <v>2493</v>
      </c>
      <c r="E819" s="1553" t="s">
        <v>251</v>
      </c>
      <c r="F819" s="1554" t="s">
        <v>2494</v>
      </c>
      <c r="G819" s="1555" t="s">
        <v>1539</v>
      </c>
    </row>
    <row r="820" spans="1:7" s="1447" customFormat="1" ht="19.5">
      <c r="A820" s="1550" t="s">
        <v>4504</v>
      </c>
      <c r="B820" s="1551"/>
      <c r="C820" s="1552"/>
      <c r="D820" s="1553"/>
      <c r="E820" s="1553" t="s">
        <v>251</v>
      </c>
      <c r="F820" s="1554" t="s">
        <v>2494</v>
      </c>
      <c r="G820" s="1555" t="s">
        <v>1539</v>
      </c>
    </row>
    <row r="821" spans="1:7" s="1447" customFormat="1" ht="19.5">
      <c r="A821" s="1550" t="s">
        <v>4505</v>
      </c>
      <c r="B821" s="1551"/>
      <c r="C821" s="1552"/>
      <c r="D821" s="1553" t="s">
        <v>1177</v>
      </c>
      <c r="E821" s="1553" t="s">
        <v>535</v>
      </c>
      <c r="F821" s="1554" t="s">
        <v>2495</v>
      </c>
      <c r="G821" s="1555" t="s">
        <v>2496</v>
      </c>
    </row>
    <row r="822" spans="1:7" s="1447" customFormat="1" ht="19.5">
      <c r="A822" s="1550" t="s">
        <v>4506</v>
      </c>
      <c r="B822" s="1551"/>
      <c r="C822" s="1552"/>
      <c r="D822" s="1553" t="s">
        <v>1178</v>
      </c>
      <c r="E822" s="1553" t="s">
        <v>251</v>
      </c>
      <c r="F822" s="1554" t="s">
        <v>2497</v>
      </c>
      <c r="G822" s="1555" t="s">
        <v>2498</v>
      </c>
    </row>
    <row r="823" spans="1:7" s="1447" customFormat="1" ht="19.5">
      <c r="A823" s="1550" t="s">
        <v>4507</v>
      </c>
      <c r="B823" s="1551"/>
      <c r="C823" s="1552"/>
      <c r="D823" s="1553"/>
      <c r="E823" s="1553" t="s">
        <v>397</v>
      </c>
      <c r="F823" s="1554" t="s">
        <v>2497</v>
      </c>
      <c r="G823" s="1555" t="s">
        <v>2498</v>
      </c>
    </row>
    <row r="824" spans="1:7" s="1447" customFormat="1" ht="19.5">
      <c r="A824" s="1550" t="s">
        <v>4508</v>
      </c>
      <c r="B824" s="1551"/>
      <c r="C824" s="1552"/>
      <c r="D824" s="1553"/>
      <c r="E824" s="1553" t="s">
        <v>397</v>
      </c>
      <c r="F824" s="1554" t="s">
        <v>2497</v>
      </c>
      <c r="G824" s="1555" t="s">
        <v>2498</v>
      </c>
    </row>
    <row r="825" spans="1:7" s="1447" customFormat="1" ht="19.5">
      <c r="A825" s="1550" t="s">
        <v>4509</v>
      </c>
      <c r="B825" s="1551"/>
      <c r="C825" s="1552"/>
      <c r="D825" s="1553"/>
      <c r="E825" s="1553" t="s">
        <v>2499</v>
      </c>
      <c r="F825" s="1554" t="s">
        <v>2500</v>
      </c>
      <c r="G825" s="1555" t="s">
        <v>2501</v>
      </c>
    </row>
    <row r="826" spans="1:7" s="1447" customFormat="1" ht="19.5">
      <c r="A826" s="1550" t="s">
        <v>4510</v>
      </c>
      <c r="B826" s="1551"/>
      <c r="C826" s="1552"/>
      <c r="D826" s="1553" t="s">
        <v>4511</v>
      </c>
      <c r="E826" s="1553" t="s">
        <v>251</v>
      </c>
      <c r="F826" s="1554" t="s">
        <v>2504</v>
      </c>
      <c r="G826" s="1555" t="s">
        <v>2505</v>
      </c>
    </row>
    <row r="827" spans="1:7" s="1447" customFormat="1" ht="19.5">
      <c r="A827" s="1550" t="s">
        <v>4512</v>
      </c>
      <c r="B827" s="1551"/>
      <c r="C827" s="1552"/>
      <c r="D827" s="1553"/>
      <c r="E827" s="1553" t="s">
        <v>970</v>
      </c>
      <c r="F827" s="1554" t="s">
        <v>2502</v>
      </c>
      <c r="G827" s="1555" t="s">
        <v>2503</v>
      </c>
    </row>
    <row r="828" spans="1:7" s="1447" customFormat="1" ht="19.5">
      <c r="A828" s="1550" t="s">
        <v>4513</v>
      </c>
      <c r="B828" s="1551"/>
      <c r="C828" s="1552"/>
      <c r="D828" s="1553"/>
      <c r="E828" s="1553" t="s">
        <v>1179</v>
      </c>
      <c r="F828" s="1554" t="s">
        <v>2502</v>
      </c>
      <c r="G828" s="1555" t="s">
        <v>2503</v>
      </c>
    </row>
    <row r="829" spans="1:7" s="1447" customFormat="1" ht="19.5">
      <c r="A829" s="1550" t="s">
        <v>4514</v>
      </c>
      <c r="B829" s="1551"/>
      <c r="C829" s="1552"/>
      <c r="D829" s="1553" t="s">
        <v>438</v>
      </c>
      <c r="E829" s="1553" t="s">
        <v>3707</v>
      </c>
      <c r="F829" s="1554" t="s">
        <v>4515</v>
      </c>
      <c r="G829" s="1555" t="s">
        <v>1539</v>
      </c>
    </row>
    <row r="830" spans="1:7" s="1447" customFormat="1" ht="19.5">
      <c r="A830" s="1550" t="s">
        <v>4516</v>
      </c>
      <c r="B830" s="1551"/>
      <c r="C830" s="1552"/>
      <c r="D830" s="1553"/>
      <c r="E830" s="1553" t="s">
        <v>251</v>
      </c>
      <c r="F830" s="1554" t="s">
        <v>2060</v>
      </c>
      <c r="G830" s="1555" t="s">
        <v>1539</v>
      </c>
    </row>
    <row r="831" spans="1:7" s="1447" customFormat="1" ht="24">
      <c r="A831" s="1550" t="s">
        <v>4517</v>
      </c>
      <c r="B831" s="1551"/>
      <c r="C831" s="1552"/>
      <c r="D831" s="1553"/>
      <c r="E831" s="1553" t="s">
        <v>2506</v>
      </c>
      <c r="F831" s="1554" t="s">
        <v>2060</v>
      </c>
      <c r="G831" s="1555" t="s">
        <v>1539</v>
      </c>
    </row>
    <row r="832" spans="1:7" s="1447" customFormat="1" ht="19.5">
      <c r="A832" s="1550" t="s">
        <v>4518</v>
      </c>
      <c r="B832" s="1551"/>
      <c r="C832" s="1552"/>
      <c r="D832" s="1553" t="s">
        <v>2507</v>
      </c>
      <c r="E832" s="1553" t="s">
        <v>251</v>
      </c>
      <c r="F832" s="1554" t="s">
        <v>2508</v>
      </c>
      <c r="G832" s="1555" t="s">
        <v>1539</v>
      </c>
    </row>
    <row r="833" spans="1:7" s="1447" customFormat="1" ht="19.5">
      <c r="A833" s="1550" t="s">
        <v>4519</v>
      </c>
      <c r="B833" s="1551"/>
      <c r="C833" s="1552"/>
      <c r="D833" s="1553"/>
      <c r="E833" s="1553" t="s">
        <v>251</v>
      </c>
      <c r="F833" s="1554" t="s">
        <v>2509</v>
      </c>
      <c r="G833" s="1555" t="s">
        <v>1539</v>
      </c>
    </row>
    <row r="834" spans="1:7" s="1447" customFormat="1" ht="19.5">
      <c r="A834" s="1550" t="s">
        <v>4520</v>
      </c>
      <c r="B834" s="1551"/>
      <c r="C834" s="1552"/>
      <c r="D834" s="1553"/>
      <c r="E834" s="1553" t="s">
        <v>236</v>
      </c>
      <c r="F834" s="1554" t="s">
        <v>2509</v>
      </c>
      <c r="G834" s="1555" t="s">
        <v>1539</v>
      </c>
    </row>
    <row r="835" spans="1:7" s="1447" customFormat="1" ht="19.5">
      <c r="A835" s="1550" t="s">
        <v>4521</v>
      </c>
      <c r="B835" s="1551"/>
      <c r="C835" s="1552"/>
      <c r="D835" s="1553" t="s">
        <v>1180</v>
      </c>
      <c r="E835" s="1553" t="s">
        <v>319</v>
      </c>
      <c r="F835" s="1554" t="s">
        <v>3587</v>
      </c>
      <c r="G835" s="1555" t="s">
        <v>1666</v>
      </c>
    </row>
    <row r="836" spans="1:7" s="1447" customFormat="1" ht="24">
      <c r="A836" s="1550" t="s">
        <v>4522</v>
      </c>
      <c r="B836" s="1551"/>
      <c r="C836" s="1552"/>
      <c r="D836" s="1553" t="s">
        <v>1181</v>
      </c>
      <c r="E836" s="1553" t="s">
        <v>3357</v>
      </c>
      <c r="F836" s="1554" t="s">
        <v>2510</v>
      </c>
      <c r="G836" s="1555" t="s">
        <v>1539</v>
      </c>
    </row>
    <row r="837" spans="1:7" s="1447" customFormat="1" ht="19.5">
      <c r="A837" s="1550" t="s">
        <v>4523</v>
      </c>
      <c r="B837" s="1551"/>
      <c r="C837" s="1552"/>
      <c r="D837" s="1553" t="s">
        <v>1182</v>
      </c>
      <c r="E837" s="1553" t="s">
        <v>962</v>
      </c>
      <c r="F837" s="1554" t="s">
        <v>2511</v>
      </c>
      <c r="G837" s="1555" t="s">
        <v>2512</v>
      </c>
    </row>
    <row r="838" spans="1:7" s="1447" customFormat="1" ht="19.5">
      <c r="A838" s="1550" t="s">
        <v>4524</v>
      </c>
      <c r="B838" s="1551"/>
      <c r="C838" s="1552"/>
      <c r="D838" s="1553"/>
      <c r="E838" s="1553" t="s">
        <v>420</v>
      </c>
      <c r="F838" s="1554" t="s">
        <v>2511</v>
      </c>
      <c r="G838" s="1555" t="s">
        <v>2512</v>
      </c>
    </row>
    <row r="839" spans="1:7" s="1447" customFormat="1" ht="19.5">
      <c r="A839" s="1550" t="s">
        <v>4525</v>
      </c>
      <c r="B839" s="1551"/>
      <c r="C839" s="1552"/>
      <c r="D839" s="1553" t="s">
        <v>1183</v>
      </c>
      <c r="E839" s="1553" t="s">
        <v>251</v>
      </c>
      <c r="F839" s="1554" t="s">
        <v>2513</v>
      </c>
      <c r="G839" s="1555" t="s">
        <v>2514</v>
      </c>
    </row>
    <row r="840" spans="1:7" s="1447" customFormat="1" ht="24">
      <c r="A840" s="1550" t="s">
        <v>4526</v>
      </c>
      <c r="B840" s="1551"/>
      <c r="C840" s="1552"/>
      <c r="D840" s="1553" t="s">
        <v>1184</v>
      </c>
      <c r="E840" s="1553" t="s">
        <v>4527</v>
      </c>
      <c r="F840" s="1554" t="s">
        <v>4528</v>
      </c>
      <c r="G840" s="1555" t="s">
        <v>1539</v>
      </c>
    </row>
    <row r="841" spans="1:7" s="1447" customFormat="1" ht="19.5">
      <c r="A841" s="1550" t="s">
        <v>4529</v>
      </c>
      <c r="B841" s="1551"/>
      <c r="C841" s="1552"/>
      <c r="D841" s="1553"/>
      <c r="E841" s="1553" t="s">
        <v>557</v>
      </c>
      <c r="F841" s="1554" t="s">
        <v>2515</v>
      </c>
      <c r="G841" s="1555" t="s">
        <v>1539</v>
      </c>
    </row>
    <row r="842" spans="1:7" s="1447" customFormat="1" ht="19.5">
      <c r="A842" s="1550" t="s">
        <v>4530</v>
      </c>
      <c r="B842" s="1551"/>
      <c r="C842" s="1552"/>
      <c r="D842" s="1553"/>
      <c r="E842" s="1553" t="s">
        <v>1185</v>
      </c>
      <c r="F842" s="1554" t="s">
        <v>2516</v>
      </c>
      <c r="G842" s="1555" t="s">
        <v>1539</v>
      </c>
    </row>
    <row r="843" spans="1:7" s="1447" customFormat="1" ht="19.5">
      <c r="A843" s="1550" t="s">
        <v>4531</v>
      </c>
      <c r="B843" s="1551"/>
      <c r="C843" s="1552"/>
      <c r="D843" s="1553" t="s">
        <v>401</v>
      </c>
      <c r="E843" s="1553" t="s">
        <v>565</v>
      </c>
      <c r="F843" s="1554" t="s">
        <v>4532</v>
      </c>
      <c r="G843" s="1555" t="s">
        <v>2517</v>
      </c>
    </row>
    <row r="844" spans="1:7" s="1447" customFormat="1" ht="19.5">
      <c r="A844" s="1550" t="s">
        <v>4533</v>
      </c>
      <c r="B844" s="1551"/>
      <c r="C844" s="1552"/>
      <c r="D844" s="1553" t="s">
        <v>561</v>
      </c>
      <c r="E844" s="1553" t="s">
        <v>1186</v>
      </c>
      <c r="F844" s="1554" t="s">
        <v>4534</v>
      </c>
      <c r="G844" s="1555" t="s">
        <v>2518</v>
      </c>
    </row>
    <row r="845" spans="1:7" s="1447" customFormat="1" ht="19.5">
      <c r="A845" s="1550" t="s">
        <v>4535</v>
      </c>
      <c r="B845" s="1551"/>
      <c r="C845" s="1552"/>
      <c r="D845" s="1553" t="s">
        <v>562</v>
      </c>
      <c r="E845" s="1553" t="s">
        <v>251</v>
      </c>
      <c r="F845" s="1554" t="s">
        <v>4536</v>
      </c>
      <c r="G845" s="1555" t="s">
        <v>2519</v>
      </c>
    </row>
    <row r="846" spans="1:7" s="1447" customFormat="1" ht="19.5">
      <c r="A846" s="1550" t="s">
        <v>4537</v>
      </c>
      <c r="B846" s="1551"/>
      <c r="C846" s="1552"/>
      <c r="D846" s="1553" t="s">
        <v>4538</v>
      </c>
      <c r="E846" s="1553" t="s">
        <v>1187</v>
      </c>
      <c r="F846" s="1554" t="s">
        <v>2520</v>
      </c>
      <c r="G846" s="1555" t="s">
        <v>2521</v>
      </c>
    </row>
    <row r="847" spans="1:7" s="1447" customFormat="1" ht="19.5">
      <c r="A847" s="1550" t="s">
        <v>4539</v>
      </c>
      <c r="B847" s="1551"/>
      <c r="C847" s="1552"/>
      <c r="D847" s="1553" t="s">
        <v>563</v>
      </c>
      <c r="E847" s="1553" t="s">
        <v>564</v>
      </c>
      <c r="F847" s="1554" t="s">
        <v>2522</v>
      </c>
      <c r="G847" s="1555" t="s">
        <v>1539</v>
      </c>
    </row>
    <row r="848" spans="1:7" s="1447" customFormat="1" ht="19.5">
      <c r="A848" s="1550" t="s">
        <v>4540</v>
      </c>
      <c r="B848" s="1551"/>
      <c r="C848" s="1552"/>
      <c r="D848" s="1553"/>
      <c r="E848" s="1553" t="s">
        <v>564</v>
      </c>
      <c r="F848" s="1554" t="s">
        <v>2523</v>
      </c>
      <c r="G848" s="1555" t="s">
        <v>1539</v>
      </c>
    </row>
    <row r="849" spans="1:7" s="1447" customFormat="1" ht="19.5">
      <c r="A849" s="1550" t="s">
        <v>4541</v>
      </c>
      <c r="B849" s="1551"/>
      <c r="C849" s="1552"/>
      <c r="D849" s="1553"/>
      <c r="E849" s="1553" t="s">
        <v>251</v>
      </c>
      <c r="F849" s="1554" t="s">
        <v>2524</v>
      </c>
      <c r="G849" s="1555" t="s">
        <v>1539</v>
      </c>
    </row>
    <row r="850" spans="1:7" s="1447" customFormat="1" ht="19.5">
      <c r="A850" s="1550" t="s">
        <v>4542</v>
      </c>
      <c r="B850" s="1551"/>
      <c r="C850" s="1552"/>
      <c r="D850" s="1553" t="s">
        <v>4543</v>
      </c>
      <c r="E850" s="1553" t="s">
        <v>216</v>
      </c>
      <c r="F850" s="1554" t="s">
        <v>2525</v>
      </c>
      <c r="G850" s="1555" t="s">
        <v>2526</v>
      </c>
    </row>
    <row r="851" spans="1:7" s="1447" customFormat="1" ht="19.5">
      <c r="A851" s="1550" t="s">
        <v>4544</v>
      </c>
      <c r="B851" s="1551"/>
      <c r="C851" s="1552"/>
      <c r="D851" s="1553" t="s">
        <v>1188</v>
      </c>
      <c r="E851" s="1553" t="s">
        <v>374</v>
      </c>
      <c r="F851" s="1554" t="s">
        <v>2527</v>
      </c>
      <c r="G851" s="1555" t="s">
        <v>2528</v>
      </c>
    </row>
    <row r="852" spans="1:7" s="1447" customFormat="1" ht="24">
      <c r="A852" s="1550" t="s">
        <v>4545</v>
      </c>
      <c r="B852" s="1551"/>
      <c r="C852" s="1552"/>
      <c r="D852" s="1553" t="s">
        <v>1189</v>
      </c>
      <c r="E852" s="1553" t="s">
        <v>557</v>
      </c>
      <c r="F852" s="1554" t="s">
        <v>4546</v>
      </c>
      <c r="G852" s="1555" t="s">
        <v>1969</v>
      </c>
    </row>
    <row r="853" spans="1:7" s="1447" customFormat="1" ht="19.5">
      <c r="A853" s="1550" t="s">
        <v>4547</v>
      </c>
      <c r="B853" s="1551"/>
      <c r="C853" s="1552"/>
      <c r="D853" s="1553"/>
      <c r="E853" s="1553" t="s">
        <v>1121</v>
      </c>
      <c r="F853" s="1554" t="s">
        <v>2529</v>
      </c>
      <c r="G853" s="1555" t="s">
        <v>2530</v>
      </c>
    </row>
    <row r="854" spans="1:7" s="1447" customFormat="1" ht="19.5">
      <c r="A854" s="1550" t="s">
        <v>4548</v>
      </c>
      <c r="B854" s="1551"/>
      <c r="C854" s="1552"/>
      <c r="D854" s="1553" t="s">
        <v>1190</v>
      </c>
      <c r="E854" s="1553" t="s">
        <v>245</v>
      </c>
      <c r="F854" s="1554" t="s">
        <v>2537</v>
      </c>
      <c r="G854" s="1555" t="s">
        <v>1539</v>
      </c>
    </row>
    <row r="855" spans="1:7" s="1447" customFormat="1" ht="19.5">
      <c r="A855" s="1550" t="s">
        <v>4549</v>
      </c>
      <c r="B855" s="1551"/>
      <c r="C855" s="1552"/>
      <c r="D855" s="1553" t="s">
        <v>2531</v>
      </c>
      <c r="E855" s="1553" t="s">
        <v>251</v>
      </c>
      <c r="F855" s="1554" t="s">
        <v>2532</v>
      </c>
      <c r="G855" s="1555" t="s">
        <v>2533</v>
      </c>
    </row>
    <row r="856" spans="1:7" s="1447" customFormat="1" ht="19.5">
      <c r="A856" s="1550" t="s">
        <v>4550</v>
      </c>
      <c r="B856" s="1551"/>
      <c r="C856" s="1552"/>
      <c r="D856" s="1553"/>
      <c r="E856" s="1553" t="s">
        <v>2534</v>
      </c>
      <c r="F856" s="1554" t="s">
        <v>2532</v>
      </c>
      <c r="G856" s="1555" t="s">
        <v>2533</v>
      </c>
    </row>
    <row r="857" spans="1:7" s="1447" customFormat="1" ht="19.5">
      <c r="A857" s="1550" t="s">
        <v>4551</v>
      </c>
      <c r="B857" s="1551"/>
      <c r="C857" s="1552"/>
      <c r="D857" s="1553" t="s">
        <v>2535</v>
      </c>
      <c r="E857" s="1553" t="s">
        <v>379</v>
      </c>
      <c r="F857" s="1554" t="s">
        <v>2536</v>
      </c>
      <c r="G857" s="1555" t="s">
        <v>1539</v>
      </c>
    </row>
    <row r="858" spans="1:7" s="1447" customFormat="1" ht="24">
      <c r="A858" s="1550" t="s">
        <v>4552</v>
      </c>
      <c r="B858" s="1551"/>
      <c r="C858" s="1552"/>
      <c r="D858" s="1553" t="s">
        <v>1191</v>
      </c>
      <c r="E858" s="1553" t="s">
        <v>251</v>
      </c>
      <c r="F858" s="1554" t="s">
        <v>2538</v>
      </c>
      <c r="G858" s="1555" t="s">
        <v>1539</v>
      </c>
    </row>
    <row r="859" spans="1:7" s="1447" customFormat="1" ht="19.5">
      <c r="A859" s="1550" t="s">
        <v>4553</v>
      </c>
      <c r="B859" s="1551"/>
      <c r="C859" s="1552"/>
      <c r="D859" s="1553" t="s">
        <v>2539</v>
      </c>
      <c r="E859" s="1553" t="s">
        <v>251</v>
      </c>
      <c r="F859" s="1554" t="s">
        <v>2540</v>
      </c>
      <c r="G859" s="1555" t="s">
        <v>1539</v>
      </c>
    </row>
    <row r="860" spans="1:7" s="1447" customFormat="1" ht="19.5">
      <c r="A860" s="1544"/>
      <c r="B860" s="1545"/>
      <c r="C860" s="1546" t="s">
        <v>2541</v>
      </c>
      <c r="D860" s="1547"/>
      <c r="E860" s="1547"/>
      <c r="F860" s="1548"/>
      <c r="G860" s="1549"/>
    </row>
    <row r="861" spans="1:7" s="1447" customFormat="1" ht="19.5">
      <c r="A861" s="1550" t="s">
        <v>4554</v>
      </c>
      <c r="B861" s="1551"/>
      <c r="C861" s="1552"/>
      <c r="D861" s="1553" t="s">
        <v>2542</v>
      </c>
      <c r="E861" s="1553" t="s">
        <v>251</v>
      </c>
      <c r="F861" s="1554" t="s">
        <v>2543</v>
      </c>
      <c r="G861" s="1555" t="s">
        <v>2544</v>
      </c>
    </row>
    <row r="862" spans="1:7" s="1447" customFormat="1" ht="36">
      <c r="A862" s="1550" t="s">
        <v>4555</v>
      </c>
      <c r="B862" s="1551"/>
      <c r="C862" s="1552"/>
      <c r="D862" s="1553" t="s">
        <v>4556</v>
      </c>
      <c r="E862" s="1553" t="s">
        <v>2545</v>
      </c>
      <c r="F862" s="1554" t="s">
        <v>2546</v>
      </c>
      <c r="G862" s="1555" t="s">
        <v>2547</v>
      </c>
    </row>
    <row r="863" spans="1:7" s="1447" customFormat="1" ht="36">
      <c r="A863" s="1550" t="s">
        <v>4557</v>
      </c>
      <c r="B863" s="1551"/>
      <c r="C863" s="1552"/>
      <c r="D863" s="1553" t="s">
        <v>2551</v>
      </c>
      <c r="E863" s="1553" t="s">
        <v>2548</v>
      </c>
      <c r="F863" s="1554" t="s">
        <v>2549</v>
      </c>
      <c r="G863" s="1555" t="s">
        <v>2550</v>
      </c>
    </row>
    <row r="864" spans="1:7" s="1447" customFormat="1" ht="19.5">
      <c r="A864" s="1550" t="s">
        <v>4558</v>
      </c>
      <c r="B864" s="1551"/>
      <c r="C864" s="1552"/>
      <c r="D864" s="1553"/>
      <c r="E864" s="1553" t="s">
        <v>251</v>
      </c>
      <c r="F864" s="1554" t="s">
        <v>2549</v>
      </c>
      <c r="G864" s="1555" t="s">
        <v>2550</v>
      </c>
    </row>
    <row r="865" spans="1:7" s="1447" customFormat="1" ht="19.5">
      <c r="A865" s="1550" t="s">
        <v>4559</v>
      </c>
      <c r="B865" s="1551"/>
      <c r="C865" s="1552"/>
      <c r="D865" s="1553" t="s">
        <v>2552</v>
      </c>
      <c r="E865" s="1553" t="s">
        <v>2553</v>
      </c>
      <c r="F865" s="1554" t="s">
        <v>2554</v>
      </c>
      <c r="G865" s="1555" t="s">
        <v>1721</v>
      </c>
    </row>
    <row r="866" spans="1:7" s="1447" customFormat="1" ht="19.5">
      <c r="A866" s="1550" t="s">
        <v>4560</v>
      </c>
      <c r="B866" s="1551"/>
      <c r="C866" s="1552"/>
      <c r="D866" s="1553" t="s">
        <v>4561</v>
      </c>
      <c r="E866" s="1553" t="s">
        <v>251</v>
      </c>
      <c r="F866" s="1554" t="s">
        <v>2056</v>
      </c>
      <c r="G866" s="1555" t="s">
        <v>4562</v>
      </c>
    </row>
    <row r="867" spans="1:7" s="1447" customFormat="1" ht="24">
      <c r="A867" s="1550" t="s">
        <v>4563</v>
      </c>
      <c r="B867" s="1551"/>
      <c r="C867" s="1552"/>
      <c r="D867" s="1553" t="s">
        <v>2607</v>
      </c>
      <c r="E867" s="1553" t="s">
        <v>2555</v>
      </c>
      <c r="F867" s="1554" t="s">
        <v>2556</v>
      </c>
      <c r="G867" s="1555" t="s">
        <v>1539</v>
      </c>
    </row>
    <row r="868" spans="1:7" s="1447" customFormat="1" ht="19.5">
      <c r="A868" s="1550" t="s">
        <v>4564</v>
      </c>
      <c r="B868" s="1551"/>
      <c r="C868" s="1552"/>
      <c r="D868" s="1553"/>
      <c r="E868" s="1553" t="s">
        <v>216</v>
      </c>
      <c r="F868" s="1554" t="s">
        <v>2557</v>
      </c>
      <c r="G868" s="1555" t="s">
        <v>1539</v>
      </c>
    </row>
    <row r="869" spans="1:7" s="1447" customFormat="1" ht="19.5">
      <c r="A869" s="1550" t="s">
        <v>4565</v>
      </c>
      <c r="B869" s="1551"/>
      <c r="C869" s="1552"/>
      <c r="D869" s="1553"/>
      <c r="E869" s="1553" t="s">
        <v>374</v>
      </c>
      <c r="F869" s="1554" t="s">
        <v>2608</v>
      </c>
      <c r="G869" s="1555" t="s">
        <v>2582</v>
      </c>
    </row>
    <row r="870" spans="1:7" s="1447" customFormat="1" ht="24">
      <c r="A870" s="1550" t="s">
        <v>4566</v>
      </c>
      <c r="B870" s="1551"/>
      <c r="C870" s="1552"/>
      <c r="D870" s="1553" t="s">
        <v>4567</v>
      </c>
      <c r="E870" s="1553" t="s">
        <v>4568</v>
      </c>
      <c r="F870" s="1554" t="s">
        <v>4569</v>
      </c>
      <c r="G870" s="1555" t="s">
        <v>4570</v>
      </c>
    </row>
    <row r="871" spans="1:7" s="1447" customFormat="1" ht="19.5">
      <c r="A871" s="1550" t="s">
        <v>4571</v>
      </c>
      <c r="B871" s="1551"/>
      <c r="C871" s="1552"/>
      <c r="D871" s="1553" t="s">
        <v>2558</v>
      </c>
      <c r="E871" s="1553" t="s">
        <v>251</v>
      </c>
      <c r="F871" s="1554" t="s">
        <v>2559</v>
      </c>
      <c r="G871" s="1555" t="s">
        <v>2560</v>
      </c>
    </row>
    <row r="872" spans="1:7" s="1447" customFormat="1" ht="19.5">
      <c r="A872" s="1550" t="s">
        <v>4572</v>
      </c>
      <c r="B872" s="1551"/>
      <c r="C872" s="1552"/>
      <c r="D872" s="1553"/>
      <c r="E872" s="1553" t="s">
        <v>251</v>
      </c>
      <c r="F872" s="1554" t="s">
        <v>2559</v>
      </c>
      <c r="G872" s="1555" t="s">
        <v>2561</v>
      </c>
    </row>
    <row r="873" spans="1:7" s="1447" customFormat="1" ht="24">
      <c r="A873" s="1550" t="s">
        <v>4573</v>
      </c>
      <c r="B873" s="1551"/>
      <c r="C873" s="1552"/>
      <c r="D873" s="1553" t="s">
        <v>2562</v>
      </c>
      <c r="E873" s="1553" t="s">
        <v>2563</v>
      </c>
      <c r="F873" s="1554" t="s">
        <v>4574</v>
      </c>
      <c r="G873" s="1555" t="s">
        <v>1539</v>
      </c>
    </row>
    <row r="874" spans="1:7" s="1447" customFormat="1" ht="24">
      <c r="A874" s="1550" t="s">
        <v>4575</v>
      </c>
      <c r="B874" s="1551"/>
      <c r="C874" s="1552"/>
      <c r="D874" s="1553" t="s">
        <v>2564</v>
      </c>
      <c r="E874" s="1553" t="s">
        <v>2565</v>
      </c>
      <c r="F874" s="1554" t="s">
        <v>2566</v>
      </c>
      <c r="G874" s="1555" t="s">
        <v>2567</v>
      </c>
    </row>
    <row r="875" spans="1:7" s="1447" customFormat="1" ht="19.5">
      <c r="A875" s="1550" t="s">
        <v>4576</v>
      </c>
      <c r="B875" s="1551"/>
      <c r="C875" s="1552"/>
      <c r="D875" s="1553" t="s">
        <v>2568</v>
      </c>
      <c r="E875" s="1553" t="s">
        <v>3357</v>
      </c>
      <c r="F875" s="1554" t="s">
        <v>2569</v>
      </c>
      <c r="G875" s="1555" t="s">
        <v>2570</v>
      </c>
    </row>
    <row r="876" spans="1:7" s="1447" customFormat="1" ht="19.5">
      <c r="A876" s="1550" t="s">
        <v>4577</v>
      </c>
      <c r="B876" s="1551"/>
      <c r="C876" s="1552"/>
      <c r="D876" s="1553" t="s">
        <v>2571</v>
      </c>
      <c r="E876" s="1553" t="s">
        <v>251</v>
      </c>
      <c r="F876" s="1554" t="s">
        <v>2450</v>
      </c>
      <c r="G876" s="1555" t="s">
        <v>2468</v>
      </c>
    </row>
    <row r="877" spans="1:7" s="1447" customFormat="1" ht="24">
      <c r="A877" s="1550" t="s">
        <v>4578</v>
      </c>
      <c r="B877" s="1551"/>
      <c r="C877" s="1552"/>
      <c r="D877" s="1553" t="s">
        <v>2572</v>
      </c>
      <c r="E877" s="1553" t="s">
        <v>2573</v>
      </c>
      <c r="F877" s="1554" t="s">
        <v>2574</v>
      </c>
      <c r="G877" s="1555" t="s">
        <v>1539</v>
      </c>
    </row>
    <row r="878" spans="1:7" s="1447" customFormat="1" ht="36">
      <c r="A878" s="1550" t="s">
        <v>4579</v>
      </c>
      <c r="B878" s="1551"/>
      <c r="C878" s="1552"/>
      <c r="D878" s="1553" t="s">
        <v>4580</v>
      </c>
      <c r="E878" s="1553" t="s">
        <v>2575</v>
      </c>
      <c r="F878" s="1554" t="s">
        <v>4581</v>
      </c>
      <c r="G878" s="1555" t="s">
        <v>2576</v>
      </c>
    </row>
    <row r="879" spans="1:7" s="1447" customFormat="1" ht="19.5">
      <c r="A879" s="1550" t="s">
        <v>4582</v>
      </c>
      <c r="B879" s="1551"/>
      <c r="C879" s="1552"/>
      <c r="D879" s="1553" t="s">
        <v>2577</v>
      </c>
      <c r="E879" s="1553" t="s">
        <v>2578</v>
      </c>
      <c r="F879" s="1554" t="s">
        <v>2579</v>
      </c>
      <c r="G879" s="1555" t="s">
        <v>2580</v>
      </c>
    </row>
    <row r="880" spans="1:7" s="1447" customFormat="1" ht="19.5">
      <c r="A880" s="1550" t="s">
        <v>4583</v>
      </c>
      <c r="B880" s="1551"/>
      <c r="C880" s="1552"/>
      <c r="D880" s="1553" t="s">
        <v>2581</v>
      </c>
      <c r="E880" s="1553" t="s">
        <v>251</v>
      </c>
      <c r="F880" s="1554" t="s">
        <v>2582</v>
      </c>
      <c r="G880" s="1555" t="s">
        <v>1539</v>
      </c>
    </row>
    <row r="881" spans="1:7" s="1447" customFormat="1" ht="36">
      <c r="A881" s="1550" t="s">
        <v>4584</v>
      </c>
      <c r="B881" s="1551"/>
      <c r="C881" s="1552"/>
      <c r="D881" s="1553" t="s">
        <v>4585</v>
      </c>
      <c r="E881" s="1553" t="s">
        <v>4586</v>
      </c>
      <c r="F881" s="1554" t="s">
        <v>4587</v>
      </c>
      <c r="G881" s="1555" t="s">
        <v>1539</v>
      </c>
    </row>
    <row r="882" spans="1:7" s="1447" customFormat="1" ht="19.5">
      <c r="A882" s="1550" t="s">
        <v>4588</v>
      </c>
      <c r="B882" s="1551"/>
      <c r="C882" s="1552"/>
      <c r="D882" s="1553"/>
      <c r="E882" s="1553" t="s">
        <v>2583</v>
      </c>
      <c r="F882" s="1554" t="s">
        <v>4589</v>
      </c>
      <c r="G882" s="1555" t="s">
        <v>4590</v>
      </c>
    </row>
    <row r="883" spans="1:7" s="1447" customFormat="1" ht="24">
      <c r="A883" s="1550" t="s">
        <v>4591</v>
      </c>
      <c r="B883" s="1551"/>
      <c r="C883" s="1552"/>
      <c r="D883" s="1553" t="s">
        <v>2584</v>
      </c>
      <c r="E883" s="1553" t="s">
        <v>1061</v>
      </c>
      <c r="F883" s="1554" t="s">
        <v>2585</v>
      </c>
      <c r="G883" s="1555" t="s">
        <v>2586</v>
      </c>
    </row>
    <row r="884" spans="1:7" s="1447" customFormat="1" ht="24">
      <c r="A884" s="1550" t="s">
        <v>4592</v>
      </c>
      <c r="B884" s="1551"/>
      <c r="C884" s="1552"/>
      <c r="D884" s="1553" t="s">
        <v>1367</v>
      </c>
      <c r="E884" s="1553" t="s">
        <v>2587</v>
      </c>
      <c r="F884" s="1554" t="s">
        <v>2588</v>
      </c>
      <c r="G884" s="1555" t="s">
        <v>1539</v>
      </c>
    </row>
    <row r="885" spans="1:7" s="1447" customFormat="1" ht="19.5">
      <c r="A885" s="1550" t="s">
        <v>4593</v>
      </c>
      <c r="B885" s="1551"/>
      <c r="C885" s="1552"/>
      <c r="D885" s="1553" t="s">
        <v>2589</v>
      </c>
      <c r="E885" s="1553" t="s">
        <v>2590</v>
      </c>
      <c r="F885" s="1554" t="s">
        <v>2326</v>
      </c>
      <c r="G885" s="1555" t="s">
        <v>2591</v>
      </c>
    </row>
    <row r="886" spans="1:7" s="1447" customFormat="1" ht="24">
      <c r="A886" s="1550" t="s">
        <v>4594</v>
      </c>
      <c r="B886" s="1551"/>
      <c r="C886" s="1552"/>
      <c r="D886" s="1553" t="s">
        <v>2592</v>
      </c>
      <c r="E886" s="1553" t="s">
        <v>251</v>
      </c>
      <c r="F886" s="1554" t="s">
        <v>2593</v>
      </c>
      <c r="G886" s="1555" t="s">
        <v>2594</v>
      </c>
    </row>
    <row r="887" spans="1:7" s="1447" customFormat="1" ht="24">
      <c r="A887" s="1550" t="s">
        <v>4595</v>
      </c>
      <c r="B887" s="1551"/>
      <c r="C887" s="1552"/>
      <c r="D887" s="1553" t="s">
        <v>2595</v>
      </c>
      <c r="E887" s="1553" t="s">
        <v>2596</v>
      </c>
      <c r="F887" s="1554" t="s">
        <v>2597</v>
      </c>
      <c r="G887" s="1555" t="s">
        <v>2598</v>
      </c>
    </row>
    <row r="888" spans="1:7" s="1447" customFormat="1" ht="36">
      <c r="A888" s="1550" t="s">
        <v>4596</v>
      </c>
      <c r="B888" s="1551"/>
      <c r="C888" s="1552"/>
      <c r="D888" s="1553" t="s">
        <v>2599</v>
      </c>
      <c r="E888" s="1553" t="s">
        <v>251</v>
      </c>
      <c r="F888" s="1554" t="s">
        <v>2600</v>
      </c>
      <c r="G888" s="1555" t="s">
        <v>1539</v>
      </c>
    </row>
    <row r="889" spans="1:7" s="1447" customFormat="1" ht="24">
      <c r="A889" s="1550" t="s">
        <v>4597</v>
      </c>
      <c r="B889" s="1551"/>
      <c r="C889" s="1552"/>
      <c r="D889" s="1553" t="s">
        <v>2601</v>
      </c>
      <c r="E889" s="1553" t="s">
        <v>2602</v>
      </c>
      <c r="F889" s="1554" t="s">
        <v>2603</v>
      </c>
      <c r="G889" s="1555" t="s">
        <v>1992</v>
      </c>
    </row>
    <row r="890" spans="1:7" s="1447" customFormat="1" ht="19.5">
      <c r="A890" s="1550" t="s">
        <v>4598</v>
      </c>
      <c r="B890" s="1551"/>
      <c r="C890" s="1552"/>
      <c r="D890" s="1553"/>
      <c r="E890" s="1553" t="s">
        <v>2604</v>
      </c>
      <c r="F890" s="1554" t="s">
        <v>1821</v>
      </c>
      <c r="G890" s="1555" t="s">
        <v>2605</v>
      </c>
    </row>
    <row r="891" spans="1:7" s="1447" customFormat="1" ht="19.5">
      <c r="A891" s="1550" t="s">
        <v>4599</v>
      </c>
      <c r="B891" s="1551"/>
      <c r="C891" s="1552"/>
      <c r="D891" s="1553" t="s">
        <v>2606</v>
      </c>
      <c r="E891" s="1553" t="s">
        <v>251</v>
      </c>
      <c r="F891" s="1554" t="s">
        <v>2450</v>
      </c>
      <c r="G891" s="1555" t="s">
        <v>2468</v>
      </c>
    </row>
    <row r="892" spans="1:7" s="1447" customFormat="1" ht="19.5">
      <c r="A892" s="1550" t="s">
        <v>4600</v>
      </c>
      <c r="B892" s="1551"/>
      <c r="C892" s="1552"/>
      <c r="D892" s="1553" t="s">
        <v>2609</v>
      </c>
      <c r="E892" s="1553" t="s">
        <v>251</v>
      </c>
      <c r="F892" s="1554" t="s">
        <v>2610</v>
      </c>
      <c r="G892" s="1555" t="s">
        <v>2611</v>
      </c>
    </row>
    <row r="893" spans="1:7" s="1447" customFormat="1" ht="19.5">
      <c r="A893" s="1550" t="s">
        <v>4601</v>
      </c>
      <c r="B893" s="1551"/>
      <c r="C893" s="1552"/>
      <c r="D893" s="1553"/>
      <c r="E893" s="1553" t="s">
        <v>251</v>
      </c>
      <c r="F893" s="1554" t="s">
        <v>2612</v>
      </c>
      <c r="G893" s="1555" t="s">
        <v>2613</v>
      </c>
    </row>
    <row r="894" spans="1:7" s="1447" customFormat="1" ht="24">
      <c r="A894" s="1550" t="s">
        <v>4602</v>
      </c>
      <c r="B894" s="1551"/>
      <c r="C894" s="1552"/>
      <c r="D894" s="1553" t="s">
        <v>2614</v>
      </c>
      <c r="E894" s="1553" t="s">
        <v>251</v>
      </c>
      <c r="F894" s="1554" t="s">
        <v>2615</v>
      </c>
      <c r="G894" s="1555" t="s">
        <v>2616</v>
      </c>
    </row>
    <row r="895" spans="1:7" s="1447" customFormat="1" ht="24">
      <c r="A895" s="1550" t="s">
        <v>4603</v>
      </c>
      <c r="B895" s="1551"/>
      <c r="C895" s="1552"/>
      <c r="D895" s="1553" t="s">
        <v>2617</v>
      </c>
      <c r="E895" s="1553" t="s">
        <v>2618</v>
      </c>
      <c r="F895" s="1554" t="s">
        <v>2619</v>
      </c>
      <c r="G895" s="1555" t="s">
        <v>1539</v>
      </c>
    </row>
    <row r="896" spans="1:7" s="1447" customFormat="1" ht="24">
      <c r="A896" s="1550" t="s">
        <v>4604</v>
      </c>
      <c r="B896" s="1551"/>
      <c r="C896" s="1552"/>
      <c r="D896" s="1553" t="s">
        <v>1525</v>
      </c>
      <c r="E896" s="1553" t="s">
        <v>2618</v>
      </c>
      <c r="F896" s="1554" t="s">
        <v>2619</v>
      </c>
      <c r="G896" s="1555" t="s">
        <v>1539</v>
      </c>
    </row>
    <row r="897" spans="1:7" s="1447" customFormat="1" ht="24">
      <c r="A897" s="1550" t="s">
        <v>4605</v>
      </c>
      <c r="B897" s="1551"/>
      <c r="C897" s="1552"/>
      <c r="D897" s="1553" t="s">
        <v>2620</v>
      </c>
      <c r="E897" s="1553" t="s">
        <v>2618</v>
      </c>
      <c r="F897" s="1554" t="s">
        <v>2619</v>
      </c>
      <c r="G897" s="1555" t="s">
        <v>1539</v>
      </c>
    </row>
    <row r="898" spans="1:7" s="1447" customFormat="1" ht="24">
      <c r="A898" s="1550" t="s">
        <v>4606</v>
      </c>
      <c r="B898" s="1551"/>
      <c r="C898" s="1552"/>
      <c r="D898" s="1553" t="s">
        <v>2621</v>
      </c>
      <c r="E898" s="1553" t="s">
        <v>2618</v>
      </c>
      <c r="F898" s="1554" t="s">
        <v>2619</v>
      </c>
      <c r="G898" s="1555" t="s">
        <v>1539</v>
      </c>
    </row>
    <row r="899" spans="1:7" s="1447" customFormat="1" ht="19.5">
      <c r="A899" s="1544"/>
      <c r="B899" s="1545"/>
      <c r="C899" s="1546" t="s">
        <v>2622</v>
      </c>
      <c r="D899" s="1547"/>
      <c r="E899" s="1547"/>
      <c r="F899" s="1548"/>
      <c r="G899" s="1549"/>
    </row>
    <row r="900" spans="1:7" s="1447" customFormat="1" ht="19.5">
      <c r="A900" s="1550" t="s">
        <v>4607</v>
      </c>
      <c r="B900" s="1551"/>
      <c r="C900" s="1552"/>
      <c r="D900" s="1553" t="s">
        <v>2623</v>
      </c>
      <c r="E900" s="1553" t="s">
        <v>251</v>
      </c>
      <c r="F900" s="1554" t="s">
        <v>2379</v>
      </c>
      <c r="G900" s="1555" t="s">
        <v>2624</v>
      </c>
    </row>
    <row r="901" spans="1:7" s="1447" customFormat="1" ht="19.5">
      <c r="A901" s="1544"/>
      <c r="B901" s="1545"/>
      <c r="C901" s="1546" t="s">
        <v>2625</v>
      </c>
      <c r="D901" s="1547"/>
      <c r="E901" s="1547"/>
      <c r="F901" s="1548"/>
      <c r="G901" s="1549"/>
    </row>
    <row r="902" spans="1:7" s="1447" customFormat="1" ht="19.5">
      <c r="A902" s="1550" t="s">
        <v>4608</v>
      </c>
      <c r="B902" s="1551"/>
      <c r="C902" s="1552"/>
      <c r="D902" s="1553" t="s">
        <v>4609</v>
      </c>
      <c r="E902" s="1553" t="s">
        <v>1192</v>
      </c>
      <c r="F902" s="1554" t="s">
        <v>2626</v>
      </c>
      <c r="G902" s="1555" t="s">
        <v>2627</v>
      </c>
    </row>
    <row r="903" spans="1:7" s="1447" customFormat="1" ht="19.5">
      <c r="A903" s="1550" t="s">
        <v>4610</v>
      </c>
      <c r="B903" s="1551"/>
      <c r="C903" s="1552"/>
      <c r="D903" s="1553" t="s">
        <v>1193</v>
      </c>
      <c r="E903" s="1553" t="s">
        <v>1192</v>
      </c>
      <c r="F903" s="1554" t="s">
        <v>2628</v>
      </c>
      <c r="G903" s="1555" t="s">
        <v>2629</v>
      </c>
    </row>
    <row r="904" spans="1:7" s="1447" customFormat="1" ht="19.5">
      <c r="A904" s="1550" t="s">
        <v>4611</v>
      </c>
      <c r="B904" s="1551"/>
      <c r="C904" s="1552"/>
      <c r="D904" s="1553" t="s">
        <v>1194</v>
      </c>
      <c r="E904" s="1553" t="s">
        <v>1192</v>
      </c>
      <c r="F904" s="1554" t="s">
        <v>1821</v>
      </c>
      <c r="G904" s="1555" t="s">
        <v>2630</v>
      </c>
    </row>
    <row r="905" spans="1:7" s="1447" customFormat="1" ht="19.5">
      <c r="A905" s="1550" t="s">
        <v>4612</v>
      </c>
      <c r="B905" s="1551"/>
      <c r="C905" s="1552"/>
      <c r="D905" s="1553" t="s">
        <v>2631</v>
      </c>
      <c r="E905" s="1553" t="s">
        <v>1192</v>
      </c>
      <c r="F905" s="1554" t="s">
        <v>2632</v>
      </c>
      <c r="G905" s="1555" t="s">
        <v>2633</v>
      </c>
    </row>
    <row r="906" spans="1:7" s="1447" customFormat="1" ht="19.5">
      <c r="A906" s="1550" t="s">
        <v>4613</v>
      </c>
      <c r="B906" s="1551"/>
      <c r="C906" s="1552"/>
      <c r="D906" s="1553"/>
      <c r="E906" s="1553" t="s">
        <v>494</v>
      </c>
      <c r="F906" s="1554" t="s">
        <v>1588</v>
      </c>
      <c r="G906" s="1555" t="s">
        <v>1539</v>
      </c>
    </row>
    <row r="907" spans="1:7" s="1447" customFormat="1" ht="19.5">
      <c r="A907" s="1550" t="s">
        <v>4614</v>
      </c>
      <c r="B907" s="1551"/>
      <c r="C907" s="1552"/>
      <c r="D907" s="1553"/>
      <c r="E907" s="1553" t="s">
        <v>1195</v>
      </c>
      <c r="F907" s="1554" t="s">
        <v>1876</v>
      </c>
      <c r="G907" s="1555" t="s">
        <v>2634</v>
      </c>
    </row>
    <row r="908" spans="1:7" s="1447" customFormat="1" ht="19.5">
      <c r="A908" s="1550" t="s">
        <v>4615</v>
      </c>
      <c r="B908" s="1551"/>
      <c r="C908" s="1552"/>
      <c r="D908" s="1553" t="s">
        <v>1196</v>
      </c>
      <c r="E908" s="1553" t="s">
        <v>251</v>
      </c>
      <c r="F908" s="1554" t="s">
        <v>2635</v>
      </c>
      <c r="G908" s="1555" t="s">
        <v>2636</v>
      </c>
    </row>
    <row r="909" spans="1:7" s="1447" customFormat="1" ht="19.5">
      <c r="A909" s="1550" t="s">
        <v>4616</v>
      </c>
      <c r="B909" s="1551"/>
      <c r="C909" s="1552"/>
      <c r="D909" s="1553" t="s">
        <v>1197</v>
      </c>
      <c r="E909" s="1553" t="s">
        <v>1192</v>
      </c>
      <c r="F909" s="1554" t="s">
        <v>2637</v>
      </c>
      <c r="G909" s="1555" t="s">
        <v>2361</v>
      </c>
    </row>
    <row r="910" spans="1:7" s="1447" customFormat="1" ht="19.5">
      <c r="A910" s="1550" t="s">
        <v>4617</v>
      </c>
      <c r="B910" s="1551"/>
      <c r="C910" s="1552"/>
      <c r="D910" s="1553" t="s">
        <v>495</v>
      </c>
      <c r="E910" s="1553" t="s">
        <v>1192</v>
      </c>
      <c r="F910" s="1554" t="s">
        <v>2638</v>
      </c>
      <c r="G910" s="1555" t="s">
        <v>1806</v>
      </c>
    </row>
    <row r="911" spans="1:7" s="1447" customFormat="1" ht="19.5">
      <c r="A911" s="1550" t="s">
        <v>4618</v>
      </c>
      <c r="B911" s="1551"/>
      <c r="C911" s="1552"/>
      <c r="D911" s="1553"/>
      <c r="E911" s="1553" t="s">
        <v>251</v>
      </c>
      <c r="F911" s="1554" t="s">
        <v>2639</v>
      </c>
      <c r="G911" s="1555" t="s">
        <v>2640</v>
      </c>
    </row>
    <row r="912" spans="1:7" s="1447" customFormat="1" ht="19.5">
      <c r="A912" s="1550" t="s">
        <v>4619</v>
      </c>
      <c r="B912" s="1551"/>
      <c r="C912" s="1552"/>
      <c r="D912" s="1553" t="s">
        <v>4620</v>
      </c>
      <c r="E912" s="1553" t="s">
        <v>4621</v>
      </c>
      <c r="F912" s="1554" t="s">
        <v>2429</v>
      </c>
      <c r="G912" s="1555" t="s">
        <v>2430</v>
      </c>
    </row>
    <row r="913" spans="1:7" s="1447" customFormat="1" ht="19.5">
      <c r="A913" s="1550" t="s">
        <v>4622</v>
      </c>
      <c r="B913" s="1551"/>
      <c r="C913" s="1552"/>
      <c r="D913" s="1553" t="s">
        <v>1198</v>
      </c>
      <c r="E913" s="1553" t="s">
        <v>1192</v>
      </c>
      <c r="F913" s="1554" t="s">
        <v>2028</v>
      </c>
      <c r="G913" s="1555" t="s">
        <v>2643</v>
      </c>
    </row>
    <row r="914" spans="1:7" s="1447" customFormat="1" ht="19.5">
      <c r="A914" s="1550" t="s">
        <v>4623</v>
      </c>
      <c r="B914" s="1551"/>
      <c r="C914" s="1552"/>
      <c r="D914" s="1553"/>
      <c r="E914" s="1553" t="s">
        <v>251</v>
      </c>
      <c r="F914" s="1554" t="s">
        <v>2641</v>
      </c>
      <c r="G914" s="1555" t="s">
        <v>2642</v>
      </c>
    </row>
    <row r="915" spans="1:7" s="1447" customFormat="1" ht="19.5">
      <c r="A915" s="1550" t="s">
        <v>4624</v>
      </c>
      <c r="B915" s="1551"/>
      <c r="C915" s="1552"/>
      <c r="D915" s="1553" t="s">
        <v>2644</v>
      </c>
      <c r="E915" s="1553" t="s">
        <v>2645</v>
      </c>
      <c r="F915" s="1554" t="s">
        <v>2646</v>
      </c>
      <c r="G915" s="1555" t="s">
        <v>2647</v>
      </c>
    </row>
    <row r="916" spans="1:7" s="1447" customFormat="1" ht="19.5">
      <c r="A916" s="1550" t="s">
        <v>4625</v>
      </c>
      <c r="B916" s="1551"/>
      <c r="C916" s="1552"/>
      <c r="D916" s="1553" t="s">
        <v>1199</v>
      </c>
      <c r="E916" s="1553" t="s">
        <v>1192</v>
      </c>
      <c r="F916" s="1554" t="s">
        <v>2480</v>
      </c>
      <c r="G916" s="1555" t="s">
        <v>1819</v>
      </c>
    </row>
    <row r="917" spans="1:7" s="1447" customFormat="1" ht="19.5">
      <c r="A917" s="1550" t="s">
        <v>4626</v>
      </c>
      <c r="B917" s="1551"/>
      <c r="C917" s="1552"/>
      <c r="D917" s="1553" t="s">
        <v>1200</v>
      </c>
      <c r="E917" s="1553" t="s">
        <v>1201</v>
      </c>
      <c r="F917" s="1554" t="s">
        <v>2648</v>
      </c>
      <c r="G917" s="1555" t="s">
        <v>2649</v>
      </c>
    </row>
    <row r="918" spans="1:7" s="1447" customFormat="1" ht="19.5">
      <c r="A918" s="1550" t="s">
        <v>4627</v>
      </c>
      <c r="B918" s="1551"/>
      <c r="C918" s="1552"/>
      <c r="D918" s="1553" t="s">
        <v>493</v>
      </c>
      <c r="E918" s="1553" t="s">
        <v>1202</v>
      </c>
      <c r="F918" s="1554" t="s">
        <v>2653</v>
      </c>
      <c r="G918" s="1555" t="s">
        <v>2150</v>
      </c>
    </row>
    <row r="919" spans="1:7" s="1447" customFormat="1" ht="19.5">
      <c r="A919" s="1550" t="s">
        <v>4628</v>
      </c>
      <c r="B919" s="1551"/>
      <c r="C919" s="1552"/>
      <c r="D919" s="1553"/>
      <c r="E919" s="1553" t="s">
        <v>1192</v>
      </c>
      <c r="F919" s="1554" t="s">
        <v>2650</v>
      </c>
      <c r="G919" s="1555" t="s">
        <v>1884</v>
      </c>
    </row>
    <row r="920" spans="1:7" s="1447" customFormat="1" ht="36">
      <c r="A920" s="1550" t="s">
        <v>4629</v>
      </c>
      <c r="B920" s="1551"/>
      <c r="C920" s="1552"/>
      <c r="D920" s="1553"/>
      <c r="E920" s="1553" t="s">
        <v>2654</v>
      </c>
      <c r="F920" s="1554" t="s">
        <v>1934</v>
      </c>
      <c r="G920" s="1555" t="s">
        <v>1808</v>
      </c>
    </row>
    <row r="921" spans="1:7" s="1447" customFormat="1" ht="19.5">
      <c r="A921" s="1550" t="s">
        <v>4630</v>
      </c>
      <c r="B921" s="1551"/>
      <c r="C921" s="1552"/>
      <c r="D921" s="1553"/>
      <c r="E921" s="1553" t="s">
        <v>1192</v>
      </c>
      <c r="F921" s="1554" t="s">
        <v>2651</v>
      </c>
      <c r="G921" s="1555" t="s">
        <v>2652</v>
      </c>
    </row>
    <row r="922" spans="1:7" s="1447" customFormat="1" ht="19.5">
      <c r="A922" s="1550" t="s">
        <v>4631</v>
      </c>
      <c r="B922" s="1551"/>
      <c r="C922" s="1552"/>
      <c r="D922" s="1553" t="s">
        <v>2655</v>
      </c>
      <c r="E922" s="1553" t="s">
        <v>1192</v>
      </c>
      <c r="F922" s="1554" t="s">
        <v>2656</v>
      </c>
      <c r="G922" s="1555" t="s">
        <v>1203</v>
      </c>
    </row>
    <row r="923" spans="1:7" s="1447" customFormat="1" ht="19.5">
      <c r="A923" s="1550" t="s">
        <v>4632</v>
      </c>
      <c r="B923" s="1551"/>
      <c r="C923" s="1552"/>
      <c r="D923" s="1553" t="s">
        <v>1204</v>
      </c>
      <c r="E923" s="1553" t="s">
        <v>1192</v>
      </c>
      <c r="F923" s="1554" t="s">
        <v>1597</v>
      </c>
      <c r="G923" s="1555" t="s">
        <v>2361</v>
      </c>
    </row>
    <row r="924" spans="1:7" s="1447" customFormat="1" ht="19.5">
      <c r="A924" s="1550" t="s">
        <v>4633</v>
      </c>
      <c r="B924" s="1551"/>
      <c r="C924" s="1552"/>
      <c r="D924" s="1553" t="s">
        <v>1205</v>
      </c>
      <c r="E924" s="1553" t="s">
        <v>1192</v>
      </c>
      <c r="F924" s="1554" t="s">
        <v>2657</v>
      </c>
      <c r="G924" s="1555" t="s">
        <v>1884</v>
      </c>
    </row>
    <row r="925" spans="1:7" s="1447" customFormat="1" ht="19.5">
      <c r="A925" s="1550" t="s">
        <v>4634</v>
      </c>
      <c r="B925" s="1551"/>
      <c r="C925" s="1552"/>
      <c r="D925" s="1553" t="s">
        <v>4635</v>
      </c>
      <c r="E925" s="1553" t="s">
        <v>4636</v>
      </c>
      <c r="F925" s="1554" t="s">
        <v>4637</v>
      </c>
      <c r="G925" s="1555" t="s">
        <v>4638</v>
      </c>
    </row>
    <row r="926" spans="1:7" s="1447" customFormat="1" ht="19.5">
      <c r="A926" s="1544"/>
      <c r="B926" s="1545"/>
      <c r="C926" s="1546" t="s">
        <v>2658</v>
      </c>
      <c r="D926" s="1547"/>
      <c r="E926" s="1547"/>
      <c r="F926" s="1548"/>
      <c r="G926" s="1549"/>
    </row>
    <row r="927" spans="1:7" s="1447" customFormat="1" ht="19.5">
      <c r="A927" s="1550" t="s">
        <v>4639</v>
      </c>
      <c r="B927" s="1551"/>
      <c r="C927" s="1552"/>
      <c r="D927" s="1553" t="s">
        <v>402</v>
      </c>
      <c r="E927" s="1553" t="s">
        <v>1081</v>
      </c>
      <c r="F927" s="1554" t="s">
        <v>4640</v>
      </c>
      <c r="G927" s="1555" t="s">
        <v>1539</v>
      </c>
    </row>
    <row r="928" spans="1:7" s="1447" customFormat="1" ht="19.5">
      <c r="A928" s="1550" t="s">
        <v>4641</v>
      </c>
      <c r="B928" s="1551"/>
      <c r="C928" s="1552"/>
      <c r="D928" s="1553"/>
      <c r="E928" s="1553" t="s">
        <v>3357</v>
      </c>
      <c r="F928" s="1554" t="s">
        <v>4642</v>
      </c>
      <c r="G928" s="1555" t="s">
        <v>2659</v>
      </c>
    </row>
    <row r="929" spans="1:7" s="1447" customFormat="1" ht="19.5">
      <c r="A929" s="1550" t="s">
        <v>4643</v>
      </c>
      <c r="B929" s="1551"/>
      <c r="C929" s="1552"/>
      <c r="D929" s="1553" t="s">
        <v>1206</v>
      </c>
      <c r="E929" s="1553" t="s">
        <v>251</v>
      </c>
      <c r="F929" s="1554" t="s">
        <v>2660</v>
      </c>
      <c r="G929" s="1555" t="s">
        <v>2661</v>
      </c>
    </row>
    <row r="930" spans="1:7" s="1447" customFormat="1" ht="19.5">
      <c r="A930" s="1550" t="s">
        <v>4644</v>
      </c>
      <c r="B930" s="1551"/>
      <c r="C930" s="1552"/>
      <c r="D930" s="1553" t="s">
        <v>1207</v>
      </c>
      <c r="E930" s="1553" t="s">
        <v>320</v>
      </c>
      <c r="F930" s="1554" t="s">
        <v>1672</v>
      </c>
      <c r="G930" s="1555" t="s">
        <v>1539</v>
      </c>
    </row>
    <row r="931" spans="1:7" s="1447" customFormat="1" ht="19.5">
      <c r="A931" s="1550" t="s">
        <v>4645</v>
      </c>
      <c r="B931" s="1551"/>
      <c r="C931" s="1552"/>
      <c r="D931" s="1553"/>
      <c r="E931" s="1553" t="s">
        <v>320</v>
      </c>
      <c r="F931" s="1554" t="s">
        <v>1672</v>
      </c>
      <c r="G931" s="1555" t="s">
        <v>1539</v>
      </c>
    </row>
    <row r="932" spans="1:7" s="1447" customFormat="1" ht="19.5">
      <c r="A932" s="1550" t="s">
        <v>4646</v>
      </c>
      <c r="B932" s="1551"/>
      <c r="C932" s="1552"/>
      <c r="D932" s="1553"/>
      <c r="E932" s="1553" t="s">
        <v>251</v>
      </c>
      <c r="F932" s="1554" t="s">
        <v>2662</v>
      </c>
      <c r="G932" s="1555" t="s">
        <v>2663</v>
      </c>
    </row>
    <row r="933" spans="1:7" s="1447" customFormat="1" ht="19.5">
      <c r="A933" s="1550" t="s">
        <v>4647</v>
      </c>
      <c r="B933" s="1551"/>
      <c r="C933" s="1552"/>
      <c r="D933" s="1553" t="s">
        <v>1208</v>
      </c>
      <c r="E933" s="1553" t="s">
        <v>2664</v>
      </c>
      <c r="F933" s="1554" t="s">
        <v>2665</v>
      </c>
      <c r="G933" s="1555" t="s">
        <v>2666</v>
      </c>
    </row>
    <row r="934" spans="1:7" s="1447" customFormat="1" ht="19.5">
      <c r="A934" s="1550" t="s">
        <v>4648</v>
      </c>
      <c r="B934" s="1551"/>
      <c r="C934" s="1552"/>
      <c r="D934" s="1553" t="s">
        <v>2667</v>
      </c>
      <c r="E934" s="1553" t="s">
        <v>251</v>
      </c>
      <c r="F934" s="1554" t="s">
        <v>2668</v>
      </c>
      <c r="G934" s="1555" t="s">
        <v>2669</v>
      </c>
    </row>
    <row r="935" spans="1:7" s="1448" customFormat="1" ht="19.5">
      <c r="A935" s="1550" t="s">
        <v>4649</v>
      </c>
      <c r="B935" s="1551"/>
      <c r="C935" s="1552"/>
      <c r="D935" s="1553" t="s">
        <v>567</v>
      </c>
      <c r="E935" s="1553" t="s">
        <v>514</v>
      </c>
      <c r="F935" s="1554" t="s">
        <v>3987</v>
      </c>
      <c r="G935" s="1555" t="s">
        <v>2670</v>
      </c>
    </row>
    <row r="936" spans="1:7" s="1447" customFormat="1" ht="19.5">
      <c r="A936" s="1550" t="s">
        <v>4650</v>
      </c>
      <c r="B936" s="1551"/>
      <c r="C936" s="1552"/>
      <c r="D936" s="1553" t="s">
        <v>2671</v>
      </c>
      <c r="E936" s="1553" t="s">
        <v>951</v>
      </c>
      <c r="F936" s="1554" t="s">
        <v>1694</v>
      </c>
      <c r="G936" s="1555" t="s">
        <v>1695</v>
      </c>
    </row>
    <row r="937" spans="1:7" s="1447" customFormat="1" ht="24">
      <c r="A937" s="1550" t="s">
        <v>4651</v>
      </c>
      <c r="B937" s="1551"/>
      <c r="C937" s="1552"/>
      <c r="D937" s="1553" t="s">
        <v>120</v>
      </c>
      <c r="E937" s="1553" t="s">
        <v>4359</v>
      </c>
      <c r="F937" s="1554" t="s">
        <v>4652</v>
      </c>
      <c r="G937" s="1555" t="s">
        <v>2672</v>
      </c>
    </row>
    <row r="938" spans="1:7" s="1447" customFormat="1" ht="36">
      <c r="A938" s="1550" t="s">
        <v>4653</v>
      </c>
      <c r="B938" s="1551"/>
      <c r="C938" s="1552"/>
      <c r="D938" s="1553" t="s">
        <v>2675</v>
      </c>
      <c r="E938" s="1553" t="s">
        <v>251</v>
      </c>
      <c r="F938" s="1554" t="s">
        <v>2673</v>
      </c>
      <c r="G938" s="1555" t="s">
        <v>2674</v>
      </c>
    </row>
    <row r="939" spans="1:7" s="1447" customFormat="1" ht="19.5">
      <c r="A939" s="1550" t="s">
        <v>4654</v>
      </c>
      <c r="B939" s="1551"/>
      <c r="C939" s="1552"/>
      <c r="D939" s="1553"/>
      <c r="E939" s="1553" t="s">
        <v>1209</v>
      </c>
      <c r="F939" s="1554" t="s">
        <v>4655</v>
      </c>
      <c r="G939" s="1555" t="s">
        <v>1539</v>
      </c>
    </row>
    <row r="940" spans="1:7" s="1447" customFormat="1" ht="19.5">
      <c r="A940" s="1550" t="s">
        <v>4656</v>
      </c>
      <c r="B940" s="1551"/>
      <c r="C940" s="1552"/>
      <c r="D940" s="1553"/>
      <c r="E940" s="1553" t="s">
        <v>251</v>
      </c>
      <c r="F940" s="1554" t="s">
        <v>4657</v>
      </c>
      <c r="G940" s="1555" t="s">
        <v>2676</v>
      </c>
    </row>
    <row r="941" spans="1:7" s="1447" customFormat="1" ht="19.5">
      <c r="A941" s="1550" t="s">
        <v>4658</v>
      </c>
      <c r="B941" s="1551"/>
      <c r="C941" s="1552"/>
      <c r="D941" s="1553"/>
      <c r="E941" s="1553" t="s">
        <v>544</v>
      </c>
      <c r="F941" s="1554" t="s">
        <v>2677</v>
      </c>
      <c r="G941" s="1555" t="s">
        <v>2678</v>
      </c>
    </row>
    <row r="942" spans="1:7" s="1447" customFormat="1" ht="48">
      <c r="A942" s="1550" t="s">
        <v>4659</v>
      </c>
      <c r="B942" s="1551"/>
      <c r="C942" s="1552"/>
      <c r="D942" s="1553" t="s">
        <v>4660</v>
      </c>
      <c r="E942" s="1553" t="s">
        <v>3357</v>
      </c>
      <c r="F942" s="1554" t="s">
        <v>2679</v>
      </c>
      <c r="G942" s="1555" t="s">
        <v>2668</v>
      </c>
    </row>
    <row r="943" spans="1:7" s="1447" customFormat="1" ht="19.5">
      <c r="A943" s="1550" t="s">
        <v>4661</v>
      </c>
      <c r="B943" s="1551"/>
      <c r="C943" s="1552"/>
      <c r="D943" s="1553" t="s">
        <v>568</v>
      </c>
      <c r="E943" s="1553" t="s">
        <v>514</v>
      </c>
      <c r="F943" s="1554" t="s">
        <v>4662</v>
      </c>
      <c r="G943" s="1555" t="s">
        <v>2050</v>
      </c>
    </row>
    <row r="944" spans="1:7" s="1447" customFormat="1" ht="19.5">
      <c r="A944" s="1550" t="s">
        <v>4663</v>
      </c>
      <c r="B944" s="1551"/>
      <c r="C944" s="1552"/>
      <c r="D944" s="1553" t="s">
        <v>569</v>
      </c>
      <c r="E944" s="1553" t="s">
        <v>467</v>
      </c>
      <c r="F944" s="1554" t="s">
        <v>4664</v>
      </c>
      <c r="G944" s="1555" t="s">
        <v>1539</v>
      </c>
    </row>
    <row r="945" spans="1:7" s="1447" customFormat="1" ht="24">
      <c r="A945" s="1550" t="s">
        <v>4665</v>
      </c>
      <c r="B945" s="1551"/>
      <c r="C945" s="1552"/>
      <c r="D945" s="1553" t="s">
        <v>2680</v>
      </c>
      <c r="E945" s="1553" t="s">
        <v>251</v>
      </c>
      <c r="F945" s="1554" t="s">
        <v>2681</v>
      </c>
      <c r="G945" s="1555" t="s">
        <v>2682</v>
      </c>
    </row>
    <row r="946" spans="1:7" s="1447" customFormat="1" ht="24">
      <c r="A946" s="1550" t="s">
        <v>4666</v>
      </c>
      <c r="B946" s="1551"/>
      <c r="C946" s="1552"/>
      <c r="D946" s="1553" t="s">
        <v>1210</v>
      </c>
      <c r="E946" s="1553" t="s">
        <v>251</v>
      </c>
      <c r="F946" s="1554" t="s">
        <v>2683</v>
      </c>
      <c r="G946" s="1555" t="s">
        <v>2684</v>
      </c>
    </row>
    <row r="947" spans="1:7" s="1447" customFormat="1" ht="19.5">
      <c r="A947" s="1550" t="s">
        <v>4667</v>
      </c>
      <c r="B947" s="1551"/>
      <c r="C947" s="1552"/>
      <c r="D947" s="1553"/>
      <c r="E947" s="1553" t="s">
        <v>319</v>
      </c>
      <c r="F947" s="1554" t="s">
        <v>2685</v>
      </c>
      <c r="G947" s="1555" t="s">
        <v>2686</v>
      </c>
    </row>
    <row r="948" spans="1:7" s="1447" customFormat="1" ht="19.5">
      <c r="A948" s="1550" t="s">
        <v>4668</v>
      </c>
      <c r="B948" s="1551"/>
      <c r="C948" s="1552"/>
      <c r="D948" s="1553"/>
      <c r="E948" s="1553" t="s">
        <v>535</v>
      </c>
      <c r="F948" s="1554" t="s">
        <v>2685</v>
      </c>
      <c r="G948" s="1555" t="s">
        <v>2686</v>
      </c>
    </row>
    <row r="949" spans="1:7" s="1447" customFormat="1" ht="19.5">
      <c r="A949" s="1550" t="s">
        <v>4669</v>
      </c>
      <c r="B949" s="1551"/>
      <c r="C949" s="1552"/>
      <c r="D949" s="1553" t="s">
        <v>2687</v>
      </c>
      <c r="E949" s="1553" t="s">
        <v>251</v>
      </c>
      <c r="F949" s="1554" t="s">
        <v>1765</v>
      </c>
      <c r="G949" s="1555" t="s">
        <v>1767</v>
      </c>
    </row>
    <row r="950" spans="1:7" s="1447" customFormat="1" ht="19.5">
      <c r="A950" s="1550" t="s">
        <v>4670</v>
      </c>
      <c r="B950" s="1551"/>
      <c r="C950" s="1552"/>
      <c r="D950" s="1553" t="s">
        <v>210</v>
      </c>
      <c r="E950" s="1553" t="s">
        <v>245</v>
      </c>
      <c r="F950" s="1554" t="s">
        <v>4671</v>
      </c>
      <c r="G950" s="1555" t="s">
        <v>4672</v>
      </c>
    </row>
    <row r="951" spans="1:7" s="1447" customFormat="1" ht="24">
      <c r="A951" s="1550" t="s">
        <v>4673</v>
      </c>
      <c r="B951" s="1551"/>
      <c r="C951" s="1552"/>
      <c r="D951" s="1553" t="s">
        <v>1211</v>
      </c>
      <c r="E951" s="1553" t="s">
        <v>251</v>
      </c>
      <c r="F951" s="1554" t="s">
        <v>4674</v>
      </c>
      <c r="G951" s="1555" t="s">
        <v>2688</v>
      </c>
    </row>
    <row r="952" spans="1:7" s="1447" customFormat="1" ht="24">
      <c r="A952" s="1550" t="s">
        <v>4675</v>
      </c>
      <c r="B952" s="1551"/>
      <c r="C952" s="1552"/>
      <c r="D952" s="1553" t="s">
        <v>4676</v>
      </c>
      <c r="E952" s="1553" t="s">
        <v>1631</v>
      </c>
      <c r="F952" s="1554" t="s">
        <v>2075</v>
      </c>
      <c r="G952" s="1555" t="s">
        <v>2076</v>
      </c>
    </row>
    <row r="953" spans="1:7" s="1447" customFormat="1" ht="24">
      <c r="A953" s="1550" t="s">
        <v>4677</v>
      </c>
      <c r="B953" s="1551"/>
      <c r="C953" s="1552"/>
      <c r="D953" s="1553" t="s">
        <v>2689</v>
      </c>
      <c r="E953" s="1553" t="s">
        <v>319</v>
      </c>
      <c r="F953" s="1554" t="s">
        <v>2690</v>
      </c>
      <c r="G953" s="1555" t="s">
        <v>2691</v>
      </c>
    </row>
    <row r="954" spans="1:7" s="1447" customFormat="1" ht="36">
      <c r="A954" s="1550" t="s">
        <v>4678</v>
      </c>
      <c r="B954" s="1551"/>
      <c r="C954" s="1552"/>
      <c r="D954" s="1553" t="s">
        <v>1212</v>
      </c>
      <c r="E954" s="1553" t="s">
        <v>1081</v>
      </c>
      <c r="F954" s="1554" t="s">
        <v>4679</v>
      </c>
      <c r="G954" s="1555" t="s">
        <v>1539</v>
      </c>
    </row>
    <row r="955" spans="1:7" s="1447" customFormat="1" ht="19.5">
      <c r="A955" s="1550" t="s">
        <v>4680</v>
      </c>
      <c r="B955" s="1551"/>
      <c r="C955" s="1552"/>
      <c r="D955" s="1553"/>
      <c r="E955" s="1553" t="s">
        <v>566</v>
      </c>
      <c r="F955" s="1554" t="s">
        <v>4681</v>
      </c>
      <c r="G955" s="1555" t="s">
        <v>2692</v>
      </c>
    </row>
    <row r="956" spans="1:7" s="1447" customFormat="1" ht="19.5">
      <c r="A956" s="1550" t="s">
        <v>4682</v>
      </c>
      <c r="B956" s="1551"/>
      <c r="C956" s="1552"/>
      <c r="D956" s="1553"/>
      <c r="E956" s="1553" t="s">
        <v>951</v>
      </c>
      <c r="F956" s="1554" t="s">
        <v>1694</v>
      </c>
      <c r="G956" s="1555" t="s">
        <v>1695</v>
      </c>
    </row>
    <row r="957" spans="1:7" s="1447" customFormat="1" ht="19.5">
      <c r="A957" s="1550" t="s">
        <v>4683</v>
      </c>
      <c r="B957" s="1551"/>
      <c r="C957" s="1552"/>
      <c r="D957" s="1553" t="s">
        <v>1213</v>
      </c>
      <c r="E957" s="1553" t="s">
        <v>371</v>
      </c>
      <c r="F957" s="1554" t="s">
        <v>2693</v>
      </c>
      <c r="G957" s="1555" t="s">
        <v>2114</v>
      </c>
    </row>
    <row r="958" spans="1:7" s="1447" customFormat="1" ht="19.5">
      <c r="A958" s="1550" t="s">
        <v>4684</v>
      </c>
      <c r="B958" s="1551"/>
      <c r="C958" s="1552"/>
      <c r="D958" s="1553" t="s">
        <v>1214</v>
      </c>
      <c r="E958" s="1553" t="s">
        <v>1215</v>
      </c>
      <c r="F958" s="1554" t="s">
        <v>2694</v>
      </c>
      <c r="G958" s="1555" t="s">
        <v>2695</v>
      </c>
    </row>
    <row r="959" spans="1:7" s="1447" customFormat="1" ht="19.5">
      <c r="A959" s="1538"/>
      <c r="B959" s="1539" t="s">
        <v>2696</v>
      </c>
      <c r="C959" s="1540"/>
      <c r="D959" s="1541"/>
      <c r="E959" s="1541"/>
      <c r="F959" s="1542"/>
      <c r="G959" s="1543"/>
    </row>
    <row r="960" spans="1:7" s="1447" customFormat="1" ht="19.5">
      <c r="A960" s="1544"/>
      <c r="B960" s="1545"/>
      <c r="C960" s="1546" t="s">
        <v>2697</v>
      </c>
      <c r="D960" s="1547"/>
      <c r="E960" s="1547"/>
      <c r="F960" s="1548"/>
      <c r="G960" s="1549"/>
    </row>
    <row r="961" spans="1:7" s="1447" customFormat="1" ht="24">
      <c r="A961" s="1550" t="s">
        <v>4685</v>
      </c>
      <c r="B961" s="1551"/>
      <c r="C961" s="1552"/>
      <c r="D961" s="1553" t="s">
        <v>4686</v>
      </c>
      <c r="E961" s="1553" t="s">
        <v>2698</v>
      </c>
      <c r="F961" s="1554" t="s">
        <v>2699</v>
      </c>
      <c r="G961" s="1555" t="s">
        <v>2700</v>
      </c>
    </row>
    <row r="962" spans="1:7" s="1447" customFormat="1" ht="19.5">
      <c r="A962" s="1550" t="s">
        <v>4687</v>
      </c>
      <c r="B962" s="1551"/>
      <c r="C962" s="1552"/>
      <c r="D962" s="1553"/>
      <c r="E962" s="1553" t="s">
        <v>251</v>
      </c>
      <c r="F962" s="1554" t="s">
        <v>2701</v>
      </c>
      <c r="G962" s="1555" t="s">
        <v>2702</v>
      </c>
    </row>
    <row r="963" spans="1:7" s="1447" customFormat="1" ht="24">
      <c r="A963" s="1550" t="s">
        <v>4688</v>
      </c>
      <c r="B963" s="1551"/>
      <c r="C963" s="1552"/>
      <c r="D963" s="1553"/>
      <c r="E963" s="1553" t="s">
        <v>501</v>
      </c>
      <c r="F963" s="1554" t="s">
        <v>4689</v>
      </c>
      <c r="G963" s="1555" t="s">
        <v>2703</v>
      </c>
    </row>
    <row r="964" spans="1:7" s="1447" customFormat="1" ht="19.5">
      <c r="A964" s="1550" t="s">
        <v>4690</v>
      </c>
      <c r="B964" s="1551"/>
      <c r="C964" s="1552"/>
      <c r="D964" s="1553" t="s">
        <v>1216</v>
      </c>
      <c r="E964" s="1553" t="s">
        <v>251</v>
      </c>
      <c r="F964" s="1554" t="s">
        <v>2537</v>
      </c>
      <c r="G964" s="1555" t="s">
        <v>2704</v>
      </c>
    </row>
    <row r="965" spans="1:7" s="1447" customFormat="1" ht="19.5">
      <c r="A965" s="1550" t="s">
        <v>4691</v>
      </c>
      <c r="B965" s="1551"/>
      <c r="C965" s="1552"/>
      <c r="D965" s="1553"/>
      <c r="E965" s="1553" t="s">
        <v>1217</v>
      </c>
      <c r="F965" s="1554" t="s">
        <v>2705</v>
      </c>
      <c r="G965" s="1555" t="s">
        <v>2706</v>
      </c>
    </row>
    <row r="966" spans="1:7" s="1447" customFormat="1" ht="19.5">
      <c r="A966" s="1550" t="s">
        <v>4692</v>
      </c>
      <c r="B966" s="1551"/>
      <c r="C966" s="1552"/>
      <c r="D966" s="1553" t="s">
        <v>410</v>
      </c>
      <c r="E966" s="1553" t="s">
        <v>3436</v>
      </c>
      <c r="F966" s="1554" t="s">
        <v>4693</v>
      </c>
      <c r="G966" s="1555" t="s">
        <v>2708</v>
      </c>
    </row>
    <row r="967" spans="1:7" s="1447" customFormat="1" ht="19.5">
      <c r="A967" s="1550" t="s">
        <v>4694</v>
      </c>
      <c r="B967" s="1551"/>
      <c r="C967" s="1552"/>
      <c r="D967" s="1553"/>
      <c r="E967" s="1553" t="s">
        <v>3933</v>
      </c>
      <c r="F967" s="1554" t="s">
        <v>2707</v>
      </c>
      <c r="G967" s="1555" t="s">
        <v>1539</v>
      </c>
    </row>
    <row r="968" spans="1:7" s="1447" customFormat="1" ht="19.5">
      <c r="A968" s="1550" t="s">
        <v>4695</v>
      </c>
      <c r="B968" s="1551"/>
      <c r="C968" s="1552"/>
      <c r="D968" s="1553"/>
      <c r="E968" s="1553" t="s">
        <v>251</v>
      </c>
      <c r="F968" s="1554" t="s">
        <v>2709</v>
      </c>
      <c r="G968" s="1555" t="s">
        <v>2710</v>
      </c>
    </row>
    <row r="969" spans="1:7" s="1447" customFormat="1" ht="19.5">
      <c r="A969" s="1550" t="s">
        <v>4696</v>
      </c>
      <c r="B969" s="1551"/>
      <c r="C969" s="1552"/>
      <c r="D969" s="1553"/>
      <c r="E969" s="1553" t="s">
        <v>457</v>
      </c>
      <c r="F969" s="1554" t="s">
        <v>2034</v>
      </c>
      <c r="G969" s="1555" t="s">
        <v>1859</v>
      </c>
    </row>
    <row r="970" spans="1:7" s="1447" customFormat="1" ht="24">
      <c r="A970" s="1550" t="s">
        <v>4697</v>
      </c>
      <c r="B970" s="1551"/>
      <c r="C970" s="1552"/>
      <c r="D970" s="1553" t="s">
        <v>1218</v>
      </c>
      <c r="E970" s="1553" t="s">
        <v>3436</v>
      </c>
      <c r="F970" s="1554" t="s">
        <v>4698</v>
      </c>
      <c r="G970" s="1555" t="s">
        <v>1539</v>
      </c>
    </row>
    <row r="971" spans="1:7" s="1447" customFormat="1" ht="19.5">
      <c r="A971" s="1550" t="s">
        <v>4699</v>
      </c>
      <c r="B971" s="1551"/>
      <c r="C971" s="1552"/>
      <c r="D971" s="1553" t="s">
        <v>1219</v>
      </c>
      <c r="E971" s="1553" t="s">
        <v>1220</v>
      </c>
      <c r="F971" s="1554" t="s">
        <v>2711</v>
      </c>
      <c r="G971" s="1555" t="s">
        <v>2712</v>
      </c>
    </row>
    <row r="972" spans="1:7" s="1447" customFormat="1" ht="19.5">
      <c r="A972" s="1550" t="s">
        <v>4700</v>
      </c>
      <c r="B972" s="1551"/>
      <c r="C972" s="1552"/>
      <c r="D972" s="1553" t="s">
        <v>411</v>
      </c>
      <c r="E972" s="1553" t="s">
        <v>4276</v>
      </c>
      <c r="F972" s="1554" t="s">
        <v>4701</v>
      </c>
      <c r="G972" s="1555" t="s">
        <v>1539</v>
      </c>
    </row>
    <row r="973" spans="1:7" s="1447" customFormat="1" ht="19.5">
      <c r="A973" s="1550" t="s">
        <v>4702</v>
      </c>
      <c r="B973" s="1551"/>
      <c r="C973" s="1552"/>
      <c r="D973" s="1553"/>
      <c r="E973" s="1553" t="s">
        <v>3436</v>
      </c>
      <c r="F973" s="1554" t="s">
        <v>2713</v>
      </c>
      <c r="G973" s="1555" t="s">
        <v>2714</v>
      </c>
    </row>
    <row r="974" spans="1:7" s="1447" customFormat="1" ht="19.5">
      <c r="A974" s="1550" t="s">
        <v>4703</v>
      </c>
      <c r="B974" s="1551"/>
      <c r="C974" s="1552"/>
      <c r="D974" s="1553"/>
      <c r="E974" s="1553" t="s">
        <v>1221</v>
      </c>
      <c r="F974" s="1554" t="s">
        <v>2715</v>
      </c>
      <c r="G974" s="1555" t="s">
        <v>1539</v>
      </c>
    </row>
    <row r="975" spans="1:7" s="1447" customFormat="1" ht="24">
      <c r="A975" s="1550" t="s">
        <v>4704</v>
      </c>
      <c r="B975" s="1551"/>
      <c r="C975" s="1552"/>
      <c r="D975" s="1553"/>
      <c r="E975" s="1553" t="s">
        <v>2716</v>
      </c>
      <c r="F975" s="1554" t="s">
        <v>1736</v>
      </c>
      <c r="G975" s="1555" t="s">
        <v>2717</v>
      </c>
    </row>
    <row r="976" spans="1:7" s="1447" customFormat="1" ht="24">
      <c r="A976" s="1550" t="s">
        <v>4705</v>
      </c>
      <c r="B976" s="1551"/>
      <c r="C976" s="1552"/>
      <c r="D976" s="1553"/>
      <c r="E976" s="1553" t="s">
        <v>2718</v>
      </c>
      <c r="F976" s="1554" t="s">
        <v>1736</v>
      </c>
      <c r="G976" s="1555" t="s">
        <v>1539</v>
      </c>
    </row>
    <row r="977" spans="1:7" s="1447" customFormat="1" ht="19.5">
      <c r="A977" s="1550" t="s">
        <v>4706</v>
      </c>
      <c r="B977" s="1551"/>
      <c r="C977" s="1552"/>
      <c r="D977" s="1553" t="s">
        <v>1222</v>
      </c>
      <c r="E977" s="1553" t="s">
        <v>4707</v>
      </c>
      <c r="F977" s="1554" t="s">
        <v>2516</v>
      </c>
      <c r="G977" s="1555" t="s">
        <v>2719</v>
      </c>
    </row>
    <row r="978" spans="1:7" s="1447" customFormat="1" ht="19.5">
      <c r="A978" s="1550" t="s">
        <v>4708</v>
      </c>
      <c r="B978" s="1551"/>
      <c r="C978" s="1552"/>
      <c r="D978" s="1553" t="s">
        <v>1223</v>
      </c>
      <c r="E978" s="1553" t="s">
        <v>4709</v>
      </c>
      <c r="F978" s="1554" t="s">
        <v>4049</v>
      </c>
      <c r="G978" s="1555" t="s">
        <v>2720</v>
      </c>
    </row>
    <row r="979" spans="1:7" s="1447" customFormat="1" ht="19.5">
      <c r="A979" s="1550" t="s">
        <v>4710</v>
      </c>
      <c r="B979" s="1551"/>
      <c r="C979" s="1552"/>
      <c r="D979" s="1553"/>
      <c r="E979" s="1553" t="s">
        <v>4711</v>
      </c>
      <c r="F979" s="1554" t="s">
        <v>4712</v>
      </c>
      <c r="G979" s="1555" t="s">
        <v>1539</v>
      </c>
    </row>
    <row r="980" spans="1:7" s="1447" customFormat="1" ht="36">
      <c r="A980" s="1550" t="s">
        <v>4713</v>
      </c>
      <c r="B980" s="1551"/>
      <c r="C980" s="1552"/>
      <c r="D980" s="1553" t="s">
        <v>4714</v>
      </c>
      <c r="E980" s="1553" t="s">
        <v>564</v>
      </c>
      <c r="F980" s="1554" t="s">
        <v>2721</v>
      </c>
      <c r="G980" s="1555" t="s">
        <v>1539</v>
      </c>
    </row>
    <row r="981" spans="1:7" s="1447" customFormat="1" ht="36">
      <c r="A981" s="1550" t="s">
        <v>4715</v>
      </c>
      <c r="B981" s="1551"/>
      <c r="C981" s="1552"/>
      <c r="D981" s="1553" t="s">
        <v>1224</v>
      </c>
      <c r="E981" s="1553" t="s">
        <v>2722</v>
      </c>
      <c r="F981" s="1554" t="s">
        <v>2723</v>
      </c>
      <c r="G981" s="1555" t="s">
        <v>2724</v>
      </c>
    </row>
    <row r="982" spans="1:7" s="1447" customFormat="1" ht="19.5">
      <c r="A982" s="1550" t="s">
        <v>4716</v>
      </c>
      <c r="B982" s="1551"/>
      <c r="C982" s="1552"/>
      <c r="D982" s="1553" t="s">
        <v>1225</v>
      </c>
      <c r="E982" s="1553" t="s">
        <v>1226</v>
      </c>
      <c r="F982" s="1554" t="s">
        <v>2725</v>
      </c>
      <c r="G982" s="1555" t="s">
        <v>2726</v>
      </c>
    </row>
    <row r="983" spans="1:7" s="1447" customFormat="1" ht="24">
      <c r="A983" s="1550" t="s">
        <v>4717</v>
      </c>
      <c r="B983" s="1551"/>
      <c r="C983" s="1552"/>
      <c r="D983" s="1553"/>
      <c r="E983" s="1553" t="s">
        <v>1227</v>
      </c>
      <c r="F983" s="1554" t="s">
        <v>2725</v>
      </c>
      <c r="G983" s="1555" t="s">
        <v>2726</v>
      </c>
    </row>
    <row r="984" spans="1:7" s="1447" customFormat="1" ht="19.5">
      <c r="A984" s="1550" t="s">
        <v>4718</v>
      </c>
      <c r="B984" s="1551"/>
      <c r="C984" s="1552"/>
      <c r="D984" s="1553"/>
      <c r="E984" s="1553" t="s">
        <v>251</v>
      </c>
      <c r="F984" s="1554" t="s">
        <v>1684</v>
      </c>
      <c r="G984" s="1555" t="s">
        <v>2727</v>
      </c>
    </row>
    <row r="985" spans="1:7" s="1447" customFormat="1" ht="19.5">
      <c r="A985" s="1550" t="s">
        <v>4719</v>
      </c>
      <c r="B985" s="1551"/>
      <c r="C985" s="1552"/>
      <c r="D985" s="1553"/>
      <c r="E985" s="1553" t="s">
        <v>1228</v>
      </c>
      <c r="F985" s="1554" t="s">
        <v>1684</v>
      </c>
      <c r="G985" s="1555" t="s">
        <v>2727</v>
      </c>
    </row>
    <row r="986" spans="1:7" s="1447" customFormat="1" ht="19.5">
      <c r="A986" s="1550" t="s">
        <v>4720</v>
      </c>
      <c r="B986" s="1551"/>
      <c r="C986" s="1552"/>
      <c r="D986" s="1553" t="s">
        <v>54</v>
      </c>
      <c r="E986" s="1553" t="s">
        <v>251</v>
      </c>
      <c r="F986" s="1554" t="s">
        <v>4721</v>
      </c>
      <c r="G986" s="1555" t="s">
        <v>1809</v>
      </c>
    </row>
    <row r="987" spans="1:7" s="1447" customFormat="1" ht="19.5">
      <c r="A987" s="1550" t="s">
        <v>4722</v>
      </c>
      <c r="B987" s="1551"/>
      <c r="C987" s="1552"/>
      <c r="D987" s="1553" t="s">
        <v>1229</v>
      </c>
      <c r="E987" s="1553" t="s">
        <v>60</v>
      </c>
      <c r="F987" s="1554" t="s">
        <v>2731</v>
      </c>
      <c r="G987" s="1555" t="s">
        <v>1539</v>
      </c>
    </row>
    <row r="988" spans="1:7" s="1447" customFormat="1" ht="19.5">
      <c r="A988" s="1550" t="s">
        <v>4723</v>
      </c>
      <c r="B988" s="1551"/>
      <c r="C988" s="1552"/>
      <c r="D988" s="1553"/>
      <c r="E988" s="1553" t="s">
        <v>374</v>
      </c>
      <c r="F988" s="1554" t="s">
        <v>2732</v>
      </c>
      <c r="G988" s="1555" t="s">
        <v>2708</v>
      </c>
    </row>
    <row r="989" spans="1:7" s="1447" customFormat="1" ht="19.5">
      <c r="A989" s="1550" t="s">
        <v>4724</v>
      </c>
      <c r="B989" s="1551"/>
      <c r="C989" s="1552"/>
      <c r="D989" s="1553"/>
      <c r="E989" s="1553" t="s">
        <v>50</v>
      </c>
      <c r="F989" s="1554" t="s">
        <v>4725</v>
      </c>
      <c r="G989" s="1555" t="s">
        <v>2729</v>
      </c>
    </row>
    <row r="990" spans="1:7" s="1447" customFormat="1" ht="24">
      <c r="A990" s="1550" t="s">
        <v>4726</v>
      </c>
      <c r="B990" s="1551"/>
      <c r="C990" s="1552"/>
      <c r="D990" s="1553"/>
      <c r="E990" s="1553" t="s">
        <v>2730</v>
      </c>
      <c r="F990" s="1554" t="s">
        <v>4727</v>
      </c>
      <c r="G990" s="1555" t="s">
        <v>2729</v>
      </c>
    </row>
    <row r="991" spans="1:7" s="1448" customFormat="1" ht="19.5">
      <c r="A991" s="1550" t="s">
        <v>4728</v>
      </c>
      <c r="B991" s="1551"/>
      <c r="C991" s="1552"/>
      <c r="D991" s="1553"/>
      <c r="E991" s="1553" t="s">
        <v>50</v>
      </c>
      <c r="F991" s="1554" t="s">
        <v>4729</v>
      </c>
      <c r="G991" s="1555" t="s">
        <v>2728</v>
      </c>
    </row>
    <row r="992" spans="1:7" s="1447" customFormat="1" ht="19.5">
      <c r="A992" s="1550" t="s">
        <v>4730</v>
      </c>
      <c r="B992" s="1551"/>
      <c r="C992" s="1552"/>
      <c r="D992" s="1553" t="s">
        <v>1230</v>
      </c>
      <c r="E992" s="1553" t="s">
        <v>251</v>
      </c>
      <c r="F992" s="1554" t="s">
        <v>2286</v>
      </c>
      <c r="G992" s="1555" t="s">
        <v>2287</v>
      </c>
    </row>
    <row r="993" spans="1:7" s="1447" customFormat="1" ht="19.5">
      <c r="A993" s="1550" t="s">
        <v>4731</v>
      </c>
      <c r="B993" s="1551"/>
      <c r="C993" s="1552"/>
      <c r="D993" s="1553" t="s">
        <v>49</v>
      </c>
      <c r="E993" s="1553" t="s">
        <v>251</v>
      </c>
      <c r="F993" s="1554" t="s">
        <v>2733</v>
      </c>
      <c r="G993" s="1555" t="s">
        <v>2734</v>
      </c>
    </row>
    <row r="994" spans="1:7" s="1447" customFormat="1" ht="19.5">
      <c r="A994" s="1550" t="s">
        <v>4732</v>
      </c>
      <c r="B994" s="1551"/>
      <c r="C994" s="1552"/>
      <c r="D994" s="1553" t="s">
        <v>502</v>
      </c>
      <c r="E994" s="1553" t="s">
        <v>3357</v>
      </c>
      <c r="F994" s="1554" t="s">
        <v>2735</v>
      </c>
      <c r="G994" s="1555" t="s">
        <v>2736</v>
      </c>
    </row>
    <row r="995" spans="1:7" s="1447" customFormat="1" ht="19.5">
      <c r="A995" s="1550" t="s">
        <v>4733</v>
      </c>
      <c r="B995" s="1551"/>
      <c r="C995" s="1552"/>
      <c r="D995" s="1553" t="s">
        <v>1231</v>
      </c>
      <c r="E995" s="1553" t="s">
        <v>3416</v>
      </c>
      <c r="F995" s="1554" t="s">
        <v>2737</v>
      </c>
      <c r="G995" s="1555" t="s">
        <v>2738</v>
      </c>
    </row>
    <row r="996" spans="1:7" s="1447" customFormat="1" ht="19.5">
      <c r="A996" s="1550" t="s">
        <v>4734</v>
      </c>
      <c r="B996" s="1551"/>
      <c r="C996" s="1552"/>
      <c r="D996" s="1553" t="s">
        <v>4735</v>
      </c>
      <c r="E996" s="1553" t="s">
        <v>4276</v>
      </c>
      <c r="F996" s="1554" t="s">
        <v>4736</v>
      </c>
      <c r="G996" s="1555" t="s">
        <v>2739</v>
      </c>
    </row>
    <row r="997" spans="1:7" s="1447" customFormat="1" ht="19.5">
      <c r="A997" s="1550" t="s">
        <v>4737</v>
      </c>
      <c r="B997" s="1551"/>
      <c r="C997" s="1552"/>
      <c r="D997" s="1553"/>
      <c r="E997" s="1553" t="s">
        <v>1233</v>
      </c>
      <c r="F997" s="1554" t="s">
        <v>4738</v>
      </c>
      <c r="G997" s="1555" t="s">
        <v>2740</v>
      </c>
    </row>
    <row r="998" spans="1:7" s="1447" customFormat="1" ht="19.5">
      <c r="A998" s="1550" t="s">
        <v>4739</v>
      </c>
      <c r="B998" s="1551"/>
      <c r="C998" s="1552"/>
      <c r="D998" s="1553" t="s">
        <v>2741</v>
      </c>
      <c r="E998" s="1553" t="s">
        <v>3416</v>
      </c>
      <c r="F998" s="1554" t="s">
        <v>2744</v>
      </c>
      <c r="G998" s="1555" t="s">
        <v>1539</v>
      </c>
    </row>
    <row r="999" spans="1:7" s="1447" customFormat="1" ht="19.5">
      <c r="A999" s="1550" t="s">
        <v>4740</v>
      </c>
      <c r="B999" s="1551"/>
      <c r="C999" s="1552"/>
      <c r="D999" s="1553"/>
      <c r="E999" s="1553" t="s">
        <v>3357</v>
      </c>
      <c r="F999" s="1554" t="s">
        <v>4741</v>
      </c>
      <c r="G999" s="1555" t="s">
        <v>1539</v>
      </c>
    </row>
    <row r="1000" spans="1:7" s="1447" customFormat="1" ht="19.5">
      <c r="A1000" s="1550" t="s">
        <v>4742</v>
      </c>
      <c r="B1000" s="1551"/>
      <c r="C1000" s="1552"/>
      <c r="D1000" s="1553"/>
      <c r="E1000" s="1553" t="s">
        <v>3416</v>
      </c>
      <c r="F1000" s="1554" t="s">
        <v>4743</v>
      </c>
      <c r="G1000" s="1555" t="s">
        <v>2743</v>
      </c>
    </row>
    <row r="1001" spans="1:7" s="1447" customFormat="1" ht="19.5">
      <c r="A1001" s="1550" t="s">
        <v>4744</v>
      </c>
      <c r="B1001" s="1551"/>
      <c r="C1001" s="1552"/>
      <c r="D1001" s="1553"/>
      <c r="E1001" s="1553" t="s">
        <v>1232</v>
      </c>
      <c r="F1001" s="1554" t="s">
        <v>4743</v>
      </c>
      <c r="G1001" s="1555" t="s">
        <v>2745</v>
      </c>
    </row>
    <row r="1002" spans="1:7" s="1447" customFormat="1" ht="19.5">
      <c r="A1002" s="1550" t="s">
        <v>4745</v>
      </c>
      <c r="B1002" s="1551"/>
      <c r="C1002" s="1552"/>
      <c r="D1002" s="1553" t="s">
        <v>51</v>
      </c>
      <c r="E1002" s="1553" t="s">
        <v>52</v>
      </c>
      <c r="F1002" s="1554" t="s">
        <v>4746</v>
      </c>
      <c r="G1002" s="1555" t="s">
        <v>4747</v>
      </c>
    </row>
    <row r="1003" spans="1:7" s="1447" customFormat="1" ht="19.5">
      <c r="A1003" s="1550" t="s">
        <v>4748</v>
      </c>
      <c r="B1003" s="1551"/>
      <c r="C1003" s="1552"/>
      <c r="D1003" s="1553"/>
      <c r="E1003" s="1553" t="s">
        <v>53</v>
      </c>
      <c r="F1003" s="1554" t="s">
        <v>4749</v>
      </c>
      <c r="G1003" s="1555" t="s">
        <v>4750</v>
      </c>
    </row>
    <row r="1004" spans="1:7" s="1447" customFormat="1" ht="19.5">
      <c r="A1004" s="1550" t="s">
        <v>4751</v>
      </c>
      <c r="B1004" s="1551"/>
      <c r="C1004" s="1552"/>
      <c r="D1004" s="1553"/>
      <c r="E1004" s="1553" t="s">
        <v>250</v>
      </c>
      <c r="F1004" s="1554" t="s">
        <v>4402</v>
      </c>
      <c r="G1004" s="1555" t="s">
        <v>4752</v>
      </c>
    </row>
    <row r="1005" spans="1:7" s="1447" customFormat="1" ht="24">
      <c r="A1005" s="1550" t="s">
        <v>4753</v>
      </c>
      <c r="B1005" s="1551"/>
      <c r="C1005" s="1552"/>
      <c r="D1005" s="1553"/>
      <c r="E1005" s="1553" t="s">
        <v>1234</v>
      </c>
      <c r="F1005" s="1554" t="s">
        <v>4754</v>
      </c>
      <c r="G1005" s="1555" t="s">
        <v>1539</v>
      </c>
    </row>
    <row r="1006" spans="1:7" s="1447" customFormat="1" ht="24">
      <c r="A1006" s="1550" t="s">
        <v>4755</v>
      </c>
      <c r="B1006" s="1551"/>
      <c r="C1006" s="1552"/>
      <c r="D1006" s="1553"/>
      <c r="E1006" s="1553" t="s">
        <v>4756</v>
      </c>
      <c r="F1006" s="1554" t="s">
        <v>4757</v>
      </c>
      <c r="G1006" s="1555" t="s">
        <v>1720</v>
      </c>
    </row>
    <row r="1007" spans="1:7" s="1447" customFormat="1" ht="19.5">
      <c r="A1007" s="1544"/>
      <c r="B1007" s="1545"/>
      <c r="C1007" s="1546" t="s">
        <v>2746</v>
      </c>
      <c r="D1007" s="1547"/>
      <c r="E1007" s="1547"/>
      <c r="F1007" s="1548"/>
      <c r="G1007" s="1549"/>
    </row>
    <row r="1008" spans="1:7" s="1447" customFormat="1" ht="19.5">
      <c r="A1008" s="1550" t="s">
        <v>4758</v>
      </c>
      <c r="B1008" s="1551"/>
      <c r="C1008" s="1552"/>
      <c r="D1008" s="1553" t="s">
        <v>55</v>
      </c>
      <c r="E1008" s="1553" t="s">
        <v>56</v>
      </c>
      <c r="F1008" s="1554" t="s">
        <v>4759</v>
      </c>
      <c r="G1008" s="1555" t="s">
        <v>1539</v>
      </c>
    </row>
    <row r="1009" spans="1:7" s="1447" customFormat="1" ht="19.5">
      <c r="A1009" s="1550" t="s">
        <v>4760</v>
      </c>
      <c r="B1009" s="1551"/>
      <c r="C1009" s="1552"/>
      <c r="D1009" s="1553"/>
      <c r="E1009" s="1553" t="s">
        <v>3357</v>
      </c>
      <c r="F1009" s="1554" t="s">
        <v>4761</v>
      </c>
      <c r="G1009" s="1555" t="s">
        <v>1976</v>
      </c>
    </row>
    <row r="1010" spans="1:7" s="1447" customFormat="1" ht="19.5">
      <c r="A1010" s="1550" t="s">
        <v>4762</v>
      </c>
      <c r="B1010" s="1551"/>
      <c r="C1010" s="1552"/>
      <c r="D1010" s="1553" t="s">
        <v>57</v>
      </c>
      <c r="E1010" s="1553" t="s">
        <v>4763</v>
      </c>
      <c r="F1010" s="1554" t="s">
        <v>4764</v>
      </c>
      <c r="G1010" s="1555" t="s">
        <v>1539</v>
      </c>
    </row>
    <row r="1011" spans="1:7" s="1447" customFormat="1" ht="19.5">
      <c r="A1011" s="1550" t="s">
        <v>4765</v>
      </c>
      <c r="B1011" s="1551"/>
      <c r="C1011" s="1552"/>
      <c r="D1011" s="1553"/>
      <c r="E1011" s="1553" t="s">
        <v>251</v>
      </c>
      <c r="F1011" s="1554" t="s">
        <v>1558</v>
      </c>
      <c r="G1011" s="1555" t="s">
        <v>1559</v>
      </c>
    </row>
    <row r="1012" spans="1:7" s="1447" customFormat="1" ht="19.5">
      <c r="A1012" s="1550" t="s">
        <v>4766</v>
      </c>
      <c r="B1012" s="1551"/>
      <c r="C1012" s="1552"/>
      <c r="D1012" s="1553"/>
      <c r="E1012" s="1553" t="s">
        <v>251</v>
      </c>
      <c r="F1012" s="1554" t="s">
        <v>1732</v>
      </c>
      <c r="G1012" s="1555" t="s">
        <v>1733</v>
      </c>
    </row>
    <row r="1013" spans="1:7" s="1447" customFormat="1" ht="19.5">
      <c r="A1013" s="1550" t="s">
        <v>4767</v>
      </c>
      <c r="B1013" s="1551"/>
      <c r="C1013" s="1552"/>
      <c r="D1013" s="1553" t="s">
        <v>58</v>
      </c>
      <c r="E1013" s="1553" t="s">
        <v>4768</v>
      </c>
      <c r="F1013" s="1554" t="s">
        <v>4769</v>
      </c>
      <c r="G1013" s="1555" t="s">
        <v>2749</v>
      </c>
    </row>
    <row r="1014" spans="1:7" s="1447" customFormat="1" ht="19.5">
      <c r="A1014" s="1550" t="s">
        <v>4770</v>
      </c>
      <c r="B1014" s="1551"/>
      <c r="C1014" s="1552"/>
      <c r="D1014" s="1553"/>
      <c r="E1014" s="1553" t="s">
        <v>251</v>
      </c>
      <c r="F1014" s="1554" t="s">
        <v>4771</v>
      </c>
      <c r="G1014" s="1555" t="s">
        <v>2747</v>
      </c>
    </row>
    <row r="1015" spans="1:7" s="1447" customFormat="1" ht="19.5">
      <c r="A1015" s="1538"/>
      <c r="B1015" s="1539" t="s">
        <v>2750</v>
      </c>
      <c r="C1015" s="1540"/>
      <c r="D1015" s="1541"/>
      <c r="E1015" s="1541"/>
      <c r="F1015" s="1542"/>
      <c r="G1015" s="1543"/>
    </row>
    <row r="1016" spans="1:7" s="1447" customFormat="1" ht="19.5">
      <c r="A1016" s="1544"/>
      <c r="B1016" s="1545"/>
      <c r="C1016" s="1546" t="s">
        <v>2751</v>
      </c>
      <c r="D1016" s="1547"/>
      <c r="E1016" s="1547"/>
      <c r="F1016" s="1548"/>
      <c r="G1016" s="1549"/>
    </row>
    <row r="1017" spans="1:7" s="1447" customFormat="1" ht="24">
      <c r="A1017" s="1550" t="s">
        <v>4772</v>
      </c>
      <c r="B1017" s="1551"/>
      <c r="C1017" s="1552"/>
      <c r="D1017" s="1553" t="s">
        <v>1237</v>
      </c>
      <c r="E1017" s="1553" t="s">
        <v>251</v>
      </c>
      <c r="F1017" s="1554" t="s">
        <v>2754</v>
      </c>
      <c r="G1017" s="1555" t="s">
        <v>2755</v>
      </c>
    </row>
    <row r="1018" spans="1:7" s="1447" customFormat="1" ht="19.5">
      <c r="A1018" s="1550" t="s">
        <v>4773</v>
      </c>
      <c r="B1018" s="1551"/>
      <c r="C1018" s="1552"/>
      <c r="D1018" s="1553" t="s">
        <v>4774</v>
      </c>
      <c r="E1018" s="1553" t="s">
        <v>320</v>
      </c>
      <c r="F1018" s="1554" t="s">
        <v>4775</v>
      </c>
      <c r="G1018" s="1555" t="s">
        <v>1539</v>
      </c>
    </row>
    <row r="1019" spans="1:7" s="1447" customFormat="1" ht="19.5">
      <c r="A1019" s="1550" t="s">
        <v>4776</v>
      </c>
      <c r="B1019" s="1551"/>
      <c r="C1019" s="1552"/>
      <c r="D1019" s="1553" t="s">
        <v>1238</v>
      </c>
      <c r="E1019" s="1553" t="s">
        <v>4777</v>
      </c>
      <c r="F1019" s="1554" t="s">
        <v>4778</v>
      </c>
      <c r="G1019" s="1555" t="s">
        <v>1539</v>
      </c>
    </row>
    <row r="1020" spans="1:7" s="1447" customFormat="1" ht="19.5">
      <c r="A1020" s="1550" t="s">
        <v>4779</v>
      </c>
      <c r="B1020" s="1551"/>
      <c r="C1020" s="1552"/>
      <c r="D1020" s="1553" t="s">
        <v>1239</v>
      </c>
      <c r="E1020" s="1553" t="s">
        <v>250</v>
      </c>
      <c r="F1020" s="1554" t="s">
        <v>4780</v>
      </c>
      <c r="G1020" s="1555" t="s">
        <v>4781</v>
      </c>
    </row>
    <row r="1021" spans="1:7" s="1447" customFormat="1" ht="19.5">
      <c r="A1021" s="1550" t="s">
        <v>4782</v>
      </c>
      <c r="B1021" s="1551"/>
      <c r="C1021" s="1552"/>
      <c r="D1021" s="1553"/>
      <c r="E1021" s="1553" t="s">
        <v>379</v>
      </c>
      <c r="F1021" s="1554" t="s">
        <v>4783</v>
      </c>
      <c r="G1021" s="1555" t="s">
        <v>1539</v>
      </c>
    </row>
    <row r="1022" spans="1:7" s="1447" customFormat="1" ht="19.5">
      <c r="A1022" s="1550" t="s">
        <v>4784</v>
      </c>
      <c r="B1022" s="1551"/>
      <c r="C1022" s="1552"/>
      <c r="D1022" s="1553" t="s">
        <v>2756</v>
      </c>
      <c r="E1022" s="1553" t="s">
        <v>4785</v>
      </c>
      <c r="F1022" s="1554" t="s">
        <v>1803</v>
      </c>
      <c r="G1022" s="1555" t="s">
        <v>1539</v>
      </c>
    </row>
    <row r="1023" spans="1:7" s="1447" customFormat="1" ht="19.5">
      <c r="A1023" s="1550" t="s">
        <v>4786</v>
      </c>
      <c r="B1023" s="1551"/>
      <c r="C1023" s="1552"/>
      <c r="D1023" s="1553"/>
      <c r="E1023" s="1553" t="s">
        <v>3416</v>
      </c>
      <c r="F1023" s="1554" t="s">
        <v>2757</v>
      </c>
      <c r="G1023" s="1555" t="s">
        <v>2758</v>
      </c>
    </row>
    <row r="1024" spans="1:7" s="1447" customFormat="1" ht="24">
      <c r="A1024" s="1550" t="s">
        <v>4787</v>
      </c>
      <c r="B1024" s="1551"/>
      <c r="C1024" s="1552"/>
      <c r="D1024" s="1553" t="s">
        <v>2759</v>
      </c>
      <c r="E1024" s="1553" t="s">
        <v>4788</v>
      </c>
      <c r="F1024" s="1554" t="s">
        <v>4789</v>
      </c>
      <c r="G1024" s="1555" t="s">
        <v>2760</v>
      </c>
    </row>
    <row r="1025" spans="1:7" s="1447" customFormat="1" ht="19.5">
      <c r="A1025" s="1550" t="s">
        <v>4790</v>
      </c>
      <c r="B1025" s="1551"/>
      <c r="C1025" s="1552"/>
      <c r="D1025" s="1553"/>
      <c r="E1025" s="1553" t="s">
        <v>379</v>
      </c>
      <c r="F1025" s="1554" t="s">
        <v>2761</v>
      </c>
      <c r="G1025" s="1555" t="s">
        <v>2762</v>
      </c>
    </row>
    <row r="1026" spans="1:7" s="1447" customFormat="1" ht="19.5">
      <c r="A1026" s="1550" t="s">
        <v>4791</v>
      </c>
      <c r="B1026" s="1551"/>
      <c r="C1026" s="1552"/>
      <c r="D1026" s="1553"/>
      <c r="E1026" s="1553" t="s">
        <v>1236</v>
      </c>
      <c r="F1026" s="1554" t="s">
        <v>1805</v>
      </c>
      <c r="G1026" s="1555" t="s">
        <v>2316</v>
      </c>
    </row>
    <row r="1027" spans="1:7" s="1447" customFormat="1" ht="19.5">
      <c r="A1027" s="1550" t="s">
        <v>4792</v>
      </c>
      <c r="B1027" s="1551"/>
      <c r="C1027" s="1552"/>
      <c r="D1027" s="1553"/>
      <c r="E1027" s="1553" t="s">
        <v>951</v>
      </c>
      <c r="F1027" s="1554" t="s">
        <v>1694</v>
      </c>
      <c r="G1027" s="1555" t="s">
        <v>1695</v>
      </c>
    </row>
    <row r="1028" spans="1:7" s="1447" customFormat="1" ht="19.5">
      <c r="A1028" s="1550" t="s">
        <v>4793</v>
      </c>
      <c r="B1028" s="1551"/>
      <c r="C1028" s="1552"/>
      <c r="D1028" s="1553"/>
      <c r="E1028" s="1553" t="s">
        <v>1235</v>
      </c>
      <c r="F1028" s="1554" t="s">
        <v>1805</v>
      </c>
      <c r="G1028" s="1555" t="s">
        <v>2316</v>
      </c>
    </row>
    <row r="1029" spans="1:7" s="1447" customFormat="1" ht="36">
      <c r="A1029" s="1550" t="s">
        <v>4794</v>
      </c>
      <c r="B1029" s="1551"/>
      <c r="C1029" s="1552"/>
      <c r="D1029" s="1553"/>
      <c r="E1029" s="1553" t="s">
        <v>1711</v>
      </c>
      <c r="F1029" s="1554" t="s">
        <v>1712</v>
      </c>
      <c r="G1029" s="1555" t="s">
        <v>1713</v>
      </c>
    </row>
    <row r="1030" spans="1:7" s="1447" customFormat="1" ht="19.5">
      <c r="A1030" s="1550" t="s">
        <v>4795</v>
      </c>
      <c r="B1030" s="1551"/>
      <c r="C1030" s="1552"/>
      <c r="D1030" s="1553"/>
      <c r="E1030" s="1553" t="s">
        <v>212</v>
      </c>
      <c r="F1030" s="1554" t="s">
        <v>2752</v>
      </c>
      <c r="G1030" s="1555" t="s">
        <v>2753</v>
      </c>
    </row>
    <row r="1031" spans="1:7" s="1447" customFormat="1" ht="24">
      <c r="A1031" s="1550" t="s">
        <v>4796</v>
      </c>
      <c r="B1031" s="1551"/>
      <c r="C1031" s="1552"/>
      <c r="D1031" s="1553" t="s">
        <v>454</v>
      </c>
      <c r="E1031" s="1553" t="s">
        <v>455</v>
      </c>
      <c r="F1031" s="1554" t="s">
        <v>2041</v>
      </c>
      <c r="G1031" s="1555" t="s">
        <v>2763</v>
      </c>
    </row>
    <row r="1032" spans="1:7" s="1447" customFormat="1" ht="19.5">
      <c r="A1032" s="1544"/>
      <c r="B1032" s="1545"/>
      <c r="C1032" s="1546" t="s">
        <v>2764</v>
      </c>
      <c r="D1032" s="1547"/>
      <c r="E1032" s="1547"/>
      <c r="F1032" s="1548"/>
      <c r="G1032" s="1549"/>
    </row>
    <row r="1033" spans="1:7" s="1447" customFormat="1" ht="19.5">
      <c r="A1033" s="1550" t="s">
        <v>4797</v>
      </c>
      <c r="B1033" s="1551"/>
      <c r="C1033" s="1552"/>
      <c r="D1033" s="1553" t="s">
        <v>1240</v>
      </c>
      <c r="E1033" s="1553" t="s">
        <v>1241</v>
      </c>
      <c r="F1033" s="1554" t="s">
        <v>2765</v>
      </c>
      <c r="G1033" s="1555" t="s">
        <v>2613</v>
      </c>
    </row>
    <row r="1034" spans="1:7" s="1447" customFormat="1" ht="19.5">
      <c r="A1034" s="1550" t="s">
        <v>4798</v>
      </c>
      <c r="B1034" s="1551"/>
      <c r="C1034" s="1552"/>
      <c r="D1034" s="1553" t="s">
        <v>4799</v>
      </c>
      <c r="E1034" s="1553" t="s">
        <v>3436</v>
      </c>
      <c r="F1034" s="1554" t="s">
        <v>2766</v>
      </c>
      <c r="G1034" s="1555" t="s">
        <v>1748</v>
      </c>
    </row>
    <row r="1035" spans="1:7" s="1447" customFormat="1" ht="19.5">
      <c r="A1035" s="1550" t="s">
        <v>4800</v>
      </c>
      <c r="B1035" s="1551"/>
      <c r="C1035" s="1552"/>
      <c r="D1035" s="1553" t="s">
        <v>380</v>
      </c>
      <c r="E1035" s="1553" t="s">
        <v>4801</v>
      </c>
      <c r="F1035" s="1554" t="s">
        <v>4802</v>
      </c>
      <c r="G1035" s="1555" t="s">
        <v>4803</v>
      </c>
    </row>
    <row r="1036" spans="1:7" s="1447" customFormat="1" ht="19.5">
      <c r="A1036" s="1550" t="s">
        <v>4804</v>
      </c>
      <c r="B1036" s="1551"/>
      <c r="C1036" s="1552"/>
      <c r="D1036" s="1553"/>
      <c r="E1036" s="1553" t="s">
        <v>251</v>
      </c>
      <c r="F1036" s="1554" t="s">
        <v>2767</v>
      </c>
      <c r="G1036" s="1555" t="s">
        <v>2768</v>
      </c>
    </row>
    <row r="1037" spans="1:7" s="1447" customFormat="1" ht="36">
      <c r="A1037" s="1550" t="s">
        <v>4805</v>
      </c>
      <c r="B1037" s="1551"/>
      <c r="C1037" s="1552"/>
      <c r="D1037" s="1553" t="s">
        <v>2769</v>
      </c>
      <c r="E1037" s="1553" t="s">
        <v>4276</v>
      </c>
      <c r="F1037" s="1554" t="s">
        <v>4806</v>
      </c>
      <c r="G1037" s="1555" t="s">
        <v>2770</v>
      </c>
    </row>
    <row r="1038" spans="1:7" s="1447" customFormat="1" ht="19.5">
      <c r="A1038" s="1544"/>
      <c r="B1038" s="1545"/>
      <c r="C1038" s="1546" t="s">
        <v>4807</v>
      </c>
      <c r="D1038" s="1547"/>
      <c r="E1038" s="1547"/>
      <c r="F1038" s="1548"/>
      <c r="G1038" s="1549"/>
    </row>
    <row r="1039" spans="1:7" s="1447" customFormat="1" ht="19.5">
      <c r="A1039" s="1550" t="s">
        <v>4808</v>
      </c>
      <c r="B1039" s="1551"/>
      <c r="C1039" s="1552"/>
      <c r="D1039" s="1553" t="s">
        <v>244</v>
      </c>
      <c r="E1039" s="1553" t="s">
        <v>395</v>
      </c>
      <c r="F1039" s="1554" t="s">
        <v>2771</v>
      </c>
      <c r="G1039" s="1555" t="s">
        <v>2772</v>
      </c>
    </row>
    <row r="1040" spans="1:7" s="1447" customFormat="1" ht="19.5">
      <c r="A1040" s="1544"/>
      <c r="B1040" s="1545"/>
      <c r="C1040" s="1546" t="s">
        <v>2773</v>
      </c>
      <c r="D1040" s="1547"/>
      <c r="E1040" s="1547"/>
      <c r="F1040" s="1548"/>
      <c r="G1040" s="1549"/>
    </row>
    <row r="1041" spans="1:7" s="1447" customFormat="1" ht="19.5">
      <c r="A1041" s="1550" t="s">
        <v>4809</v>
      </c>
      <c r="B1041" s="1551"/>
      <c r="C1041" s="1552"/>
      <c r="D1041" s="1553" t="s">
        <v>1242</v>
      </c>
      <c r="E1041" s="1553" t="s">
        <v>212</v>
      </c>
      <c r="F1041" s="1554" t="s">
        <v>2774</v>
      </c>
      <c r="G1041" s="1555" t="s">
        <v>2320</v>
      </c>
    </row>
    <row r="1042" spans="1:7" s="1447" customFormat="1" ht="19.5">
      <c r="A1042" s="1550" t="s">
        <v>4810</v>
      </c>
      <c r="B1042" s="1551"/>
      <c r="C1042" s="1552"/>
      <c r="D1042" s="1553" t="s">
        <v>2775</v>
      </c>
      <c r="E1042" s="1553" t="s">
        <v>212</v>
      </c>
      <c r="F1042" s="1554" t="s">
        <v>2776</v>
      </c>
      <c r="G1042" s="1555" t="s">
        <v>2777</v>
      </c>
    </row>
    <row r="1043" spans="1:7" s="1447" customFormat="1" ht="19.5">
      <c r="A1043" s="1550" t="s">
        <v>4811</v>
      </c>
      <c r="B1043" s="1551"/>
      <c r="C1043" s="1552"/>
      <c r="D1043" s="1553" t="s">
        <v>2778</v>
      </c>
      <c r="E1043" s="1553" t="s">
        <v>1693</v>
      </c>
      <c r="F1043" s="1554" t="s">
        <v>1694</v>
      </c>
      <c r="G1043" s="1555" t="s">
        <v>1695</v>
      </c>
    </row>
    <row r="1044" spans="1:7" s="1447" customFormat="1" ht="19.5">
      <c r="A1044" s="1544"/>
      <c r="B1044" s="1545"/>
      <c r="C1044" s="1546" t="s">
        <v>2779</v>
      </c>
      <c r="D1044" s="1547"/>
      <c r="E1044" s="1547"/>
      <c r="F1044" s="1548"/>
      <c r="G1044" s="1549"/>
    </row>
    <row r="1045" spans="1:7" s="1447" customFormat="1" ht="19.5">
      <c r="A1045" s="1550" t="s">
        <v>4812</v>
      </c>
      <c r="B1045" s="1551"/>
      <c r="C1045" s="1552"/>
      <c r="D1045" s="1553" t="s">
        <v>2780</v>
      </c>
      <c r="E1045" s="1553" t="s">
        <v>1693</v>
      </c>
      <c r="F1045" s="1554" t="s">
        <v>1694</v>
      </c>
      <c r="G1045" s="1555" t="s">
        <v>1695</v>
      </c>
    </row>
    <row r="1046" spans="1:7" s="1447" customFormat="1" ht="19.5">
      <c r="A1046" s="1550" t="s">
        <v>4813</v>
      </c>
      <c r="B1046" s="1551"/>
      <c r="C1046" s="1552"/>
      <c r="D1046" s="1553" t="s">
        <v>1243</v>
      </c>
      <c r="E1046" s="1553" t="s">
        <v>374</v>
      </c>
      <c r="F1046" s="1554" t="s">
        <v>2783</v>
      </c>
      <c r="G1046" s="1555" t="s">
        <v>1809</v>
      </c>
    </row>
    <row r="1047" spans="1:7" s="1447" customFormat="1" ht="19.5">
      <c r="A1047" s="1550" t="s">
        <v>4814</v>
      </c>
      <c r="B1047" s="1551"/>
      <c r="C1047" s="1552"/>
      <c r="D1047" s="1553"/>
      <c r="E1047" s="1553" t="s">
        <v>8</v>
      </c>
      <c r="F1047" s="1554" t="s">
        <v>2781</v>
      </c>
      <c r="G1047" s="1555" t="s">
        <v>2782</v>
      </c>
    </row>
    <row r="1048" spans="1:7" s="1447" customFormat="1" ht="24">
      <c r="A1048" s="1550" t="s">
        <v>4815</v>
      </c>
      <c r="B1048" s="1551"/>
      <c r="C1048" s="1552"/>
      <c r="D1048" s="1553" t="s">
        <v>1244</v>
      </c>
      <c r="E1048" s="1553" t="s">
        <v>4816</v>
      </c>
      <c r="F1048" s="1554" t="s">
        <v>4817</v>
      </c>
      <c r="G1048" s="1555" t="s">
        <v>4818</v>
      </c>
    </row>
    <row r="1049" spans="1:7" s="1447" customFormat="1" ht="24">
      <c r="A1049" s="1550" t="s">
        <v>4819</v>
      </c>
      <c r="B1049" s="1551"/>
      <c r="C1049" s="1552"/>
      <c r="D1049" s="1553" t="s">
        <v>1245</v>
      </c>
      <c r="E1049" s="1553" t="s">
        <v>212</v>
      </c>
      <c r="F1049" s="1554" t="s">
        <v>2574</v>
      </c>
      <c r="G1049" s="1555" t="s">
        <v>2784</v>
      </c>
    </row>
    <row r="1050" spans="1:7" s="1447" customFormat="1" ht="19.5">
      <c r="A1050" s="1544"/>
      <c r="B1050" s="1545"/>
      <c r="C1050" s="1546" t="s">
        <v>2785</v>
      </c>
      <c r="D1050" s="1547"/>
      <c r="E1050" s="1547"/>
      <c r="F1050" s="1548"/>
      <c r="G1050" s="1549"/>
    </row>
    <row r="1051" spans="1:7" s="1447" customFormat="1" ht="24">
      <c r="A1051" s="1550" t="s">
        <v>4820</v>
      </c>
      <c r="B1051" s="1551"/>
      <c r="C1051" s="1552"/>
      <c r="D1051" s="1553" t="s">
        <v>246</v>
      </c>
      <c r="E1051" s="1553" t="s">
        <v>4821</v>
      </c>
      <c r="F1051" s="1554" t="s">
        <v>4822</v>
      </c>
      <c r="G1051" s="1555" t="s">
        <v>1539</v>
      </c>
    </row>
    <row r="1052" spans="1:7" s="1447" customFormat="1" ht="24">
      <c r="A1052" s="1550" t="s">
        <v>4823</v>
      </c>
      <c r="B1052" s="1551"/>
      <c r="C1052" s="1552"/>
      <c r="D1052" s="1553" t="s">
        <v>1246</v>
      </c>
      <c r="E1052" s="1553" t="s">
        <v>1247</v>
      </c>
      <c r="F1052" s="1554" t="s">
        <v>2742</v>
      </c>
      <c r="G1052" s="1555" t="s">
        <v>1539</v>
      </c>
    </row>
    <row r="1053" spans="1:7" s="1447" customFormat="1" ht="19.5">
      <c r="A1053" s="1550" t="s">
        <v>4824</v>
      </c>
      <c r="B1053" s="1551"/>
      <c r="C1053" s="1552"/>
      <c r="D1053" s="1553" t="s">
        <v>2786</v>
      </c>
      <c r="E1053" s="1553" t="s">
        <v>251</v>
      </c>
      <c r="F1053" s="1554" t="s">
        <v>2787</v>
      </c>
      <c r="G1053" s="1555" t="s">
        <v>1809</v>
      </c>
    </row>
    <row r="1054" spans="1:7" s="1447" customFormat="1" ht="19.5">
      <c r="A1054" s="1550" t="s">
        <v>4825</v>
      </c>
      <c r="B1054" s="1551"/>
      <c r="C1054" s="1552"/>
      <c r="D1054" s="1553" t="s">
        <v>4826</v>
      </c>
      <c r="E1054" s="1553" t="s">
        <v>4801</v>
      </c>
      <c r="F1054" s="1554" t="s">
        <v>2788</v>
      </c>
      <c r="G1054" s="1555" t="s">
        <v>2789</v>
      </c>
    </row>
    <row r="1055" spans="1:7" s="1447" customFormat="1" ht="19.5">
      <c r="A1055" s="1550" t="s">
        <v>4827</v>
      </c>
      <c r="B1055" s="1551"/>
      <c r="C1055" s="1552"/>
      <c r="D1055" s="1553"/>
      <c r="E1055" s="1553" t="s">
        <v>3357</v>
      </c>
      <c r="F1055" s="1554" t="s">
        <v>2790</v>
      </c>
      <c r="G1055" s="1555" t="s">
        <v>2791</v>
      </c>
    </row>
    <row r="1056" spans="1:7" s="1447" customFormat="1" ht="19.5">
      <c r="A1056" s="1550" t="s">
        <v>4828</v>
      </c>
      <c r="B1056" s="1551"/>
      <c r="C1056" s="1552"/>
      <c r="D1056" s="1553" t="s">
        <v>456</v>
      </c>
      <c r="E1056" s="1553" t="s">
        <v>251</v>
      </c>
      <c r="F1056" s="1554" t="s">
        <v>2792</v>
      </c>
      <c r="G1056" s="1555" t="s">
        <v>2793</v>
      </c>
    </row>
    <row r="1057" spans="1:7" s="1447" customFormat="1" ht="19.5">
      <c r="A1057" s="1550" t="s">
        <v>4829</v>
      </c>
      <c r="B1057" s="1551"/>
      <c r="C1057" s="1552"/>
      <c r="D1057" s="1553"/>
      <c r="E1057" s="1553" t="s">
        <v>457</v>
      </c>
      <c r="F1057" s="1554" t="s">
        <v>2792</v>
      </c>
      <c r="G1057" s="1555" t="s">
        <v>2793</v>
      </c>
    </row>
    <row r="1058" spans="1:7" s="1447" customFormat="1" ht="19.5">
      <c r="A1058" s="1550" t="s">
        <v>4830</v>
      </c>
      <c r="B1058" s="1551"/>
      <c r="C1058" s="1552"/>
      <c r="D1058" s="1553" t="s">
        <v>1248</v>
      </c>
      <c r="E1058" s="1553" t="s">
        <v>236</v>
      </c>
      <c r="F1058" s="1554" t="s">
        <v>2794</v>
      </c>
      <c r="G1058" s="1555" t="s">
        <v>2795</v>
      </c>
    </row>
    <row r="1059" spans="1:7" s="1447" customFormat="1" ht="19.5">
      <c r="A1059" s="1544"/>
      <c r="B1059" s="1545"/>
      <c r="C1059" s="1546" t="s">
        <v>2796</v>
      </c>
      <c r="D1059" s="1547"/>
      <c r="E1059" s="1547"/>
      <c r="F1059" s="1548"/>
      <c r="G1059" s="1549"/>
    </row>
    <row r="1060" spans="1:7" s="1447" customFormat="1" ht="19.5">
      <c r="A1060" s="1550" t="s">
        <v>4831</v>
      </c>
      <c r="B1060" s="1551"/>
      <c r="C1060" s="1552"/>
      <c r="D1060" s="1553" t="s">
        <v>4832</v>
      </c>
      <c r="E1060" s="1553" t="s">
        <v>216</v>
      </c>
      <c r="F1060" s="1554" t="s">
        <v>4833</v>
      </c>
      <c r="G1060" s="1555" t="s">
        <v>2191</v>
      </c>
    </row>
    <row r="1061" spans="1:7" s="1447" customFormat="1" ht="19.5">
      <c r="A1061" s="1550" t="s">
        <v>4834</v>
      </c>
      <c r="B1061" s="1551"/>
      <c r="C1061" s="1552"/>
      <c r="D1061" s="1553" t="s">
        <v>1249</v>
      </c>
      <c r="E1061" s="1553" t="s">
        <v>3357</v>
      </c>
      <c r="F1061" s="1554" t="s">
        <v>2797</v>
      </c>
      <c r="G1061" s="1555" t="s">
        <v>1539</v>
      </c>
    </row>
    <row r="1062" spans="1:7" s="1447" customFormat="1" ht="19.5">
      <c r="A1062" s="1550" t="s">
        <v>4835</v>
      </c>
      <c r="B1062" s="1551"/>
      <c r="C1062" s="1552"/>
      <c r="D1062" s="1553" t="s">
        <v>1250</v>
      </c>
      <c r="E1062" s="1553" t="s">
        <v>3357</v>
      </c>
      <c r="F1062" s="1554" t="s">
        <v>2798</v>
      </c>
      <c r="G1062" s="1555" t="s">
        <v>1972</v>
      </c>
    </row>
    <row r="1063" spans="1:7" s="1447" customFormat="1" ht="19.5">
      <c r="A1063" s="1550" t="s">
        <v>4836</v>
      </c>
      <c r="B1063" s="1551"/>
      <c r="C1063" s="1552"/>
      <c r="D1063" s="1553" t="s">
        <v>1251</v>
      </c>
      <c r="E1063" s="1553" t="s">
        <v>1252</v>
      </c>
      <c r="F1063" s="1554" t="s">
        <v>1550</v>
      </c>
      <c r="G1063" s="1555" t="s">
        <v>1551</v>
      </c>
    </row>
    <row r="1064" spans="1:7" s="1447" customFormat="1" ht="19.5">
      <c r="A1064" s="1550" t="s">
        <v>4837</v>
      </c>
      <c r="B1064" s="1551"/>
      <c r="C1064" s="1552"/>
      <c r="D1064" s="1553"/>
      <c r="E1064" s="1553" t="s">
        <v>1253</v>
      </c>
      <c r="F1064" s="1554" t="s">
        <v>1550</v>
      </c>
      <c r="G1064" s="1555" t="s">
        <v>1551</v>
      </c>
    </row>
    <row r="1065" spans="1:7" s="1447" customFormat="1" ht="19.5">
      <c r="A1065" s="1550" t="s">
        <v>4838</v>
      </c>
      <c r="B1065" s="1551"/>
      <c r="C1065" s="1552"/>
      <c r="D1065" s="1553" t="s">
        <v>1254</v>
      </c>
      <c r="E1065" s="1553" t="s">
        <v>319</v>
      </c>
      <c r="F1065" s="1554" t="s">
        <v>2799</v>
      </c>
      <c r="G1065" s="1555" t="s">
        <v>2800</v>
      </c>
    </row>
    <row r="1066" spans="1:7" s="1447" customFormat="1" ht="19.5">
      <c r="A1066" s="1550" t="s">
        <v>4839</v>
      </c>
      <c r="B1066" s="1551"/>
      <c r="C1066" s="1552"/>
      <c r="D1066" s="1553" t="s">
        <v>469</v>
      </c>
      <c r="E1066" s="1553" t="s">
        <v>470</v>
      </c>
      <c r="F1066" s="1554" t="s">
        <v>4840</v>
      </c>
      <c r="G1066" s="1555" t="s">
        <v>2801</v>
      </c>
    </row>
    <row r="1067" spans="1:7" s="1447" customFormat="1" ht="19.5">
      <c r="A1067" s="1550" t="s">
        <v>4841</v>
      </c>
      <c r="B1067" s="1551"/>
      <c r="C1067" s="1552"/>
      <c r="D1067" s="1553"/>
      <c r="E1067" s="1553" t="s">
        <v>1255</v>
      </c>
      <c r="F1067" s="1554" t="s">
        <v>1971</v>
      </c>
      <c r="G1067" s="1555" t="s">
        <v>2802</v>
      </c>
    </row>
    <row r="1068" spans="1:7" s="1447" customFormat="1" ht="19.5">
      <c r="A1068" s="1550" t="s">
        <v>4842</v>
      </c>
      <c r="B1068" s="1551"/>
      <c r="C1068" s="1552"/>
      <c r="D1068" s="1553"/>
      <c r="E1068" s="1553" t="s">
        <v>1256</v>
      </c>
      <c r="F1068" s="1554" t="s">
        <v>1971</v>
      </c>
      <c r="G1068" s="1555" t="s">
        <v>2802</v>
      </c>
    </row>
    <row r="1069" spans="1:7" s="1447" customFormat="1" ht="19.5">
      <c r="A1069" s="1550" t="s">
        <v>4843</v>
      </c>
      <c r="B1069" s="1551"/>
      <c r="C1069" s="1552"/>
      <c r="D1069" s="1553" t="s">
        <v>1257</v>
      </c>
      <c r="E1069" s="1553" t="s">
        <v>251</v>
      </c>
      <c r="F1069" s="1554" t="s">
        <v>1258</v>
      </c>
      <c r="G1069" s="1555" t="s">
        <v>2803</v>
      </c>
    </row>
    <row r="1070" spans="1:7" s="1447" customFormat="1" ht="19.5">
      <c r="A1070" s="1550" t="s">
        <v>4844</v>
      </c>
      <c r="B1070" s="1551"/>
      <c r="C1070" s="1552"/>
      <c r="D1070" s="1553" t="s">
        <v>4845</v>
      </c>
      <c r="E1070" s="1553" t="s">
        <v>3357</v>
      </c>
      <c r="F1070" s="1554" t="s">
        <v>2798</v>
      </c>
      <c r="G1070" s="1555" t="s">
        <v>1972</v>
      </c>
    </row>
    <row r="1071" spans="1:7" s="1447" customFormat="1" ht="24">
      <c r="A1071" s="1550" t="s">
        <v>4846</v>
      </c>
      <c r="B1071" s="1551"/>
      <c r="C1071" s="1552"/>
      <c r="D1071" s="1553" t="s">
        <v>2804</v>
      </c>
      <c r="E1071" s="1553" t="s">
        <v>2805</v>
      </c>
      <c r="F1071" s="1554" t="s">
        <v>1937</v>
      </c>
      <c r="G1071" s="1555" t="s">
        <v>1938</v>
      </c>
    </row>
    <row r="1072" spans="1:7" s="1447" customFormat="1" ht="24">
      <c r="A1072" s="1550" t="s">
        <v>4847</v>
      </c>
      <c r="B1072" s="1551"/>
      <c r="C1072" s="1552"/>
      <c r="D1072" s="1553"/>
      <c r="E1072" s="1553" t="s">
        <v>2806</v>
      </c>
      <c r="F1072" s="1554" t="s">
        <v>1937</v>
      </c>
      <c r="G1072" s="1555" t="s">
        <v>1938</v>
      </c>
    </row>
    <row r="1073" spans="1:7" s="1447" customFormat="1" ht="24">
      <c r="A1073" s="1550" t="s">
        <v>4848</v>
      </c>
      <c r="B1073" s="1551"/>
      <c r="C1073" s="1552"/>
      <c r="D1073" s="1553"/>
      <c r="E1073" s="1553" t="s">
        <v>2807</v>
      </c>
      <c r="F1073" s="1554" t="s">
        <v>1937</v>
      </c>
      <c r="G1073" s="1555" t="s">
        <v>1938</v>
      </c>
    </row>
    <row r="1074" spans="1:7" s="1447" customFormat="1" ht="19.5">
      <c r="A1074" s="1550" t="s">
        <v>4849</v>
      </c>
      <c r="B1074" s="1551"/>
      <c r="C1074" s="1552"/>
      <c r="D1074" s="1553" t="s">
        <v>1259</v>
      </c>
      <c r="E1074" s="1553" t="s">
        <v>236</v>
      </c>
      <c r="F1074" s="1554" t="s">
        <v>2808</v>
      </c>
      <c r="G1074" s="1555" t="s">
        <v>1539</v>
      </c>
    </row>
    <row r="1075" spans="1:7" s="1447" customFormat="1" ht="19.5">
      <c r="A1075" s="1550" t="s">
        <v>4850</v>
      </c>
      <c r="B1075" s="1551"/>
      <c r="C1075" s="1552"/>
      <c r="D1075" s="1553"/>
      <c r="E1075" s="1553" t="s">
        <v>236</v>
      </c>
      <c r="F1075" s="1554" t="s">
        <v>2809</v>
      </c>
      <c r="G1075" s="1555" t="s">
        <v>2810</v>
      </c>
    </row>
    <row r="1076" spans="1:7" s="1447" customFormat="1" ht="24">
      <c r="A1076" s="1550" t="s">
        <v>4851</v>
      </c>
      <c r="B1076" s="1551"/>
      <c r="C1076" s="1552"/>
      <c r="D1076" s="1553" t="s">
        <v>1260</v>
      </c>
      <c r="E1076" s="1553" t="s">
        <v>3357</v>
      </c>
      <c r="F1076" s="1554" t="s">
        <v>2798</v>
      </c>
      <c r="G1076" s="1555" t="s">
        <v>1972</v>
      </c>
    </row>
    <row r="1077" spans="1:7" s="1447" customFormat="1" ht="19.5">
      <c r="A1077" s="1550" t="s">
        <v>4852</v>
      </c>
      <c r="B1077" s="1551"/>
      <c r="C1077" s="1552"/>
      <c r="D1077" s="1553" t="s">
        <v>1261</v>
      </c>
      <c r="E1077" s="1553" t="s">
        <v>1262</v>
      </c>
      <c r="F1077" s="1554" t="s">
        <v>2811</v>
      </c>
      <c r="G1077" s="1555" t="s">
        <v>2812</v>
      </c>
    </row>
    <row r="1078" spans="1:7" s="1447" customFormat="1" ht="19.5">
      <c r="A1078" s="1550" t="s">
        <v>4853</v>
      </c>
      <c r="B1078" s="1551"/>
      <c r="C1078" s="1552"/>
      <c r="D1078" s="1553" t="s">
        <v>4854</v>
      </c>
      <c r="E1078" s="1553" t="s">
        <v>317</v>
      </c>
      <c r="F1078" s="1554" t="s">
        <v>4855</v>
      </c>
      <c r="G1078" s="1555" t="s">
        <v>4856</v>
      </c>
    </row>
    <row r="1079" spans="1:7" s="1447" customFormat="1" ht="19.5">
      <c r="A1079" s="1550" t="s">
        <v>4857</v>
      </c>
      <c r="B1079" s="1551"/>
      <c r="C1079" s="1552"/>
      <c r="D1079" s="1553" t="s">
        <v>318</v>
      </c>
      <c r="E1079" s="1553" t="s">
        <v>1263</v>
      </c>
      <c r="F1079" s="1554" t="s">
        <v>2813</v>
      </c>
      <c r="G1079" s="1555" t="s">
        <v>2814</v>
      </c>
    </row>
    <row r="1080" spans="1:7" s="1447" customFormat="1" ht="19.5">
      <c r="A1080" s="1550" t="s">
        <v>4858</v>
      </c>
      <c r="B1080" s="1551"/>
      <c r="C1080" s="1552"/>
      <c r="D1080" s="1553" t="s">
        <v>468</v>
      </c>
      <c r="E1080" s="1553" t="s">
        <v>379</v>
      </c>
      <c r="F1080" s="1554" t="s">
        <v>4859</v>
      </c>
      <c r="G1080" s="1555" t="s">
        <v>2817</v>
      </c>
    </row>
    <row r="1081" spans="1:7" s="1447" customFormat="1" ht="19.5">
      <c r="A1081" s="1550" t="s">
        <v>4860</v>
      </c>
      <c r="B1081" s="1551"/>
      <c r="C1081" s="1552"/>
      <c r="D1081" s="1553" t="s">
        <v>4861</v>
      </c>
      <c r="E1081" s="1553" t="s">
        <v>3357</v>
      </c>
      <c r="F1081" s="1554" t="s">
        <v>4862</v>
      </c>
      <c r="G1081" s="1555" t="s">
        <v>1539</v>
      </c>
    </row>
    <row r="1082" spans="1:7" s="1447" customFormat="1" ht="19.5">
      <c r="A1082" s="1550" t="s">
        <v>4863</v>
      </c>
      <c r="B1082" s="1551"/>
      <c r="C1082" s="1552"/>
      <c r="D1082" s="1553"/>
      <c r="E1082" s="1553" t="s">
        <v>1265</v>
      </c>
      <c r="F1082" s="1554" t="s">
        <v>2818</v>
      </c>
      <c r="G1082" s="1555" t="s">
        <v>4864</v>
      </c>
    </row>
    <row r="1083" spans="1:7" s="1447" customFormat="1" ht="19.5">
      <c r="A1083" s="1550" t="s">
        <v>4865</v>
      </c>
      <c r="B1083" s="1551"/>
      <c r="C1083" s="1552"/>
      <c r="D1083" s="1553" t="s">
        <v>466</v>
      </c>
      <c r="E1083" s="1553" t="s">
        <v>3357</v>
      </c>
      <c r="F1083" s="1554" t="s">
        <v>2819</v>
      </c>
      <c r="G1083" s="1555" t="s">
        <v>2748</v>
      </c>
    </row>
    <row r="1084" spans="1:7" s="1447" customFormat="1" ht="19.5">
      <c r="A1084" s="1550" t="s">
        <v>4866</v>
      </c>
      <c r="B1084" s="1551"/>
      <c r="C1084" s="1552"/>
      <c r="D1084" s="1553"/>
      <c r="E1084" s="1553" t="s">
        <v>4867</v>
      </c>
      <c r="F1084" s="1554" t="s">
        <v>4868</v>
      </c>
      <c r="G1084" s="1555" t="s">
        <v>2820</v>
      </c>
    </row>
    <row r="1085" spans="1:7" s="1447" customFormat="1" ht="19.5">
      <c r="A1085" s="1550" t="s">
        <v>4869</v>
      </c>
      <c r="B1085" s="1551"/>
      <c r="C1085" s="1552"/>
      <c r="D1085" s="1553" t="s">
        <v>2821</v>
      </c>
      <c r="E1085" s="1553" t="s">
        <v>1693</v>
      </c>
      <c r="F1085" s="1554" t="s">
        <v>1694</v>
      </c>
      <c r="G1085" s="1555" t="s">
        <v>1695</v>
      </c>
    </row>
    <row r="1086" spans="1:7" s="1447" customFormat="1" ht="19.5">
      <c r="A1086" s="1550" t="s">
        <v>4870</v>
      </c>
      <c r="B1086" s="1551"/>
      <c r="C1086" s="1552"/>
      <c r="D1086" s="1553"/>
      <c r="E1086" s="1553" t="s">
        <v>251</v>
      </c>
      <c r="F1086" s="1554" t="s">
        <v>2815</v>
      </c>
      <c r="G1086" s="1555" t="s">
        <v>2816</v>
      </c>
    </row>
    <row r="1087" spans="1:7" s="1447" customFormat="1" ht="19.5">
      <c r="A1087" s="1550" t="s">
        <v>4871</v>
      </c>
      <c r="B1087" s="1551"/>
      <c r="C1087" s="1552"/>
      <c r="D1087" s="1553"/>
      <c r="E1087" s="1553" t="s">
        <v>1264</v>
      </c>
      <c r="F1087" s="1554" t="s">
        <v>2815</v>
      </c>
      <c r="G1087" s="1555" t="s">
        <v>2816</v>
      </c>
    </row>
    <row r="1088" spans="1:7" s="1447" customFormat="1" ht="24">
      <c r="A1088" s="1550" t="s">
        <v>4872</v>
      </c>
      <c r="B1088" s="1551"/>
      <c r="C1088" s="1552"/>
      <c r="D1088" s="1553" t="s">
        <v>1266</v>
      </c>
      <c r="E1088" s="1553" t="s">
        <v>251</v>
      </c>
      <c r="F1088" s="1554" t="s">
        <v>2822</v>
      </c>
      <c r="G1088" s="1555" t="s">
        <v>2823</v>
      </c>
    </row>
    <row r="1089" spans="1:7" s="1447" customFormat="1" ht="19.5">
      <c r="A1089" s="1544"/>
      <c r="B1089" s="1545"/>
      <c r="C1089" s="1546" t="s">
        <v>2824</v>
      </c>
      <c r="D1089" s="1547"/>
      <c r="E1089" s="1547"/>
      <c r="F1089" s="1548"/>
      <c r="G1089" s="1549"/>
    </row>
    <row r="1090" spans="1:7" s="1447" customFormat="1" ht="36">
      <c r="A1090" s="1550" t="s">
        <v>4873</v>
      </c>
      <c r="B1090" s="1551"/>
      <c r="C1090" s="1552"/>
      <c r="D1090" s="1553" t="s">
        <v>1267</v>
      </c>
      <c r="E1090" s="1553" t="s">
        <v>247</v>
      </c>
      <c r="F1090" s="1554" t="s">
        <v>4874</v>
      </c>
      <c r="G1090" s="1555" t="s">
        <v>2825</v>
      </c>
    </row>
    <row r="1091" spans="1:7" s="1447" customFormat="1" ht="19.5">
      <c r="A1091" s="1550" t="s">
        <v>4875</v>
      </c>
      <c r="B1091" s="1551"/>
      <c r="C1091" s="1552"/>
      <c r="D1091" s="1553" t="s">
        <v>213</v>
      </c>
      <c r="E1091" s="1553" t="s">
        <v>214</v>
      </c>
      <c r="F1091" s="1554" t="s">
        <v>2826</v>
      </c>
      <c r="G1091" s="1555" t="s">
        <v>2827</v>
      </c>
    </row>
    <row r="1092" spans="1:7" s="1447" customFormat="1" ht="19.5">
      <c r="A1092" s="1550" t="s">
        <v>4876</v>
      </c>
      <c r="B1092" s="1551"/>
      <c r="C1092" s="1552"/>
      <c r="D1092" s="1553"/>
      <c r="E1092" s="1553" t="s">
        <v>214</v>
      </c>
      <c r="F1092" s="1554" t="s">
        <v>4877</v>
      </c>
      <c r="G1092" s="1555" t="s">
        <v>4590</v>
      </c>
    </row>
    <row r="1093" spans="1:7" s="1447" customFormat="1" ht="19.5">
      <c r="A1093" s="1550" t="s">
        <v>4878</v>
      </c>
      <c r="B1093" s="1551"/>
      <c r="C1093" s="1552"/>
      <c r="D1093" s="1553" t="s">
        <v>458</v>
      </c>
      <c r="E1093" s="1553" t="s">
        <v>416</v>
      </c>
      <c r="F1093" s="1554" t="s">
        <v>4879</v>
      </c>
      <c r="G1093" s="1555" t="s">
        <v>2830</v>
      </c>
    </row>
    <row r="1094" spans="1:7" s="1447" customFormat="1" ht="19.5">
      <c r="A1094" s="1550" t="s">
        <v>4880</v>
      </c>
      <c r="B1094" s="1551"/>
      <c r="C1094" s="1552"/>
      <c r="D1094" s="1553"/>
      <c r="E1094" s="1553" t="s">
        <v>416</v>
      </c>
      <c r="F1094" s="1554" t="s">
        <v>2828</v>
      </c>
      <c r="G1094" s="1555" t="s">
        <v>2829</v>
      </c>
    </row>
    <row r="1095" spans="1:7" s="1447" customFormat="1" ht="24">
      <c r="A1095" s="1550" t="s">
        <v>4881</v>
      </c>
      <c r="B1095" s="1551"/>
      <c r="C1095" s="1552"/>
      <c r="D1095" s="1553" t="s">
        <v>1268</v>
      </c>
      <c r="E1095" s="1553" t="s">
        <v>574</v>
      </c>
      <c r="F1095" s="1554" t="s">
        <v>4882</v>
      </c>
      <c r="G1095" s="1555" t="s">
        <v>1804</v>
      </c>
    </row>
    <row r="1096" spans="1:7" s="1447" customFormat="1" ht="19.5">
      <c r="A1096" s="1550" t="s">
        <v>4883</v>
      </c>
      <c r="B1096" s="1551"/>
      <c r="C1096" s="1552"/>
      <c r="D1096" s="1553"/>
      <c r="E1096" s="1553" t="s">
        <v>1291</v>
      </c>
      <c r="F1096" s="1554" t="s">
        <v>2831</v>
      </c>
      <c r="G1096" s="1555" t="s">
        <v>1804</v>
      </c>
    </row>
    <row r="1097" spans="1:7" s="1447" customFormat="1" ht="19.5">
      <c r="A1097" s="1550" t="s">
        <v>4884</v>
      </c>
      <c r="B1097" s="1551"/>
      <c r="C1097" s="1552"/>
      <c r="D1097" s="1553" t="s">
        <v>1269</v>
      </c>
      <c r="E1097" s="1553" t="s">
        <v>3357</v>
      </c>
      <c r="F1097" s="1554" t="s">
        <v>4885</v>
      </c>
      <c r="G1097" s="1555" t="s">
        <v>4886</v>
      </c>
    </row>
    <row r="1098" spans="1:7" s="1447" customFormat="1" ht="36">
      <c r="A1098" s="1550" t="s">
        <v>4887</v>
      </c>
      <c r="B1098" s="1551"/>
      <c r="C1098" s="1552"/>
      <c r="D1098" s="1553" t="s">
        <v>2832</v>
      </c>
      <c r="E1098" s="1553" t="s">
        <v>251</v>
      </c>
      <c r="F1098" s="1554" t="s">
        <v>4888</v>
      </c>
      <c r="G1098" s="1555" t="s">
        <v>1539</v>
      </c>
    </row>
    <row r="1099" spans="1:7" s="1447" customFormat="1" ht="19.5">
      <c r="A1099" s="1550" t="s">
        <v>4889</v>
      </c>
      <c r="B1099" s="1551"/>
      <c r="C1099" s="1552"/>
      <c r="D1099" s="1553"/>
      <c r="E1099" s="1553" t="s">
        <v>249</v>
      </c>
      <c r="F1099" s="1554" t="s">
        <v>4890</v>
      </c>
      <c r="G1099" s="1555" t="s">
        <v>1539</v>
      </c>
    </row>
    <row r="1100" spans="1:7" s="1447" customFormat="1" ht="19.5">
      <c r="A1100" s="1550" t="s">
        <v>4891</v>
      </c>
      <c r="B1100" s="1551"/>
      <c r="C1100" s="1552"/>
      <c r="D1100" s="1553"/>
      <c r="E1100" s="1553" t="s">
        <v>129</v>
      </c>
      <c r="F1100" s="1554" t="s">
        <v>4892</v>
      </c>
      <c r="G1100" s="1555" t="s">
        <v>4893</v>
      </c>
    </row>
    <row r="1101" spans="1:7" s="1447" customFormat="1" ht="24">
      <c r="A1101" s="1550" t="s">
        <v>4894</v>
      </c>
      <c r="B1101" s="1551"/>
      <c r="C1101" s="1552"/>
      <c r="D1101" s="1553"/>
      <c r="E1101" s="1553" t="s">
        <v>581</v>
      </c>
      <c r="F1101" s="1554" t="s">
        <v>4895</v>
      </c>
      <c r="G1101" s="1555" t="s">
        <v>4896</v>
      </c>
    </row>
    <row r="1102" spans="1:7" s="1447" customFormat="1" ht="19.5">
      <c r="A1102" s="1550" t="s">
        <v>4897</v>
      </c>
      <c r="B1102" s="1551"/>
      <c r="C1102" s="1552"/>
      <c r="D1102" s="1553"/>
      <c r="E1102" s="1553" t="s">
        <v>130</v>
      </c>
      <c r="F1102" s="1554" t="s">
        <v>4898</v>
      </c>
      <c r="G1102" s="1555" t="s">
        <v>1539</v>
      </c>
    </row>
    <row r="1103" spans="1:7" s="1447" customFormat="1" ht="19.5">
      <c r="A1103" s="1550" t="s">
        <v>4899</v>
      </c>
      <c r="B1103" s="1551"/>
      <c r="C1103" s="1552"/>
      <c r="D1103" s="1553"/>
      <c r="E1103" s="1553" t="s">
        <v>131</v>
      </c>
      <c r="F1103" s="1554" t="s">
        <v>4900</v>
      </c>
      <c r="G1103" s="1555" t="s">
        <v>2838</v>
      </c>
    </row>
    <row r="1104" spans="1:7" s="1447" customFormat="1" ht="19.5">
      <c r="A1104" s="1550" t="s">
        <v>4901</v>
      </c>
      <c r="B1104" s="1551"/>
      <c r="C1104" s="1552"/>
      <c r="D1104" s="1553"/>
      <c r="E1104" s="1553" t="s">
        <v>132</v>
      </c>
      <c r="F1104" s="1554" t="s">
        <v>4902</v>
      </c>
      <c r="G1104" s="1555" t="s">
        <v>2839</v>
      </c>
    </row>
    <row r="1105" spans="1:7" s="1447" customFormat="1" ht="19.5">
      <c r="A1105" s="1550" t="s">
        <v>4903</v>
      </c>
      <c r="B1105" s="1551"/>
      <c r="C1105" s="1552"/>
      <c r="D1105" s="1553"/>
      <c r="E1105" s="1553" t="s">
        <v>365</v>
      </c>
      <c r="F1105" s="1554" t="s">
        <v>1803</v>
      </c>
      <c r="G1105" s="1555" t="s">
        <v>2835</v>
      </c>
    </row>
    <row r="1106" spans="1:7" s="1447" customFormat="1" ht="19.5">
      <c r="A1106" s="1550" t="s">
        <v>4904</v>
      </c>
      <c r="B1106" s="1551"/>
      <c r="C1106" s="1552"/>
      <c r="D1106" s="1553"/>
      <c r="E1106" s="1553" t="s">
        <v>365</v>
      </c>
      <c r="F1106" s="1554" t="s">
        <v>2297</v>
      </c>
      <c r="G1106" s="1555" t="s">
        <v>2847</v>
      </c>
    </row>
    <row r="1107" spans="1:7" s="1447" customFormat="1" ht="19.5">
      <c r="A1107" s="1550" t="s">
        <v>4905</v>
      </c>
      <c r="B1107" s="1551"/>
      <c r="C1107" s="1552"/>
      <c r="D1107" s="1553"/>
      <c r="E1107" s="1553" t="s">
        <v>570</v>
      </c>
      <c r="F1107" s="1554" t="s">
        <v>2840</v>
      </c>
      <c r="G1107" s="1555" t="s">
        <v>1539</v>
      </c>
    </row>
    <row r="1108" spans="1:7" s="1447" customFormat="1" ht="24">
      <c r="A1108" s="1550" t="s">
        <v>4906</v>
      </c>
      <c r="B1108" s="1551"/>
      <c r="C1108" s="1552"/>
      <c r="D1108" s="1553"/>
      <c r="E1108" s="1553" t="s">
        <v>459</v>
      </c>
      <c r="F1108" s="1554" t="s">
        <v>4907</v>
      </c>
      <c r="G1108" s="1555" t="s">
        <v>2834</v>
      </c>
    </row>
    <row r="1109" spans="1:7" s="1447" customFormat="1" ht="24">
      <c r="A1109" s="1550" t="s">
        <v>4908</v>
      </c>
      <c r="B1109" s="1551"/>
      <c r="C1109" s="1552"/>
      <c r="D1109" s="1553"/>
      <c r="E1109" s="1553" t="s">
        <v>4909</v>
      </c>
      <c r="F1109" s="1554" t="s">
        <v>2841</v>
      </c>
      <c r="G1109" s="1555" t="s">
        <v>2842</v>
      </c>
    </row>
    <row r="1110" spans="1:7" s="1447" customFormat="1" ht="19.5">
      <c r="A1110" s="1550" t="s">
        <v>4910</v>
      </c>
      <c r="B1110" s="1551"/>
      <c r="C1110" s="1552"/>
      <c r="D1110" s="1553"/>
      <c r="E1110" s="1553" t="s">
        <v>1270</v>
      </c>
      <c r="F1110" s="1554" t="s">
        <v>2843</v>
      </c>
      <c r="G1110" s="1555" t="s">
        <v>2844</v>
      </c>
    </row>
    <row r="1111" spans="1:7" s="1447" customFormat="1" ht="24">
      <c r="A1111" s="1550" t="s">
        <v>4911</v>
      </c>
      <c r="B1111" s="1551"/>
      <c r="C1111" s="1552"/>
      <c r="D1111" s="1553"/>
      <c r="E1111" s="1553" t="s">
        <v>2836</v>
      </c>
      <c r="F1111" s="1554" t="s">
        <v>4912</v>
      </c>
      <c r="G1111" s="1555" t="s">
        <v>2837</v>
      </c>
    </row>
    <row r="1112" spans="1:7" s="1447" customFormat="1" ht="24">
      <c r="A1112" s="1550" t="s">
        <v>4913</v>
      </c>
      <c r="B1112" s="1551"/>
      <c r="C1112" s="1552"/>
      <c r="D1112" s="1553"/>
      <c r="E1112" s="1553" t="s">
        <v>2845</v>
      </c>
      <c r="F1112" s="1554" t="s">
        <v>2065</v>
      </c>
      <c r="G1112" s="1555" t="s">
        <v>2846</v>
      </c>
    </row>
    <row r="1113" spans="1:7" s="1447" customFormat="1" ht="19.5">
      <c r="A1113" s="1550" t="s">
        <v>4914</v>
      </c>
      <c r="B1113" s="1551"/>
      <c r="C1113" s="1552"/>
      <c r="D1113" s="1553"/>
      <c r="E1113" s="1553" t="s">
        <v>2848</v>
      </c>
      <c r="F1113" s="1554" t="s">
        <v>2111</v>
      </c>
      <c r="G1113" s="1555" t="s">
        <v>1672</v>
      </c>
    </row>
    <row r="1114" spans="1:7" s="1447" customFormat="1" ht="36">
      <c r="A1114" s="1550" t="s">
        <v>4915</v>
      </c>
      <c r="B1114" s="1551"/>
      <c r="C1114" s="1552"/>
      <c r="D1114" s="1553"/>
      <c r="E1114" s="1553" t="s">
        <v>2220</v>
      </c>
      <c r="F1114" s="1554" t="s">
        <v>1995</v>
      </c>
      <c r="G1114" s="1555" t="s">
        <v>2221</v>
      </c>
    </row>
    <row r="1115" spans="1:7" s="1447" customFormat="1" ht="36">
      <c r="A1115" s="1550" t="s">
        <v>4916</v>
      </c>
      <c r="B1115" s="1551"/>
      <c r="C1115" s="1552"/>
      <c r="D1115" s="1553"/>
      <c r="E1115" s="1553" t="s">
        <v>2849</v>
      </c>
      <c r="F1115" s="1554" t="s">
        <v>2146</v>
      </c>
      <c r="G1115" s="1555" t="s">
        <v>1598</v>
      </c>
    </row>
    <row r="1116" spans="1:7" s="1447" customFormat="1" ht="19.5">
      <c r="A1116" s="1550" t="s">
        <v>4917</v>
      </c>
      <c r="B1116" s="1551"/>
      <c r="C1116" s="1552"/>
      <c r="D1116" s="1553"/>
      <c r="E1116" s="1553" t="s">
        <v>2850</v>
      </c>
      <c r="F1116" s="1554" t="s">
        <v>2851</v>
      </c>
      <c r="G1116" s="1555" t="s">
        <v>2852</v>
      </c>
    </row>
    <row r="1117" spans="1:7" s="1447" customFormat="1" ht="19.5">
      <c r="A1117" s="1550" t="s">
        <v>4918</v>
      </c>
      <c r="B1117" s="1551"/>
      <c r="C1117" s="1552"/>
      <c r="D1117" s="1553" t="s">
        <v>4919</v>
      </c>
      <c r="E1117" s="1553" t="s">
        <v>4920</v>
      </c>
      <c r="F1117" s="1554" t="s">
        <v>2502</v>
      </c>
      <c r="G1117" s="1555" t="s">
        <v>4921</v>
      </c>
    </row>
    <row r="1118" spans="1:7" s="1447" customFormat="1" ht="19.5">
      <c r="A1118" s="1550" t="s">
        <v>4922</v>
      </c>
      <c r="B1118" s="1551"/>
      <c r="C1118" s="1552"/>
      <c r="D1118" s="1553" t="s">
        <v>4923</v>
      </c>
      <c r="E1118" s="1553" t="s">
        <v>4924</v>
      </c>
      <c r="F1118" s="1554" t="s">
        <v>4925</v>
      </c>
      <c r="G1118" s="1555" t="s">
        <v>4926</v>
      </c>
    </row>
    <row r="1119" spans="1:7" s="1447" customFormat="1" ht="19.5">
      <c r="A1119" s="1550" t="s">
        <v>4927</v>
      </c>
      <c r="B1119" s="1551"/>
      <c r="C1119" s="1552"/>
      <c r="D1119" s="1553" t="s">
        <v>1271</v>
      </c>
      <c r="E1119" s="1553" t="s">
        <v>4928</v>
      </c>
      <c r="F1119" s="1554" t="s">
        <v>2853</v>
      </c>
      <c r="G1119" s="1555" t="s">
        <v>2854</v>
      </c>
    </row>
    <row r="1120" spans="1:7" s="1447" customFormat="1" ht="24">
      <c r="A1120" s="1550" t="s">
        <v>4929</v>
      </c>
      <c r="B1120" s="1551"/>
      <c r="C1120" s="1552"/>
      <c r="D1120" s="1553" t="s">
        <v>2855</v>
      </c>
      <c r="E1120" s="1553" t="s">
        <v>1272</v>
      </c>
      <c r="F1120" s="1554" t="s">
        <v>2449</v>
      </c>
      <c r="G1120" s="1555" t="s">
        <v>1929</v>
      </c>
    </row>
    <row r="1121" spans="1:7" s="1447" customFormat="1" ht="36">
      <c r="A1121" s="1550" t="s">
        <v>4930</v>
      </c>
      <c r="B1121" s="1551"/>
      <c r="C1121" s="1552"/>
      <c r="D1121" s="1553" t="s">
        <v>2856</v>
      </c>
      <c r="E1121" s="1553" t="s">
        <v>911</v>
      </c>
      <c r="F1121" s="1554" t="s">
        <v>2223</v>
      </c>
      <c r="G1121" s="1555" t="s">
        <v>2857</v>
      </c>
    </row>
    <row r="1122" spans="1:7" s="1447" customFormat="1" ht="19.5">
      <c r="A1122" s="1550" t="s">
        <v>4931</v>
      </c>
      <c r="B1122" s="1551"/>
      <c r="C1122" s="1552"/>
      <c r="D1122" s="1553"/>
      <c r="E1122" s="1553" t="s">
        <v>397</v>
      </c>
      <c r="F1122" s="1554" t="s">
        <v>2223</v>
      </c>
      <c r="G1122" s="1555" t="s">
        <v>2857</v>
      </c>
    </row>
    <row r="1123" spans="1:7" s="1447" customFormat="1" ht="19.5">
      <c r="A1123" s="1550" t="s">
        <v>4932</v>
      </c>
      <c r="B1123" s="1551"/>
      <c r="C1123" s="1552"/>
      <c r="D1123" s="1553" t="s">
        <v>1273</v>
      </c>
      <c r="E1123" s="1553" t="s">
        <v>1116</v>
      </c>
      <c r="F1123" s="1554" t="s">
        <v>2858</v>
      </c>
      <c r="G1123" s="1555" t="s">
        <v>2859</v>
      </c>
    </row>
    <row r="1124" spans="1:7" s="1447" customFormat="1" ht="19.5">
      <c r="A1124" s="1550" t="s">
        <v>4933</v>
      </c>
      <c r="B1124" s="1551"/>
      <c r="C1124" s="1552"/>
      <c r="D1124" s="1553" t="s">
        <v>1274</v>
      </c>
      <c r="E1124" s="1553" t="s">
        <v>3456</v>
      </c>
      <c r="F1124" s="1554" t="s">
        <v>4934</v>
      </c>
      <c r="G1124" s="1555" t="s">
        <v>1539</v>
      </c>
    </row>
    <row r="1125" spans="1:7" s="1447" customFormat="1" ht="19.5">
      <c r="A1125" s="1550" t="s">
        <v>4935</v>
      </c>
      <c r="B1125" s="1551"/>
      <c r="C1125" s="1552"/>
      <c r="D1125" s="1553" t="s">
        <v>1275</v>
      </c>
      <c r="E1125" s="1553" t="s">
        <v>1276</v>
      </c>
      <c r="F1125" s="1554" t="s">
        <v>2179</v>
      </c>
      <c r="G1125" s="1555" t="s">
        <v>1874</v>
      </c>
    </row>
    <row r="1126" spans="1:7" s="1447" customFormat="1" ht="24">
      <c r="A1126" s="1550" t="s">
        <v>4936</v>
      </c>
      <c r="B1126" s="1551"/>
      <c r="C1126" s="1552"/>
      <c r="D1126" s="1553"/>
      <c r="E1126" s="1553" t="s">
        <v>1277</v>
      </c>
      <c r="F1126" s="1554" t="s">
        <v>2179</v>
      </c>
      <c r="G1126" s="1555" t="s">
        <v>1539</v>
      </c>
    </row>
    <row r="1127" spans="1:7" s="1447" customFormat="1" ht="24">
      <c r="A1127" s="1550" t="s">
        <v>4937</v>
      </c>
      <c r="B1127" s="1551"/>
      <c r="C1127" s="1552"/>
      <c r="D1127" s="1553" t="s">
        <v>1278</v>
      </c>
      <c r="E1127" s="1553" t="s">
        <v>236</v>
      </c>
      <c r="F1127" s="1554" t="s">
        <v>4938</v>
      </c>
      <c r="G1127" s="1555" t="s">
        <v>2860</v>
      </c>
    </row>
    <row r="1128" spans="1:7" s="1447" customFormat="1" ht="36">
      <c r="A1128" s="1550" t="s">
        <v>4939</v>
      </c>
      <c r="B1128" s="1551"/>
      <c r="C1128" s="1552"/>
      <c r="D1128" s="1553" t="s">
        <v>2861</v>
      </c>
      <c r="E1128" s="1553" t="s">
        <v>422</v>
      </c>
      <c r="F1128" s="1554" t="s">
        <v>4940</v>
      </c>
      <c r="G1128" s="1555" t="s">
        <v>4941</v>
      </c>
    </row>
    <row r="1129" spans="1:7" s="1447" customFormat="1" ht="19.5">
      <c r="A1129" s="1550" t="s">
        <v>4942</v>
      </c>
      <c r="B1129" s="1551"/>
      <c r="C1129" s="1552"/>
      <c r="D1129" s="1553"/>
      <c r="E1129" s="1553" t="s">
        <v>235</v>
      </c>
      <c r="F1129" s="1554" t="s">
        <v>4943</v>
      </c>
      <c r="G1129" s="1555" t="s">
        <v>2864</v>
      </c>
    </row>
    <row r="1130" spans="1:7" s="1447" customFormat="1" ht="19.5">
      <c r="A1130" s="1550" t="s">
        <v>4944</v>
      </c>
      <c r="B1130" s="1551"/>
      <c r="C1130" s="1552"/>
      <c r="D1130" s="1553"/>
      <c r="E1130" s="1553" t="s">
        <v>462</v>
      </c>
      <c r="F1130" s="1554" t="s">
        <v>2862</v>
      </c>
      <c r="G1130" s="1555" t="s">
        <v>2863</v>
      </c>
    </row>
    <row r="1131" spans="1:7" s="1447" customFormat="1" ht="19.5">
      <c r="A1131" s="1550" t="s">
        <v>4945</v>
      </c>
      <c r="B1131" s="1551"/>
      <c r="C1131" s="1552"/>
      <c r="D1131" s="1553"/>
      <c r="E1131" s="1553" t="s">
        <v>4946</v>
      </c>
      <c r="F1131" s="1554" t="s">
        <v>2668</v>
      </c>
      <c r="G1131" s="1555" t="s">
        <v>2669</v>
      </c>
    </row>
    <row r="1132" spans="1:7" s="1447" customFormat="1" ht="36">
      <c r="A1132" s="1550" t="s">
        <v>4947</v>
      </c>
      <c r="B1132" s="1551"/>
      <c r="C1132" s="1552"/>
      <c r="D1132" s="1553" t="s">
        <v>1279</v>
      </c>
      <c r="E1132" s="1553" t="s">
        <v>3436</v>
      </c>
      <c r="F1132" s="1554" t="s">
        <v>4948</v>
      </c>
      <c r="G1132" s="1555" t="s">
        <v>4949</v>
      </c>
    </row>
    <row r="1133" spans="1:7" s="1447" customFormat="1" ht="19.5">
      <c r="A1133" s="1550" t="s">
        <v>4950</v>
      </c>
      <c r="B1133" s="1551"/>
      <c r="C1133" s="1552"/>
      <c r="D1133" s="1553" t="s">
        <v>4951</v>
      </c>
      <c r="E1133" s="1553" t="s">
        <v>1280</v>
      </c>
      <c r="F1133" s="1554" t="s">
        <v>2865</v>
      </c>
      <c r="G1133" s="1555" t="s">
        <v>1666</v>
      </c>
    </row>
    <row r="1134" spans="1:7" s="1447" customFormat="1" ht="19.5">
      <c r="A1134" s="1550" t="s">
        <v>4952</v>
      </c>
      <c r="B1134" s="1551"/>
      <c r="C1134" s="1552"/>
      <c r="D1134" s="1553" t="s">
        <v>1281</v>
      </c>
      <c r="E1134" s="1553" t="s">
        <v>251</v>
      </c>
      <c r="F1134" s="1554" t="s">
        <v>2866</v>
      </c>
      <c r="G1134" s="1555" t="s">
        <v>2867</v>
      </c>
    </row>
    <row r="1135" spans="1:7" s="1447" customFormat="1" ht="19.5">
      <c r="A1135" s="1550" t="s">
        <v>4953</v>
      </c>
      <c r="B1135" s="1551"/>
      <c r="C1135" s="1552"/>
      <c r="D1135" s="1553" t="s">
        <v>1282</v>
      </c>
      <c r="E1135" s="1553" t="s">
        <v>365</v>
      </c>
      <c r="F1135" s="1554" t="s">
        <v>1803</v>
      </c>
      <c r="G1135" s="1555" t="s">
        <v>2835</v>
      </c>
    </row>
    <row r="1136" spans="1:7" s="1447" customFormat="1" ht="19.5">
      <c r="A1136" s="1550" t="s">
        <v>4954</v>
      </c>
      <c r="B1136" s="1551"/>
      <c r="C1136" s="1552"/>
      <c r="D1136" s="1553"/>
      <c r="E1136" s="1553" t="s">
        <v>1283</v>
      </c>
      <c r="F1136" s="1554" t="s">
        <v>2868</v>
      </c>
      <c r="G1136" s="1555" t="s">
        <v>2749</v>
      </c>
    </row>
    <row r="1137" spans="1:7" s="1447" customFormat="1" ht="19.5">
      <c r="A1137" s="1550" t="s">
        <v>4955</v>
      </c>
      <c r="B1137" s="1551"/>
      <c r="C1137" s="1552"/>
      <c r="D1137" s="1553"/>
      <c r="E1137" s="1553" t="s">
        <v>365</v>
      </c>
      <c r="F1137" s="1554" t="s">
        <v>2297</v>
      </c>
      <c r="G1137" s="1555" t="s">
        <v>2847</v>
      </c>
    </row>
    <row r="1138" spans="1:7" s="1447" customFormat="1" ht="24">
      <c r="A1138" s="1550" t="s">
        <v>4956</v>
      </c>
      <c r="B1138" s="1551"/>
      <c r="C1138" s="1552"/>
      <c r="D1138" s="1553" t="s">
        <v>2869</v>
      </c>
      <c r="E1138" s="1553" t="s">
        <v>1290</v>
      </c>
      <c r="F1138" s="1554" t="s">
        <v>2870</v>
      </c>
      <c r="G1138" s="1555" t="s">
        <v>2871</v>
      </c>
    </row>
    <row r="1139" spans="1:7" s="1447" customFormat="1" ht="19.5">
      <c r="A1139" s="1550" t="s">
        <v>4957</v>
      </c>
      <c r="B1139" s="1551"/>
      <c r="C1139" s="1552"/>
      <c r="D1139" s="1553"/>
      <c r="E1139" s="1553" t="s">
        <v>2872</v>
      </c>
      <c r="F1139" s="1554" t="s">
        <v>2873</v>
      </c>
      <c r="G1139" s="1555" t="s">
        <v>1827</v>
      </c>
    </row>
    <row r="1140" spans="1:7" s="1447" customFormat="1" ht="19.5">
      <c r="A1140" s="1550" t="s">
        <v>4958</v>
      </c>
      <c r="B1140" s="1551"/>
      <c r="C1140" s="1552"/>
      <c r="D1140" s="1553" t="s">
        <v>1284</v>
      </c>
      <c r="E1140" s="1553" t="s">
        <v>1285</v>
      </c>
      <c r="F1140" s="1554" t="s">
        <v>2874</v>
      </c>
      <c r="G1140" s="1555" t="s">
        <v>2875</v>
      </c>
    </row>
    <row r="1141" spans="1:7" s="1447" customFormat="1" ht="24">
      <c r="A1141" s="1550" t="s">
        <v>4959</v>
      </c>
      <c r="B1141" s="1551"/>
      <c r="C1141" s="1552"/>
      <c r="D1141" s="1553" t="s">
        <v>2876</v>
      </c>
      <c r="E1141" s="1553" t="s">
        <v>251</v>
      </c>
      <c r="F1141" s="1554" t="s">
        <v>2877</v>
      </c>
      <c r="G1141" s="1555" t="s">
        <v>2878</v>
      </c>
    </row>
    <row r="1142" spans="1:7" s="1447" customFormat="1" ht="19.5">
      <c r="A1142" s="1550" t="s">
        <v>4960</v>
      </c>
      <c r="B1142" s="1551"/>
      <c r="C1142" s="1552"/>
      <c r="D1142" s="1553" t="s">
        <v>1286</v>
      </c>
      <c r="E1142" s="1553" t="s">
        <v>1287</v>
      </c>
      <c r="F1142" s="1554" t="s">
        <v>2879</v>
      </c>
      <c r="G1142" s="1555" t="s">
        <v>2880</v>
      </c>
    </row>
    <row r="1143" spans="1:7" s="1447" customFormat="1" ht="24">
      <c r="A1143" s="1550" t="s">
        <v>4961</v>
      </c>
      <c r="B1143" s="1551"/>
      <c r="C1143" s="1552"/>
      <c r="D1143" s="1553" t="s">
        <v>4962</v>
      </c>
      <c r="E1143" s="1553" t="s">
        <v>125</v>
      </c>
      <c r="F1143" s="1554" t="s">
        <v>4963</v>
      </c>
      <c r="G1143" s="1555" t="s">
        <v>4964</v>
      </c>
    </row>
    <row r="1144" spans="1:7" s="1447" customFormat="1" ht="24">
      <c r="A1144" s="1550" t="s">
        <v>4965</v>
      </c>
      <c r="B1144" s="1551"/>
      <c r="C1144" s="1552"/>
      <c r="D1144" s="1553"/>
      <c r="E1144" s="1553" t="s">
        <v>2882</v>
      </c>
      <c r="F1144" s="1554" t="s">
        <v>4966</v>
      </c>
      <c r="G1144" s="1555" t="s">
        <v>1539</v>
      </c>
    </row>
    <row r="1145" spans="1:7" s="1447" customFormat="1" ht="19.5">
      <c r="A1145" s="1550" t="s">
        <v>4967</v>
      </c>
      <c r="B1145" s="1551"/>
      <c r="C1145" s="1552"/>
      <c r="D1145" s="1553"/>
      <c r="E1145" s="1553" t="s">
        <v>251</v>
      </c>
      <c r="F1145" s="1554" t="s">
        <v>4968</v>
      </c>
      <c r="G1145" s="1555" t="s">
        <v>2881</v>
      </c>
    </row>
    <row r="1146" spans="1:7" s="1447" customFormat="1" ht="19.5">
      <c r="A1146" s="1550" t="s">
        <v>4969</v>
      </c>
      <c r="B1146" s="1551"/>
      <c r="C1146" s="1552"/>
      <c r="D1146" s="1553" t="s">
        <v>1288</v>
      </c>
      <c r="E1146" s="1553" t="s">
        <v>251</v>
      </c>
      <c r="F1146" s="1554" t="s">
        <v>2883</v>
      </c>
      <c r="G1146" s="1555" t="s">
        <v>2884</v>
      </c>
    </row>
    <row r="1147" spans="1:7" s="1447" customFormat="1" ht="19.5">
      <c r="A1147" s="1550" t="s">
        <v>4970</v>
      </c>
      <c r="B1147" s="1551"/>
      <c r="C1147" s="1552"/>
      <c r="D1147" s="1553"/>
      <c r="E1147" s="1553" t="s">
        <v>397</v>
      </c>
      <c r="F1147" s="1554" t="s">
        <v>2883</v>
      </c>
      <c r="G1147" s="1555" t="s">
        <v>2884</v>
      </c>
    </row>
    <row r="1148" spans="1:7" s="1447" customFormat="1" ht="19.5">
      <c r="A1148" s="1550" t="s">
        <v>4971</v>
      </c>
      <c r="B1148" s="1551"/>
      <c r="C1148" s="1552"/>
      <c r="D1148" s="1553" t="s">
        <v>1289</v>
      </c>
      <c r="E1148" s="1553" t="s">
        <v>463</v>
      </c>
      <c r="F1148" s="1554" t="s">
        <v>1805</v>
      </c>
      <c r="G1148" s="1555" t="s">
        <v>2316</v>
      </c>
    </row>
    <row r="1149" spans="1:7" s="1447" customFormat="1" ht="36">
      <c r="A1149" s="1550" t="s">
        <v>4972</v>
      </c>
      <c r="B1149" s="1551"/>
      <c r="C1149" s="1552"/>
      <c r="D1149" s="1553" t="s">
        <v>2885</v>
      </c>
      <c r="E1149" s="1553" t="s">
        <v>1292</v>
      </c>
      <c r="F1149" s="1554" t="s">
        <v>2886</v>
      </c>
      <c r="G1149" s="1555" t="s">
        <v>2286</v>
      </c>
    </row>
    <row r="1150" spans="1:7" s="1447" customFormat="1" ht="19.5">
      <c r="A1150" s="1550" t="s">
        <v>4973</v>
      </c>
      <c r="B1150" s="1551"/>
      <c r="C1150" s="1552"/>
      <c r="D1150" s="1553"/>
      <c r="E1150" s="1553" t="s">
        <v>251</v>
      </c>
      <c r="F1150" s="1554" t="s">
        <v>2887</v>
      </c>
      <c r="G1150" s="1555" t="s">
        <v>2888</v>
      </c>
    </row>
    <row r="1151" spans="1:7" s="1447" customFormat="1" ht="19.5">
      <c r="A1151" s="1550" t="s">
        <v>4974</v>
      </c>
      <c r="B1151" s="1551"/>
      <c r="C1151" s="1552"/>
      <c r="D1151" s="1553" t="s">
        <v>1293</v>
      </c>
      <c r="E1151" s="1553" t="s">
        <v>1294</v>
      </c>
      <c r="F1151" s="1554" t="s">
        <v>1795</v>
      </c>
      <c r="G1151" s="1555" t="s">
        <v>2889</v>
      </c>
    </row>
    <row r="1152" spans="1:7" s="1447" customFormat="1" ht="19.5">
      <c r="A1152" s="1550" t="s">
        <v>4975</v>
      </c>
      <c r="B1152" s="1551"/>
      <c r="C1152" s="1552"/>
      <c r="D1152" s="1553"/>
      <c r="E1152" s="1553" t="s">
        <v>1295</v>
      </c>
      <c r="F1152" s="1554" t="s">
        <v>2890</v>
      </c>
      <c r="G1152" s="1555" t="s">
        <v>2891</v>
      </c>
    </row>
    <row r="1153" spans="1:7" s="1447" customFormat="1" ht="36">
      <c r="A1153" s="1550" t="s">
        <v>4976</v>
      </c>
      <c r="B1153" s="1551"/>
      <c r="C1153" s="1552"/>
      <c r="D1153" s="1553" t="s">
        <v>2892</v>
      </c>
      <c r="E1153" s="1553" t="s">
        <v>2849</v>
      </c>
      <c r="F1153" s="1554" t="s">
        <v>2146</v>
      </c>
      <c r="G1153" s="1555" t="s">
        <v>1598</v>
      </c>
    </row>
    <row r="1154" spans="1:7" s="1447" customFormat="1" ht="19.5">
      <c r="A1154" s="1550" t="s">
        <v>4977</v>
      </c>
      <c r="B1154" s="1551"/>
      <c r="C1154" s="1552"/>
      <c r="D1154" s="1553" t="s">
        <v>366</v>
      </c>
      <c r="E1154" s="1553" t="s">
        <v>1296</v>
      </c>
      <c r="F1154" s="1554" t="s">
        <v>2895</v>
      </c>
      <c r="G1154" s="1555" t="s">
        <v>1539</v>
      </c>
    </row>
    <row r="1155" spans="1:7" s="1447" customFormat="1" ht="19.5">
      <c r="A1155" s="1550" t="s">
        <v>4978</v>
      </c>
      <c r="B1155" s="1551"/>
      <c r="C1155" s="1552"/>
      <c r="D1155" s="1553"/>
      <c r="E1155" s="1553" t="s">
        <v>951</v>
      </c>
      <c r="F1155" s="1554" t="s">
        <v>1694</v>
      </c>
      <c r="G1155" s="1555" t="s">
        <v>1695</v>
      </c>
    </row>
    <row r="1156" spans="1:7" s="1447" customFormat="1" ht="19.5">
      <c r="A1156" s="1550" t="s">
        <v>4979</v>
      </c>
      <c r="B1156" s="1551"/>
      <c r="C1156" s="1552"/>
      <c r="D1156" s="1553"/>
      <c r="E1156" s="1553" t="s">
        <v>251</v>
      </c>
      <c r="F1156" s="1554" t="s">
        <v>2893</v>
      </c>
      <c r="G1156" s="1555" t="s">
        <v>2894</v>
      </c>
    </row>
    <row r="1157" spans="1:7" s="1447" customFormat="1" ht="19.5">
      <c r="A1157" s="1550" t="s">
        <v>4980</v>
      </c>
      <c r="B1157" s="1551"/>
      <c r="C1157" s="1552"/>
      <c r="D1157" s="1553"/>
      <c r="E1157" s="1553" t="s">
        <v>1297</v>
      </c>
      <c r="F1157" s="1554" t="s">
        <v>2893</v>
      </c>
      <c r="G1157" s="1555" t="s">
        <v>2896</v>
      </c>
    </row>
    <row r="1158" spans="1:7" s="1447" customFormat="1" ht="19.5">
      <c r="A1158" s="1550" t="s">
        <v>4981</v>
      </c>
      <c r="B1158" s="1551"/>
      <c r="C1158" s="1552"/>
      <c r="D1158" s="1553"/>
      <c r="E1158" s="1553" t="s">
        <v>1298</v>
      </c>
      <c r="F1158" s="1554" t="s">
        <v>2893</v>
      </c>
      <c r="G1158" s="1555" t="s">
        <v>2894</v>
      </c>
    </row>
    <row r="1159" spans="1:7" s="1447" customFormat="1" ht="24">
      <c r="A1159" s="1550" t="s">
        <v>4982</v>
      </c>
      <c r="B1159" s="1551"/>
      <c r="C1159" s="1552"/>
      <c r="D1159" s="1553"/>
      <c r="E1159" s="1553" t="s">
        <v>2899</v>
      </c>
      <c r="F1159" s="1554" t="s">
        <v>1822</v>
      </c>
      <c r="G1159" s="1555" t="s">
        <v>2900</v>
      </c>
    </row>
    <row r="1160" spans="1:7" s="1447" customFormat="1" ht="19.5">
      <c r="A1160" s="1550" t="s">
        <v>4983</v>
      </c>
      <c r="B1160" s="1551"/>
      <c r="C1160" s="1552"/>
      <c r="D1160" s="1553"/>
      <c r="E1160" s="1553" t="s">
        <v>1050</v>
      </c>
      <c r="F1160" s="1554" t="s">
        <v>2897</v>
      </c>
      <c r="G1160" s="1555" t="s">
        <v>2898</v>
      </c>
    </row>
    <row r="1161" spans="1:7" s="1447" customFormat="1" ht="24">
      <c r="A1161" s="1550" t="s">
        <v>4984</v>
      </c>
      <c r="B1161" s="1551"/>
      <c r="C1161" s="1552"/>
      <c r="D1161" s="1553" t="s">
        <v>4985</v>
      </c>
      <c r="E1161" s="1553" t="s">
        <v>250</v>
      </c>
      <c r="F1161" s="1554" t="s">
        <v>2901</v>
      </c>
      <c r="G1161" s="1555" t="s">
        <v>1539</v>
      </c>
    </row>
    <row r="1162" spans="1:7" s="1447" customFormat="1" ht="19.5">
      <c r="A1162" s="1550" t="s">
        <v>4986</v>
      </c>
      <c r="B1162" s="1551"/>
      <c r="C1162" s="1552"/>
      <c r="D1162" s="1553" t="s">
        <v>460</v>
      </c>
      <c r="E1162" s="1553" t="s">
        <v>3436</v>
      </c>
      <c r="F1162" s="1554" t="s">
        <v>4987</v>
      </c>
      <c r="G1162" s="1555" t="s">
        <v>2902</v>
      </c>
    </row>
    <row r="1163" spans="1:7" s="1447" customFormat="1" ht="19.5">
      <c r="A1163" s="1550" t="s">
        <v>4988</v>
      </c>
      <c r="B1163" s="1551"/>
      <c r="C1163" s="1552"/>
      <c r="D1163" s="1553"/>
      <c r="E1163" s="1553" t="s">
        <v>461</v>
      </c>
      <c r="F1163" s="1554" t="s">
        <v>4987</v>
      </c>
      <c r="G1163" s="1555" t="s">
        <v>2902</v>
      </c>
    </row>
    <row r="1164" spans="1:7" s="1447" customFormat="1" ht="19.5">
      <c r="A1164" s="1550" t="s">
        <v>4989</v>
      </c>
      <c r="B1164" s="1551"/>
      <c r="C1164" s="1552"/>
      <c r="D1164" s="1553" t="s">
        <v>4990</v>
      </c>
      <c r="E1164" s="1553" t="s">
        <v>3436</v>
      </c>
      <c r="F1164" s="1554" t="s">
        <v>4991</v>
      </c>
      <c r="G1164" s="1555" t="s">
        <v>4992</v>
      </c>
    </row>
    <row r="1165" spans="1:7" s="1447" customFormat="1" ht="19.5">
      <c r="A1165" s="1550" t="s">
        <v>4993</v>
      </c>
      <c r="B1165" s="1551"/>
      <c r="C1165" s="1552"/>
      <c r="D1165" s="1553" t="s">
        <v>4994</v>
      </c>
      <c r="E1165" s="1553" t="s">
        <v>248</v>
      </c>
      <c r="F1165" s="1554" t="s">
        <v>4995</v>
      </c>
      <c r="G1165" s="1555" t="s">
        <v>2903</v>
      </c>
    </row>
    <row r="1166" spans="1:7" s="1447" customFormat="1" ht="19.5">
      <c r="A1166" s="1550" t="s">
        <v>4996</v>
      </c>
      <c r="B1166" s="1551"/>
      <c r="C1166" s="1552"/>
      <c r="D1166" s="1553"/>
      <c r="E1166" s="1553" t="s">
        <v>536</v>
      </c>
      <c r="F1166" s="1554" t="s">
        <v>4997</v>
      </c>
      <c r="G1166" s="1555" t="s">
        <v>2904</v>
      </c>
    </row>
    <row r="1167" spans="1:7" s="1447" customFormat="1" ht="19.5">
      <c r="A1167" s="1550" t="s">
        <v>4998</v>
      </c>
      <c r="B1167" s="1551"/>
      <c r="C1167" s="1552"/>
      <c r="D1167" s="1553" t="s">
        <v>464</v>
      </c>
      <c r="E1167" s="1553" t="s">
        <v>8</v>
      </c>
      <c r="F1167" s="1554" t="s">
        <v>4999</v>
      </c>
      <c r="G1167" s="1555" t="s">
        <v>2905</v>
      </c>
    </row>
    <row r="1168" spans="1:7" s="1447" customFormat="1" ht="19.5">
      <c r="A1168" s="1550" t="s">
        <v>5000</v>
      </c>
      <c r="B1168" s="1551"/>
      <c r="C1168" s="1552"/>
      <c r="D1168" s="1553" t="s">
        <v>5001</v>
      </c>
      <c r="E1168" s="1553" t="s">
        <v>5002</v>
      </c>
      <c r="F1168" s="1554" t="s">
        <v>5003</v>
      </c>
      <c r="G1168" s="1555" t="s">
        <v>5004</v>
      </c>
    </row>
    <row r="1169" spans="1:7" s="1447" customFormat="1" ht="19.5">
      <c r="A1169" s="1550" t="s">
        <v>5005</v>
      </c>
      <c r="B1169" s="1551"/>
      <c r="C1169" s="1552"/>
      <c r="D1169" s="1553"/>
      <c r="E1169" s="1553" t="s">
        <v>5006</v>
      </c>
      <c r="F1169" s="1554" t="s">
        <v>5003</v>
      </c>
      <c r="G1169" s="1555" t="s">
        <v>5004</v>
      </c>
    </row>
    <row r="1170" spans="1:7" s="1447" customFormat="1" ht="19.5">
      <c r="A1170" s="1550" t="s">
        <v>5007</v>
      </c>
      <c r="B1170" s="1551"/>
      <c r="C1170" s="1552"/>
      <c r="D1170" s="1553"/>
      <c r="E1170" s="1553" t="s">
        <v>5008</v>
      </c>
      <c r="F1170" s="1554" t="s">
        <v>5003</v>
      </c>
      <c r="G1170" s="1555" t="s">
        <v>5004</v>
      </c>
    </row>
    <row r="1171" spans="1:7" s="1447" customFormat="1" ht="19.5">
      <c r="A1171" s="1550" t="s">
        <v>5009</v>
      </c>
      <c r="B1171" s="1551"/>
      <c r="C1171" s="1552"/>
      <c r="D1171" s="1553" t="s">
        <v>1299</v>
      </c>
      <c r="E1171" s="1553" t="s">
        <v>251</v>
      </c>
      <c r="F1171" s="1554" t="s">
        <v>5010</v>
      </c>
      <c r="G1171" s="1555" t="s">
        <v>2906</v>
      </c>
    </row>
    <row r="1172" spans="1:7" s="1447" customFormat="1" ht="19.5">
      <c r="A1172" s="1550" t="s">
        <v>5011</v>
      </c>
      <c r="B1172" s="1551"/>
      <c r="C1172" s="1552"/>
      <c r="D1172" s="1553" t="s">
        <v>1300</v>
      </c>
      <c r="E1172" s="1553" t="s">
        <v>1301</v>
      </c>
      <c r="F1172" s="1554" t="s">
        <v>2907</v>
      </c>
      <c r="G1172" s="1555" t="s">
        <v>2908</v>
      </c>
    </row>
    <row r="1173" spans="1:7" s="1447" customFormat="1" ht="19.5">
      <c r="A1173" s="1550" t="s">
        <v>5012</v>
      </c>
      <c r="B1173" s="1551"/>
      <c r="C1173" s="1552"/>
      <c r="D1173" s="1553" t="s">
        <v>5013</v>
      </c>
      <c r="E1173" s="1553" t="s">
        <v>1313</v>
      </c>
      <c r="F1173" s="1554" t="s">
        <v>2343</v>
      </c>
      <c r="G1173" s="1555" t="s">
        <v>2927</v>
      </c>
    </row>
    <row r="1174" spans="1:7" s="1447" customFormat="1" ht="19.5">
      <c r="A1174" s="1550" t="s">
        <v>5014</v>
      </c>
      <c r="B1174" s="1551"/>
      <c r="C1174" s="1552"/>
      <c r="D1174" s="1553"/>
      <c r="E1174" s="1553" t="s">
        <v>5015</v>
      </c>
      <c r="F1174" s="1554" t="s">
        <v>5016</v>
      </c>
      <c r="G1174" s="1555" t="s">
        <v>5017</v>
      </c>
    </row>
    <row r="1175" spans="1:7" s="1447" customFormat="1" ht="19.5">
      <c r="A1175" s="1550" t="s">
        <v>5018</v>
      </c>
      <c r="B1175" s="1551"/>
      <c r="C1175" s="1552"/>
      <c r="D1175" s="1553"/>
      <c r="E1175" s="1553" t="s">
        <v>2928</v>
      </c>
      <c r="F1175" s="1554" t="s">
        <v>2929</v>
      </c>
      <c r="G1175" s="1555" t="s">
        <v>2930</v>
      </c>
    </row>
    <row r="1176" spans="1:7" s="1447" customFormat="1" ht="19.5">
      <c r="A1176" s="1550" t="s">
        <v>5019</v>
      </c>
      <c r="B1176" s="1551"/>
      <c r="C1176" s="1552"/>
      <c r="D1176" s="1553" t="s">
        <v>1302</v>
      </c>
      <c r="E1176" s="1553" t="s">
        <v>1303</v>
      </c>
      <c r="F1176" s="1554" t="s">
        <v>2537</v>
      </c>
      <c r="G1176" s="1555" t="s">
        <v>2704</v>
      </c>
    </row>
    <row r="1177" spans="1:7" s="1447" customFormat="1" ht="19.5">
      <c r="A1177" s="1550" t="s">
        <v>5020</v>
      </c>
      <c r="B1177" s="1551"/>
      <c r="C1177" s="1552"/>
      <c r="D1177" s="1553"/>
      <c r="E1177" s="1553" t="s">
        <v>397</v>
      </c>
      <c r="F1177" s="1554" t="s">
        <v>2537</v>
      </c>
      <c r="G1177" s="1555" t="s">
        <v>2704</v>
      </c>
    </row>
    <row r="1178" spans="1:7" s="1447" customFormat="1" ht="19.5">
      <c r="A1178" s="1550" t="s">
        <v>5021</v>
      </c>
      <c r="B1178" s="1551"/>
      <c r="C1178" s="1552"/>
      <c r="D1178" s="1553" t="s">
        <v>2909</v>
      </c>
      <c r="E1178" s="1553" t="s">
        <v>2910</v>
      </c>
      <c r="F1178" s="1554" t="s">
        <v>2911</v>
      </c>
      <c r="G1178" s="1555" t="s">
        <v>2912</v>
      </c>
    </row>
    <row r="1179" spans="1:7" s="1447" customFormat="1" ht="24">
      <c r="A1179" s="1550" t="s">
        <v>5022</v>
      </c>
      <c r="B1179" s="1551"/>
      <c r="C1179" s="1552"/>
      <c r="D1179" s="1553" t="s">
        <v>1304</v>
      </c>
      <c r="E1179" s="1553" t="s">
        <v>251</v>
      </c>
      <c r="F1179" s="1554" t="s">
        <v>2913</v>
      </c>
      <c r="G1179" s="1555" t="s">
        <v>2914</v>
      </c>
    </row>
    <row r="1180" spans="1:7" s="1447" customFormat="1" ht="24">
      <c r="A1180" s="1550" t="s">
        <v>5023</v>
      </c>
      <c r="B1180" s="1551"/>
      <c r="C1180" s="1552"/>
      <c r="D1180" s="1553" t="s">
        <v>1305</v>
      </c>
      <c r="E1180" s="1553" t="s">
        <v>251</v>
      </c>
      <c r="F1180" s="1554" t="s">
        <v>5024</v>
      </c>
      <c r="G1180" s="1555" t="s">
        <v>5025</v>
      </c>
    </row>
    <row r="1181" spans="1:7" s="1447" customFormat="1" ht="19.5">
      <c r="A1181" s="1550" t="s">
        <v>5026</v>
      </c>
      <c r="B1181" s="1551"/>
      <c r="C1181" s="1552"/>
      <c r="D1181" s="1553" t="s">
        <v>1306</v>
      </c>
      <c r="E1181" s="1553" t="s">
        <v>361</v>
      </c>
      <c r="F1181" s="1554" t="s">
        <v>2916</v>
      </c>
      <c r="G1181" s="1555" t="s">
        <v>1539</v>
      </c>
    </row>
    <row r="1182" spans="1:7" s="1447" customFormat="1" ht="19.5">
      <c r="A1182" s="1550" t="s">
        <v>5027</v>
      </c>
      <c r="B1182" s="1551"/>
      <c r="C1182" s="1552"/>
      <c r="D1182" s="1553"/>
      <c r="E1182" s="1553" t="s">
        <v>462</v>
      </c>
      <c r="F1182" s="1554" t="s">
        <v>5028</v>
      </c>
      <c r="G1182" s="1555" t="s">
        <v>2917</v>
      </c>
    </row>
    <row r="1183" spans="1:7" s="1447" customFormat="1" ht="19.5">
      <c r="A1183" s="1550" t="s">
        <v>5029</v>
      </c>
      <c r="B1183" s="1551"/>
      <c r="C1183" s="1552"/>
      <c r="D1183" s="1553"/>
      <c r="E1183" s="1553" t="s">
        <v>365</v>
      </c>
      <c r="F1183" s="1554" t="s">
        <v>2297</v>
      </c>
      <c r="G1183" s="1555" t="s">
        <v>2847</v>
      </c>
    </row>
    <row r="1184" spans="1:7" s="1447" customFormat="1" ht="19.5">
      <c r="A1184" s="1550" t="s">
        <v>5030</v>
      </c>
      <c r="B1184" s="1551"/>
      <c r="C1184" s="1552"/>
      <c r="D1184" s="1553"/>
      <c r="E1184" s="1553" t="s">
        <v>3357</v>
      </c>
      <c r="F1184" s="1554" t="s">
        <v>2918</v>
      </c>
      <c r="G1184" s="1555" t="s">
        <v>1883</v>
      </c>
    </row>
    <row r="1185" spans="1:7" s="1447" customFormat="1" ht="19.5">
      <c r="A1185" s="1550" t="s">
        <v>5031</v>
      </c>
      <c r="B1185" s="1551"/>
      <c r="C1185" s="1552"/>
      <c r="D1185" s="1553"/>
      <c r="E1185" s="1553" t="s">
        <v>1307</v>
      </c>
      <c r="F1185" s="1554" t="s">
        <v>5032</v>
      </c>
      <c r="G1185" s="1555" t="s">
        <v>1539</v>
      </c>
    </row>
    <row r="1186" spans="1:7" s="1447" customFormat="1" ht="19.5">
      <c r="A1186" s="1550" t="s">
        <v>5033</v>
      </c>
      <c r="B1186" s="1551"/>
      <c r="C1186" s="1552"/>
      <c r="D1186" s="1553"/>
      <c r="E1186" s="1553" t="s">
        <v>1309</v>
      </c>
      <c r="F1186" s="1554" t="s">
        <v>5032</v>
      </c>
      <c r="G1186" s="1555" t="s">
        <v>1539</v>
      </c>
    </row>
    <row r="1187" spans="1:7" s="1447" customFormat="1" ht="19.5">
      <c r="A1187" s="1550" t="s">
        <v>5034</v>
      </c>
      <c r="B1187" s="1551"/>
      <c r="C1187" s="1552"/>
      <c r="D1187" s="1553"/>
      <c r="E1187" s="1553" t="s">
        <v>462</v>
      </c>
      <c r="F1187" s="1554" t="s">
        <v>5035</v>
      </c>
      <c r="G1187" s="1555" t="s">
        <v>1807</v>
      </c>
    </row>
    <row r="1188" spans="1:7" s="1447" customFormat="1" ht="19.5">
      <c r="A1188" s="1550" t="s">
        <v>5036</v>
      </c>
      <c r="B1188" s="1551"/>
      <c r="C1188" s="1552"/>
      <c r="D1188" s="1553"/>
      <c r="E1188" s="1553" t="s">
        <v>1308</v>
      </c>
      <c r="F1188" s="1554" t="s">
        <v>2915</v>
      </c>
      <c r="G1188" s="1555" t="s">
        <v>1539</v>
      </c>
    </row>
    <row r="1189" spans="1:7" s="1447" customFormat="1" ht="19.5">
      <c r="A1189" s="1550" t="s">
        <v>5037</v>
      </c>
      <c r="B1189" s="1551"/>
      <c r="C1189" s="1552"/>
      <c r="D1189" s="1553" t="s">
        <v>465</v>
      </c>
      <c r="E1189" s="1553" t="s">
        <v>1310</v>
      </c>
      <c r="F1189" s="1554" t="s">
        <v>5038</v>
      </c>
      <c r="G1189" s="1555" t="s">
        <v>2919</v>
      </c>
    </row>
    <row r="1190" spans="1:7" s="1447" customFormat="1" ht="19.5">
      <c r="A1190" s="1550" t="s">
        <v>5039</v>
      </c>
      <c r="B1190" s="1551"/>
      <c r="C1190" s="1552"/>
      <c r="D1190" s="1553" t="s">
        <v>367</v>
      </c>
      <c r="E1190" s="1553" t="s">
        <v>368</v>
      </c>
      <c r="F1190" s="1554" t="s">
        <v>3977</v>
      </c>
      <c r="G1190" s="1555" t="s">
        <v>2920</v>
      </c>
    </row>
    <row r="1191" spans="1:7" s="1447" customFormat="1" ht="19.5">
      <c r="A1191" s="1550" t="s">
        <v>5040</v>
      </c>
      <c r="B1191" s="1551"/>
      <c r="C1191" s="1552"/>
      <c r="D1191" s="1553" t="s">
        <v>1311</v>
      </c>
      <c r="E1191" s="1553" t="s">
        <v>416</v>
      </c>
      <c r="F1191" s="1554" t="s">
        <v>5041</v>
      </c>
      <c r="G1191" s="1555" t="s">
        <v>2921</v>
      </c>
    </row>
    <row r="1192" spans="1:7" s="1447" customFormat="1" ht="19.5">
      <c r="A1192" s="1550" t="s">
        <v>5042</v>
      </c>
      <c r="B1192" s="1551"/>
      <c r="C1192" s="1552"/>
      <c r="D1192" s="1553"/>
      <c r="E1192" s="1553" t="s">
        <v>251</v>
      </c>
      <c r="F1192" s="1554" t="s">
        <v>2922</v>
      </c>
      <c r="G1192" s="1555" t="s">
        <v>2923</v>
      </c>
    </row>
    <row r="1193" spans="1:7" s="1447" customFormat="1" ht="19.5">
      <c r="A1193" s="1550" t="s">
        <v>5043</v>
      </c>
      <c r="B1193" s="1551"/>
      <c r="C1193" s="1552"/>
      <c r="D1193" s="1553"/>
      <c r="E1193" s="1553" t="s">
        <v>1312</v>
      </c>
      <c r="F1193" s="1554" t="s">
        <v>2922</v>
      </c>
      <c r="G1193" s="1555" t="s">
        <v>2923</v>
      </c>
    </row>
    <row r="1194" spans="1:7" s="1447" customFormat="1" ht="19.5">
      <c r="A1194" s="1550" t="s">
        <v>5044</v>
      </c>
      <c r="B1194" s="1551"/>
      <c r="C1194" s="1552"/>
      <c r="D1194" s="1553"/>
      <c r="E1194" s="1553" t="s">
        <v>2924</v>
      </c>
      <c r="F1194" s="1554" t="s">
        <v>2925</v>
      </c>
      <c r="G1194" s="1555" t="s">
        <v>2926</v>
      </c>
    </row>
    <row r="1195" spans="1:7" s="1447" customFormat="1" ht="19.5">
      <c r="A1195" s="1550" t="s">
        <v>5045</v>
      </c>
      <c r="B1195" s="1551"/>
      <c r="C1195" s="1552"/>
      <c r="D1195" s="1553" t="s">
        <v>363</v>
      </c>
      <c r="E1195" s="1553" t="s">
        <v>236</v>
      </c>
      <c r="F1195" s="1554" t="s">
        <v>5046</v>
      </c>
      <c r="G1195" s="1555" t="s">
        <v>5047</v>
      </c>
    </row>
    <row r="1196" spans="1:7" s="1447" customFormat="1" ht="24">
      <c r="A1196" s="1550" t="s">
        <v>5048</v>
      </c>
      <c r="B1196" s="1551"/>
      <c r="C1196" s="1552"/>
      <c r="D1196" s="1553" t="s">
        <v>362</v>
      </c>
      <c r="E1196" s="1553" t="s">
        <v>4177</v>
      </c>
      <c r="F1196" s="1554" t="s">
        <v>2932</v>
      </c>
      <c r="G1196" s="1555" t="s">
        <v>2933</v>
      </c>
    </row>
    <row r="1197" spans="1:7" s="1447" customFormat="1" ht="19.5">
      <c r="A1197" s="1550" t="s">
        <v>5049</v>
      </c>
      <c r="B1197" s="1551"/>
      <c r="C1197" s="1552"/>
      <c r="D1197" s="1553"/>
      <c r="E1197" s="1553" t="s">
        <v>1314</v>
      </c>
      <c r="F1197" s="1554" t="s">
        <v>2931</v>
      </c>
      <c r="G1197" s="1555" t="s">
        <v>1539</v>
      </c>
    </row>
    <row r="1198" spans="1:7" s="1447" customFormat="1" ht="19.5">
      <c r="A1198" s="1550" t="s">
        <v>5050</v>
      </c>
      <c r="B1198" s="1551"/>
      <c r="C1198" s="1552"/>
      <c r="D1198" s="1553" t="s">
        <v>364</v>
      </c>
      <c r="E1198" s="1553" t="s">
        <v>3707</v>
      </c>
      <c r="F1198" s="1554" t="s">
        <v>5051</v>
      </c>
      <c r="G1198" s="1555" t="s">
        <v>2934</v>
      </c>
    </row>
    <row r="1199" spans="1:7" s="1447" customFormat="1" ht="19.5">
      <c r="A1199" s="1544"/>
      <c r="B1199" s="1545"/>
      <c r="C1199" s="1546" t="s">
        <v>2935</v>
      </c>
      <c r="D1199" s="1547"/>
      <c r="E1199" s="1547"/>
      <c r="F1199" s="1548"/>
      <c r="G1199" s="1549"/>
    </row>
    <row r="1200" spans="1:7" s="1447" customFormat="1" ht="24">
      <c r="A1200" s="1550" t="s">
        <v>5052</v>
      </c>
      <c r="B1200" s="1551"/>
      <c r="C1200" s="1552"/>
      <c r="D1200" s="1553" t="s">
        <v>2936</v>
      </c>
      <c r="E1200" s="1553" t="s">
        <v>2937</v>
      </c>
      <c r="F1200" s="1554" t="s">
        <v>2938</v>
      </c>
      <c r="G1200" s="1555" t="s">
        <v>1539</v>
      </c>
    </row>
    <row r="1201" spans="1:7" s="1447" customFormat="1" ht="19.5">
      <c r="A1201" s="1550" t="s">
        <v>5053</v>
      </c>
      <c r="B1201" s="1551"/>
      <c r="C1201" s="1552"/>
      <c r="D1201" s="1553" t="s">
        <v>2939</v>
      </c>
      <c r="E1201" s="1553" t="s">
        <v>2940</v>
      </c>
      <c r="F1201" s="1554" t="s">
        <v>2646</v>
      </c>
      <c r="G1201" s="1555" t="s">
        <v>2066</v>
      </c>
    </row>
    <row r="1202" spans="1:7" s="1447" customFormat="1" ht="19.5">
      <c r="A1202" s="1550" t="s">
        <v>5054</v>
      </c>
      <c r="B1202" s="1551"/>
      <c r="C1202" s="1552"/>
      <c r="D1202" s="1553" t="s">
        <v>1315</v>
      </c>
      <c r="E1202" s="1553" t="s">
        <v>236</v>
      </c>
      <c r="F1202" s="1554" t="s">
        <v>1971</v>
      </c>
      <c r="G1202" s="1555" t="s">
        <v>2802</v>
      </c>
    </row>
    <row r="1203" spans="1:7" s="1447" customFormat="1" ht="24">
      <c r="A1203" s="1550" t="s">
        <v>5055</v>
      </c>
      <c r="B1203" s="1551"/>
      <c r="C1203" s="1552"/>
      <c r="D1203" s="1553" t="s">
        <v>5056</v>
      </c>
      <c r="E1203" s="1553" t="s">
        <v>251</v>
      </c>
      <c r="F1203" s="1554" t="s">
        <v>2754</v>
      </c>
      <c r="G1203" s="1555" t="s">
        <v>2755</v>
      </c>
    </row>
    <row r="1204" spans="1:7" s="1447" customFormat="1" ht="24">
      <c r="A1204" s="1550" t="s">
        <v>5057</v>
      </c>
      <c r="B1204" s="1551"/>
      <c r="C1204" s="1552"/>
      <c r="D1204" s="1553" t="s">
        <v>2941</v>
      </c>
      <c r="E1204" s="1553" t="s">
        <v>251</v>
      </c>
      <c r="F1204" s="1554" t="s">
        <v>2942</v>
      </c>
      <c r="G1204" s="1555" t="s">
        <v>1806</v>
      </c>
    </row>
    <row r="1205" spans="1:7" s="1447" customFormat="1" ht="19.5">
      <c r="A1205" s="1550" t="s">
        <v>5058</v>
      </c>
      <c r="B1205" s="1551"/>
      <c r="C1205" s="1552"/>
      <c r="D1205" s="1553" t="s">
        <v>2943</v>
      </c>
      <c r="E1205" s="1553" t="s">
        <v>2944</v>
      </c>
      <c r="F1205" s="1554" t="s">
        <v>2945</v>
      </c>
      <c r="G1205" s="1555" t="s">
        <v>2946</v>
      </c>
    </row>
    <row r="1206" spans="1:7" s="1447" customFormat="1" ht="19.5">
      <c r="A1206" s="1550" t="s">
        <v>5059</v>
      </c>
      <c r="B1206" s="1551"/>
      <c r="C1206" s="1552"/>
      <c r="D1206" s="1553" t="s">
        <v>1316</v>
      </c>
      <c r="E1206" s="1553" t="s">
        <v>3357</v>
      </c>
      <c r="F1206" s="1554" t="s">
        <v>2949</v>
      </c>
      <c r="G1206" s="1555" t="s">
        <v>2950</v>
      </c>
    </row>
    <row r="1207" spans="1:7" s="1447" customFormat="1" ht="19.5">
      <c r="A1207" s="1550" t="s">
        <v>5060</v>
      </c>
      <c r="B1207" s="1551"/>
      <c r="C1207" s="1552"/>
      <c r="D1207" s="1553" t="s">
        <v>1317</v>
      </c>
      <c r="E1207" s="1553" t="s">
        <v>3357</v>
      </c>
      <c r="F1207" s="1554" t="s">
        <v>2951</v>
      </c>
      <c r="G1207" s="1555" t="s">
        <v>5061</v>
      </c>
    </row>
    <row r="1208" spans="1:7" s="1447" customFormat="1" ht="24">
      <c r="A1208" s="1550" t="s">
        <v>5062</v>
      </c>
      <c r="B1208" s="1551"/>
      <c r="C1208" s="1552"/>
      <c r="D1208" s="1553" t="s">
        <v>2952</v>
      </c>
      <c r="E1208" s="1553" t="s">
        <v>251</v>
      </c>
      <c r="F1208" s="1554" t="s">
        <v>2953</v>
      </c>
      <c r="G1208" s="1555" t="s">
        <v>2954</v>
      </c>
    </row>
    <row r="1209" spans="1:7" s="1447" customFormat="1" ht="24">
      <c r="A1209" s="1550" t="s">
        <v>5063</v>
      </c>
      <c r="B1209" s="1551"/>
      <c r="C1209" s="1552"/>
      <c r="D1209" s="1553" t="s">
        <v>1318</v>
      </c>
      <c r="E1209" s="1553" t="s">
        <v>320</v>
      </c>
      <c r="F1209" s="1554" t="s">
        <v>1662</v>
      </c>
      <c r="G1209" s="1555" t="s">
        <v>1539</v>
      </c>
    </row>
    <row r="1210" spans="1:7" s="1447" customFormat="1" ht="19.5">
      <c r="A1210" s="1550" t="s">
        <v>5064</v>
      </c>
      <c r="B1210" s="1551"/>
      <c r="C1210" s="1552"/>
      <c r="D1210" s="1553" t="s">
        <v>5065</v>
      </c>
      <c r="E1210" s="1553" t="s">
        <v>5066</v>
      </c>
      <c r="F1210" s="1554" t="s">
        <v>5067</v>
      </c>
      <c r="G1210" s="1555" t="s">
        <v>5068</v>
      </c>
    </row>
    <row r="1211" spans="1:7" s="1447" customFormat="1" ht="19.5">
      <c r="A1211" s="1550" t="s">
        <v>5069</v>
      </c>
      <c r="B1211" s="1551"/>
      <c r="C1211" s="1552"/>
      <c r="D1211" s="1553"/>
      <c r="E1211" s="1553" t="s">
        <v>322</v>
      </c>
      <c r="F1211" s="1554" t="s">
        <v>5070</v>
      </c>
      <c r="G1211" s="1555" t="s">
        <v>1539</v>
      </c>
    </row>
    <row r="1212" spans="1:7" s="1447" customFormat="1" ht="19.5">
      <c r="A1212" s="1550" t="s">
        <v>5071</v>
      </c>
      <c r="B1212" s="1551"/>
      <c r="C1212" s="1552"/>
      <c r="D1212" s="1553"/>
      <c r="E1212" s="1553" t="s">
        <v>321</v>
      </c>
      <c r="F1212" s="1554" t="s">
        <v>5072</v>
      </c>
      <c r="G1212" s="1555" t="s">
        <v>2955</v>
      </c>
    </row>
    <row r="1213" spans="1:7" s="1447" customFormat="1" ht="19.5">
      <c r="A1213" s="1550" t="s">
        <v>5073</v>
      </c>
      <c r="B1213" s="1551"/>
      <c r="C1213" s="1552"/>
      <c r="D1213" s="1553" t="s">
        <v>1320</v>
      </c>
      <c r="E1213" s="1553" t="s">
        <v>1321</v>
      </c>
      <c r="F1213" s="1554" t="s">
        <v>2958</v>
      </c>
      <c r="G1213" s="1555" t="s">
        <v>1539</v>
      </c>
    </row>
    <row r="1214" spans="1:7" s="1447" customFormat="1" ht="24">
      <c r="A1214" s="1550" t="s">
        <v>5074</v>
      </c>
      <c r="B1214" s="1551"/>
      <c r="C1214" s="1552"/>
      <c r="D1214" s="1553" t="s">
        <v>480</v>
      </c>
      <c r="E1214" s="1553" t="s">
        <v>251</v>
      </c>
      <c r="F1214" s="1554" t="s">
        <v>2959</v>
      </c>
      <c r="G1214" s="1555" t="s">
        <v>2960</v>
      </c>
    </row>
    <row r="1215" spans="1:7" s="1447" customFormat="1" ht="19.5">
      <c r="A1215" s="1550" t="s">
        <v>5075</v>
      </c>
      <c r="B1215" s="1551"/>
      <c r="C1215" s="1552"/>
      <c r="D1215" s="1553" t="s">
        <v>478</v>
      </c>
      <c r="E1215" s="1553" t="s">
        <v>473</v>
      </c>
      <c r="F1215" s="1554" t="s">
        <v>5076</v>
      </c>
      <c r="G1215" s="1555" t="s">
        <v>1539</v>
      </c>
    </row>
    <row r="1216" spans="1:7" s="1447" customFormat="1" ht="19.5">
      <c r="A1216" s="1550" t="s">
        <v>5077</v>
      </c>
      <c r="B1216" s="1551"/>
      <c r="C1216" s="1552"/>
      <c r="D1216" s="1553" t="s">
        <v>479</v>
      </c>
      <c r="E1216" s="1553" t="s">
        <v>251</v>
      </c>
      <c r="F1216" s="1554" t="s">
        <v>5078</v>
      </c>
      <c r="G1216" s="1555" t="s">
        <v>2961</v>
      </c>
    </row>
    <row r="1217" spans="1:7" s="1447" customFormat="1" ht="19.5">
      <c r="A1217" s="1550" t="s">
        <v>5079</v>
      </c>
      <c r="B1217" s="1551"/>
      <c r="C1217" s="1552"/>
      <c r="D1217" s="1553"/>
      <c r="E1217" s="1553" t="s">
        <v>251</v>
      </c>
      <c r="F1217" s="1554" t="s">
        <v>5078</v>
      </c>
      <c r="G1217" s="1555" t="s">
        <v>2962</v>
      </c>
    </row>
    <row r="1218" spans="1:7" s="1447" customFormat="1" ht="19.5">
      <c r="A1218" s="1550" t="s">
        <v>5080</v>
      </c>
      <c r="B1218" s="1551"/>
      <c r="C1218" s="1552"/>
      <c r="D1218" s="1553"/>
      <c r="E1218" s="1553" t="s">
        <v>251</v>
      </c>
      <c r="F1218" s="1554" t="s">
        <v>5078</v>
      </c>
      <c r="G1218" s="1555" t="s">
        <v>2963</v>
      </c>
    </row>
    <row r="1219" spans="1:7" s="1447" customFormat="1" ht="19.5">
      <c r="A1219" s="1550" t="s">
        <v>5081</v>
      </c>
      <c r="B1219" s="1551"/>
      <c r="C1219" s="1552"/>
      <c r="D1219" s="1553"/>
      <c r="E1219" s="1553" t="s">
        <v>536</v>
      </c>
      <c r="F1219" s="1554" t="s">
        <v>1815</v>
      </c>
      <c r="G1219" s="1555" t="s">
        <v>2964</v>
      </c>
    </row>
    <row r="1220" spans="1:7" s="1447" customFormat="1" ht="24">
      <c r="A1220" s="1550" t="s">
        <v>5082</v>
      </c>
      <c r="B1220" s="1551"/>
      <c r="C1220" s="1552"/>
      <c r="D1220" s="1553" t="s">
        <v>1322</v>
      </c>
      <c r="E1220" s="1553" t="s">
        <v>1323</v>
      </c>
      <c r="F1220" s="1554" t="s">
        <v>2965</v>
      </c>
      <c r="G1220" s="1555" t="s">
        <v>2966</v>
      </c>
    </row>
    <row r="1221" spans="1:7" s="1447" customFormat="1" ht="24">
      <c r="A1221" s="1550" t="s">
        <v>5083</v>
      </c>
      <c r="B1221" s="1551"/>
      <c r="C1221" s="1552"/>
      <c r="D1221" s="1553" t="s">
        <v>1324</v>
      </c>
      <c r="E1221" s="1553" t="s">
        <v>1252</v>
      </c>
      <c r="F1221" s="1554" t="s">
        <v>2967</v>
      </c>
      <c r="G1221" s="1555" t="s">
        <v>1539</v>
      </c>
    </row>
    <row r="1222" spans="1:7" s="1447" customFormat="1" ht="19.5">
      <c r="A1222" s="1550" t="s">
        <v>5084</v>
      </c>
      <c r="B1222" s="1551"/>
      <c r="C1222" s="1552"/>
      <c r="D1222" s="1553"/>
      <c r="E1222" s="1553" t="s">
        <v>2968</v>
      </c>
      <c r="F1222" s="1554" t="s">
        <v>2969</v>
      </c>
      <c r="G1222" s="1555" t="s">
        <v>2970</v>
      </c>
    </row>
    <row r="1223" spans="1:7" s="1447" customFormat="1" ht="24">
      <c r="A1223" s="1550" t="s">
        <v>5085</v>
      </c>
      <c r="B1223" s="1551"/>
      <c r="C1223" s="1552"/>
      <c r="D1223" s="1553" t="s">
        <v>472</v>
      </c>
      <c r="E1223" s="1553" t="s">
        <v>4801</v>
      </c>
      <c r="F1223" s="1554" t="s">
        <v>5086</v>
      </c>
      <c r="G1223" s="1555" t="s">
        <v>5087</v>
      </c>
    </row>
    <row r="1224" spans="1:7" s="1447" customFormat="1" ht="19.5">
      <c r="A1224" s="1550" t="s">
        <v>5088</v>
      </c>
      <c r="B1224" s="1551"/>
      <c r="C1224" s="1552"/>
      <c r="D1224" s="1553"/>
      <c r="E1224" s="1553" t="s">
        <v>251</v>
      </c>
      <c r="F1224" s="1554" t="s">
        <v>5089</v>
      </c>
      <c r="G1224" s="1555" t="s">
        <v>1866</v>
      </c>
    </row>
    <row r="1225" spans="1:7" s="1447" customFormat="1" ht="19.5">
      <c r="A1225" s="1550" t="s">
        <v>5090</v>
      </c>
      <c r="B1225" s="1551"/>
      <c r="C1225" s="1552"/>
      <c r="D1225" s="1553" t="s">
        <v>1325</v>
      </c>
      <c r="E1225" s="1553" t="s">
        <v>251</v>
      </c>
      <c r="F1225" s="1554" t="s">
        <v>2971</v>
      </c>
      <c r="G1225" s="1555" t="s">
        <v>2972</v>
      </c>
    </row>
    <row r="1226" spans="1:7" s="1447" customFormat="1" ht="24">
      <c r="A1226" s="1550" t="s">
        <v>5091</v>
      </c>
      <c r="B1226" s="1551"/>
      <c r="C1226" s="1552"/>
      <c r="D1226" s="1553" t="s">
        <v>2973</v>
      </c>
      <c r="E1226" s="1553" t="s">
        <v>1326</v>
      </c>
      <c r="F1226" s="1554" t="s">
        <v>2974</v>
      </c>
      <c r="G1226" s="1555" t="s">
        <v>2975</v>
      </c>
    </row>
    <row r="1227" spans="1:7" s="1447" customFormat="1" ht="19.5">
      <c r="A1227" s="1550" t="s">
        <v>5092</v>
      </c>
      <c r="B1227" s="1551"/>
      <c r="C1227" s="1552"/>
      <c r="D1227" s="1553"/>
      <c r="E1227" s="1553" t="s">
        <v>251</v>
      </c>
      <c r="F1227" s="1554" t="s">
        <v>2976</v>
      </c>
      <c r="G1227" s="1555" t="s">
        <v>2977</v>
      </c>
    </row>
    <row r="1228" spans="1:7" s="1447" customFormat="1" ht="19.5">
      <c r="A1228" s="1550" t="s">
        <v>5093</v>
      </c>
      <c r="B1228" s="1551"/>
      <c r="C1228" s="1552"/>
      <c r="D1228" s="1553" t="s">
        <v>474</v>
      </c>
      <c r="E1228" s="1553" t="s">
        <v>251</v>
      </c>
      <c r="F1228" s="1554" t="s">
        <v>5094</v>
      </c>
      <c r="G1228" s="1555" t="s">
        <v>2978</v>
      </c>
    </row>
    <row r="1229" spans="1:7" s="1447" customFormat="1" ht="19.5">
      <c r="A1229" s="1550" t="s">
        <v>5095</v>
      </c>
      <c r="B1229" s="1551"/>
      <c r="C1229" s="1552"/>
      <c r="D1229" s="1553" t="s">
        <v>2979</v>
      </c>
      <c r="E1229" s="1553" t="s">
        <v>951</v>
      </c>
      <c r="F1229" s="1554" t="s">
        <v>1694</v>
      </c>
      <c r="G1229" s="1555" t="s">
        <v>1695</v>
      </c>
    </row>
    <row r="1230" spans="1:7" s="1447" customFormat="1" ht="19.5">
      <c r="A1230" s="1550" t="s">
        <v>5096</v>
      </c>
      <c r="B1230" s="1551"/>
      <c r="C1230" s="1552"/>
      <c r="D1230" s="1553"/>
      <c r="E1230" s="1553" t="s">
        <v>1693</v>
      </c>
      <c r="F1230" s="1554" t="s">
        <v>1694</v>
      </c>
      <c r="G1230" s="1555" t="s">
        <v>1695</v>
      </c>
    </row>
    <row r="1231" spans="1:7" s="1447" customFormat="1" ht="19.5">
      <c r="A1231" s="1550" t="s">
        <v>5097</v>
      </c>
      <c r="B1231" s="1551"/>
      <c r="C1231" s="1552"/>
      <c r="D1231" s="1553" t="s">
        <v>1327</v>
      </c>
      <c r="E1231" s="1553" t="s">
        <v>3357</v>
      </c>
      <c r="F1231" s="1554" t="s">
        <v>2980</v>
      </c>
      <c r="G1231" s="1555" t="s">
        <v>2981</v>
      </c>
    </row>
    <row r="1232" spans="1:7" s="1447" customFormat="1" ht="36">
      <c r="A1232" s="1550" t="s">
        <v>5098</v>
      </c>
      <c r="B1232" s="1551"/>
      <c r="C1232" s="1552"/>
      <c r="D1232" s="1553" t="s">
        <v>5099</v>
      </c>
      <c r="E1232" s="1553" t="s">
        <v>564</v>
      </c>
      <c r="F1232" s="1554" t="s">
        <v>2956</v>
      </c>
      <c r="G1232" s="1555" t="s">
        <v>2957</v>
      </c>
    </row>
    <row r="1233" spans="1:7" s="1447" customFormat="1" ht="19.5">
      <c r="A1233" s="1550" t="s">
        <v>5100</v>
      </c>
      <c r="B1233" s="1551"/>
      <c r="C1233" s="1552"/>
      <c r="D1233" s="1553"/>
      <c r="E1233" s="1553" t="s">
        <v>1319</v>
      </c>
      <c r="F1233" s="1554" t="s">
        <v>2065</v>
      </c>
      <c r="G1233" s="1555" t="s">
        <v>2066</v>
      </c>
    </row>
    <row r="1234" spans="1:7" s="1447" customFormat="1" ht="19.5">
      <c r="A1234" s="1550" t="s">
        <v>5101</v>
      </c>
      <c r="B1234" s="1551"/>
      <c r="C1234" s="1552"/>
      <c r="D1234" s="1553"/>
      <c r="E1234" s="1553" t="s">
        <v>564</v>
      </c>
      <c r="F1234" s="1554" t="s">
        <v>2947</v>
      </c>
      <c r="G1234" s="1555" t="s">
        <v>2948</v>
      </c>
    </row>
    <row r="1235" spans="1:7" s="1447" customFormat="1" ht="19.5">
      <c r="A1235" s="1550" t="s">
        <v>5102</v>
      </c>
      <c r="B1235" s="1551"/>
      <c r="C1235" s="1552"/>
      <c r="D1235" s="1553"/>
      <c r="E1235" s="1553" t="s">
        <v>1319</v>
      </c>
      <c r="F1235" s="1554" t="s">
        <v>2947</v>
      </c>
      <c r="G1235" s="1555" t="s">
        <v>2948</v>
      </c>
    </row>
    <row r="1236" spans="1:7" s="1447" customFormat="1" ht="19.5">
      <c r="A1236" s="1550" t="s">
        <v>5103</v>
      </c>
      <c r="B1236" s="1551"/>
      <c r="C1236" s="1552"/>
      <c r="D1236" s="1553"/>
      <c r="E1236" s="1553" t="s">
        <v>351</v>
      </c>
      <c r="F1236" s="1554" t="s">
        <v>2983</v>
      </c>
      <c r="G1236" s="1555" t="s">
        <v>2984</v>
      </c>
    </row>
    <row r="1237" spans="1:7" s="1447" customFormat="1" ht="19.5">
      <c r="A1237" s="1550" t="s">
        <v>5104</v>
      </c>
      <c r="B1237" s="1551"/>
      <c r="C1237" s="1552"/>
      <c r="D1237" s="1553"/>
      <c r="E1237" s="1553" t="s">
        <v>350</v>
      </c>
      <c r="F1237" s="1554" t="s">
        <v>5105</v>
      </c>
      <c r="G1237" s="1555" t="s">
        <v>2982</v>
      </c>
    </row>
    <row r="1238" spans="1:7" s="1447" customFormat="1" ht="19.5">
      <c r="A1238" s="1550" t="s">
        <v>5106</v>
      </c>
      <c r="B1238" s="1551"/>
      <c r="C1238" s="1552"/>
      <c r="D1238" s="1553"/>
      <c r="E1238" s="1553" t="s">
        <v>352</v>
      </c>
      <c r="F1238" s="1554" t="s">
        <v>2985</v>
      </c>
      <c r="G1238" s="1555" t="s">
        <v>1809</v>
      </c>
    </row>
    <row r="1239" spans="1:7" s="1447" customFormat="1" ht="19.5">
      <c r="A1239" s="1550" t="s">
        <v>5107</v>
      </c>
      <c r="B1239" s="1551"/>
      <c r="C1239" s="1552"/>
      <c r="D1239" s="1553"/>
      <c r="E1239" s="1553" t="s">
        <v>352</v>
      </c>
      <c r="F1239" s="1554" t="s">
        <v>2986</v>
      </c>
      <c r="G1239" s="1555" t="s">
        <v>1809</v>
      </c>
    </row>
    <row r="1240" spans="1:7" s="1447" customFormat="1" ht="19.5">
      <c r="A1240" s="1550" t="s">
        <v>5108</v>
      </c>
      <c r="B1240" s="1551"/>
      <c r="C1240" s="1552"/>
      <c r="D1240" s="1553" t="s">
        <v>1328</v>
      </c>
      <c r="E1240" s="1553" t="s">
        <v>319</v>
      </c>
      <c r="F1240" s="1554" t="s">
        <v>5109</v>
      </c>
      <c r="G1240" s="1555" t="s">
        <v>1539</v>
      </c>
    </row>
    <row r="1241" spans="1:7" s="1447" customFormat="1" ht="19.5">
      <c r="A1241" s="1550" t="s">
        <v>5110</v>
      </c>
      <c r="B1241" s="1551"/>
      <c r="C1241" s="1552"/>
      <c r="D1241" s="1553"/>
      <c r="E1241" s="1553" t="s">
        <v>212</v>
      </c>
      <c r="F1241" s="1554" t="s">
        <v>2992</v>
      </c>
      <c r="G1241" s="1555" t="s">
        <v>2993</v>
      </c>
    </row>
    <row r="1242" spans="1:7" s="1447" customFormat="1" ht="36">
      <c r="A1242" s="1550" t="s">
        <v>5111</v>
      </c>
      <c r="B1242" s="1551"/>
      <c r="C1242" s="1552"/>
      <c r="D1242" s="1553"/>
      <c r="E1242" s="1553" t="s">
        <v>2989</v>
      </c>
      <c r="F1242" s="1554" t="s">
        <v>2990</v>
      </c>
      <c r="G1242" s="1555" t="s">
        <v>2991</v>
      </c>
    </row>
    <row r="1243" spans="1:7" s="1447" customFormat="1" ht="19.5">
      <c r="A1243" s="1550" t="s">
        <v>5112</v>
      </c>
      <c r="B1243" s="1551"/>
      <c r="C1243" s="1552"/>
      <c r="D1243" s="1553"/>
      <c r="E1243" s="1553" t="s">
        <v>320</v>
      </c>
      <c r="F1243" s="1554" t="s">
        <v>5113</v>
      </c>
      <c r="G1243" s="1555" t="s">
        <v>2987</v>
      </c>
    </row>
    <row r="1244" spans="1:7" s="1447" customFormat="1" ht="19.5">
      <c r="A1244" s="1550" t="s">
        <v>5114</v>
      </c>
      <c r="B1244" s="1551"/>
      <c r="C1244" s="1552"/>
      <c r="D1244" s="1553"/>
      <c r="E1244" s="1553" t="s">
        <v>1329</v>
      </c>
      <c r="F1244" s="1554" t="s">
        <v>1934</v>
      </c>
      <c r="G1244" s="1555" t="s">
        <v>2726</v>
      </c>
    </row>
    <row r="1245" spans="1:7" s="1447" customFormat="1" ht="19.5">
      <c r="A1245" s="1550" t="s">
        <v>5115</v>
      </c>
      <c r="B1245" s="1551"/>
      <c r="C1245" s="1552"/>
      <c r="D1245" s="1553"/>
      <c r="E1245" s="1553" t="s">
        <v>5116</v>
      </c>
      <c r="F1245" s="1554" t="s">
        <v>2313</v>
      </c>
      <c r="G1245" s="1555" t="s">
        <v>2994</v>
      </c>
    </row>
    <row r="1246" spans="1:7" s="1447" customFormat="1" ht="19.5">
      <c r="A1246" s="1550" t="s">
        <v>5117</v>
      </c>
      <c r="B1246" s="1551"/>
      <c r="C1246" s="1552"/>
      <c r="D1246" s="1553"/>
      <c r="E1246" s="1553" t="s">
        <v>471</v>
      </c>
      <c r="F1246" s="1554" t="s">
        <v>2988</v>
      </c>
      <c r="G1246" s="1555" t="s">
        <v>2316</v>
      </c>
    </row>
    <row r="1247" spans="1:7" s="1447" customFormat="1" ht="19.5">
      <c r="A1247" s="1550" t="s">
        <v>5118</v>
      </c>
      <c r="B1247" s="1551"/>
      <c r="C1247" s="1552"/>
      <c r="D1247" s="1553"/>
      <c r="E1247" s="1553" t="s">
        <v>251</v>
      </c>
      <c r="F1247" s="1554" t="s">
        <v>2995</v>
      </c>
      <c r="G1247" s="1555" t="s">
        <v>2996</v>
      </c>
    </row>
    <row r="1248" spans="1:7" s="1447" customFormat="1" ht="19.5">
      <c r="A1248" s="1550" t="s">
        <v>5119</v>
      </c>
      <c r="B1248" s="1551"/>
      <c r="C1248" s="1552"/>
      <c r="D1248" s="1553"/>
      <c r="E1248" s="1553" t="s">
        <v>1330</v>
      </c>
      <c r="F1248" s="1554" t="s">
        <v>2995</v>
      </c>
      <c r="G1248" s="1555" t="s">
        <v>2996</v>
      </c>
    </row>
    <row r="1249" spans="1:7" s="1447" customFormat="1" ht="19.5">
      <c r="A1249" s="1550" t="s">
        <v>5120</v>
      </c>
      <c r="B1249" s="1551"/>
      <c r="C1249" s="1552"/>
      <c r="D1249" s="1553"/>
      <c r="E1249" s="1553" t="s">
        <v>1329</v>
      </c>
      <c r="F1249" s="1554" t="s">
        <v>1807</v>
      </c>
      <c r="G1249" s="1555" t="s">
        <v>1884</v>
      </c>
    </row>
    <row r="1250" spans="1:7" s="1447" customFormat="1" ht="19.5">
      <c r="A1250" s="1550" t="s">
        <v>5121</v>
      </c>
      <c r="B1250" s="1551"/>
      <c r="C1250" s="1552"/>
      <c r="D1250" s="1553" t="s">
        <v>475</v>
      </c>
      <c r="E1250" s="1553" t="s">
        <v>476</v>
      </c>
      <c r="F1250" s="1554" t="s">
        <v>5122</v>
      </c>
      <c r="G1250" s="1555" t="s">
        <v>2997</v>
      </c>
    </row>
    <row r="1251" spans="1:7" s="1447" customFormat="1" ht="19.5">
      <c r="A1251" s="1550" t="s">
        <v>5123</v>
      </c>
      <c r="B1251" s="1551"/>
      <c r="C1251" s="1552"/>
      <c r="D1251" s="1553" t="s">
        <v>477</v>
      </c>
      <c r="E1251" s="1553" t="s">
        <v>5124</v>
      </c>
      <c r="F1251" s="1554" t="s">
        <v>5125</v>
      </c>
      <c r="G1251" s="1555" t="s">
        <v>2998</v>
      </c>
    </row>
    <row r="1252" spans="1:7" s="1447" customFormat="1" ht="19.5">
      <c r="A1252" s="1550" t="s">
        <v>5126</v>
      </c>
      <c r="B1252" s="1551"/>
      <c r="C1252" s="1552"/>
      <c r="D1252" s="1553" t="s">
        <v>1331</v>
      </c>
      <c r="E1252" s="1553" t="s">
        <v>236</v>
      </c>
      <c r="F1252" s="1554" t="s">
        <v>2179</v>
      </c>
      <c r="G1252" s="1555" t="s">
        <v>1874</v>
      </c>
    </row>
    <row r="1253" spans="1:7" s="1447" customFormat="1" ht="19.5">
      <c r="A1253" s="1550" t="s">
        <v>5127</v>
      </c>
      <c r="B1253" s="1551"/>
      <c r="C1253" s="1552"/>
      <c r="D1253" s="1553" t="s">
        <v>323</v>
      </c>
      <c r="E1253" s="1553" t="s">
        <v>113</v>
      </c>
      <c r="F1253" s="1554" t="s">
        <v>5128</v>
      </c>
      <c r="G1253" s="1555" t="s">
        <v>1539</v>
      </c>
    </row>
    <row r="1254" spans="1:7" s="1447" customFormat="1" ht="19.5">
      <c r="A1254" s="1544"/>
      <c r="B1254" s="1545"/>
      <c r="C1254" s="1546" t="s">
        <v>2999</v>
      </c>
      <c r="D1254" s="1547"/>
      <c r="E1254" s="1547"/>
      <c r="F1254" s="1548"/>
      <c r="G1254" s="1549"/>
    </row>
    <row r="1255" spans="1:7" s="1447" customFormat="1" ht="19.5">
      <c r="A1255" s="1550" t="s">
        <v>5129</v>
      </c>
      <c r="B1255" s="1551"/>
      <c r="C1255" s="1552"/>
      <c r="D1255" s="1553" t="s">
        <v>481</v>
      </c>
      <c r="E1255" s="1553" t="s">
        <v>251</v>
      </c>
      <c r="F1255" s="1554" t="s">
        <v>5130</v>
      </c>
      <c r="G1255" s="1555" t="s">
        <v>3000</v>
      </c>
    </row>
    <row r="1256" spans="1:7" s="1447" customFormat="1" ht="19.5">
      <c r="A1256" s="1544"/>
      <c r="B1256" s="1545"/>
      <c r="C1256" s="1546" t="s">
        <v>3001</v>
      </c>
      <c r="D1256" s="1547"/>
      <c r="E1256" s="1547"/>
      <c r="F1256" s="1548"/>
      <c r="G1256" s="1549"/>
    </row>
    <row r="1257" spans="1:7" s="1447" customFormat="1" ht="19.5">
      <c r="A1257" s="1550" t="s">
        <v>5131</v>
      </c>
      <c r="B1257" s="1551"/>
      <c r="C1257" s="1552"/>
      <c r="D1257" s="1553" t="s">
        <v>3003</v>
      </c>
      <c r="E1257" s="1553" t="s">
        <v>212</v>
      </c>
      <c r="F1257" s="1554" t="s">
        <v>3004</v>
      </c>
      <c r="G1257" s="1555" t="s">
        <v>3005</v>
      </c>
    </row>
    <row r="1258" spans="1:7" s="1447" customFormat="1" ht="24">
      <c r="A1258" s="1550" t="s">
        <v>5132</v>
      </c>
      <c r="B1258" s="1551"/>
      <c r="C1258" s="1552"/>
      <c r="D1258" s="1553" t="s">
        <v>5133</v>
      </c>
      <c r="E1258" s="1553" t="s">
        <v>483</v>
      </c>
      <c r="F1258" s="1554" t="s">
        <v>3002</v>
      </c>
      <c r="G1258" s="1555" t="s">
        <v>2066</v>
      </c>
    </row>
    <row r="1259" spans="1:7" s="1447" customFormat="1" ht="19.5">
      <c r="A1259" s="1550" t="s">
        <v>5134</v>
      </c>
      <c r="B1259" s="1551"/>
      <c r="C1259" s="1552"/>
      <c r="D1259" s="1553"/>
      <c r="E1259" s="1553" t="s">
        <v>483</v>
      </c>
      <c r="F1259" s="1554" t="s">
        <v>3006</v>
      </c>
      <c r="G1259" s="1555" t="s">
        <v>1874</v>
      </c>
    </row>
    <row r="1260" spans="1:7" s="1447" customFormat="1" ht="19.5">
      <c r="A1260" s="1550" t="s">
        <v>5135</v>
      </c>
      <c r="B1260" s="1551"/>
      <c r="C1260" s="1552"/>
      <c r="D1260" s="1553" t="s">
        <v>3011</v>
      </c>
      <c r="E1260" s="1553" t="s">
        <v>251</v>
      </c>
      <c r="F1260" s="1554" t="s">
        <v>3012</v>
      </c>
      <c r="G1260" s="1555" t="s">
        <v>3013</v>
      </c>
    </row>
    <row r="1261" spans="1:7" s="1447" customFormat="1" ht="19.5">
      <c r="A1261" s="1550" t="s">
        <v>5136</v>
      </c>
      <c r="B1261" s="1551"/>
      <c r="C1261" s="1552"/>
      <c r="D1261" s="1553" t="s">
        <v>5137</v>
      </c>
      <c r="E1261" s="1553" t="s">
        <v>8</v>
      </c>
      <c r="F1261" s="1554" t="s">
        <v>2794</v>
      </c>
      <c r="G1261" s="1555" t="s">
        <v>2795</v>
      </c>
    </row>
    <row r="1262" spans="1:7" s="1447" customFormat="1" ht="19.5">
      <c r="A1262" s="1550" t="s">
        <v>5138</v>
      </c>
      <c r="B1262" s="1551"/>
      <c r="C1262" s="1552"/>
      <c r="D1262" s="1553"/>
      <c r="E1262" s="1553" t="s">
        <v>5139</v>
      </c>
      <c r="F1262" s="1554" t="s">
        <v>2794</v>
      </c>
      <c r="G1262" s="1555" t="s">
        <v>1539</v>
      </c>
    </row>
    <row r="1263" spans="1:7" s="1447" customFormat="1" ht="19.5">
      <c r="A1263" s="1550" t="s">
        <v>5140</v>
      </c>
      <c r="B1263" s="1551"/>
      <c r="C1263" s="1552"/>
      <c r="D1263" s="1553" t="s">
        <v>369</v>
      </c>
      <c r="E1263" s="1553" t="s">
        <v>3015</v>
      </c>
      <c r="F1263" s="1554" t="s">
        <v>3016</v>
      </c>
      <c r="G1263" s="1555" t="s">
        <v>1932</v>
      </c>
    </row>
    <row r="1264" spans="1:7" s="1447" customFormat="1" ht="19.5">
      <c r="A1264" s="1550" t="s">
        <v>5141</v>
      </c>
      <c r="B1264" s="1551"/>
      <c r="C1264" s="1552"/>
      <c r="D1264" s="1553"/>
      <c r="E1264" s="1553" t="s">
        <v>370</v>
      </c>
      <c r="F1264" s="1554" t="s">
        <v>5142</v>
      </c>
      <c r="G1264" s="1555" t="s">
        <v>3014</v>
      </c>
    </row>
    <row r="1265" spans="1:7" s="1447" customFormat="1" ht="19.5">
      <c r="A1265" s="1550" t="s">
        <v>5143</v>
      </c>
      <c r="B1265" s="1551"/>
      <c r="C1265" s="1552"/>
      <c r="D1265" s="1553" t="s">
        <v>5144</v>
      </c>
      <c r="E1265" s="1553" t="s">
        <v>212</v>
      </c>
      <c r="F1265" s="1554" t="s">
        <v>3007</v>
      </c>
      <c r="G1265" s="1555" t="s">
        <v>3008</v>
      </c>
    </row>
    <row r="1266" spans="1:7" s="1447" customFormat="1" ht="19.5">
      <c r="A1266" s="1550" t="s">
        <v>5145</v>
      </c>
      <c r="B1266" s="1551"/>
      <c r="C1266" s="1552"/>
      <c r="D1266" s="1553"/>
      <c r="E1266" s="1553" t="s">
        <v>212</v>
      </c>
      <c r="F1266" s="1554" t="s">
        <v>3009</v>
      </c>
      <c r="G1266" s="1555" t="s">
        <v>3010</v>
      </c>
    </row>
    <row r="1267" spans="1:7" s="1447" customFormat="1" ht="19.5">
      <c r="A1267" s="1550" t="s">
        <v>5146</v>
      </c>
      <c r="B1267" s="1551"/>
      <c r="C1267" s="1552"/>
      <c r="D1267" s="1553"/>
      <c r="E1267" s="1553" t="s">
        <v>5147</v>
      </c>
      <c r="F1267" s="1554" t="s">
        <v>3720</v>
      </c>
      <c r="G1267" s="1555" t="s">
        <v>5148</v>
      </c>
    </row>
    <row r="1268" spans="1:7" s="1447" customFormat="1" ht="19.5">
      <c r="A1268" s="1550" t="s">
        <v>5149</v>
      </c>
      <c r="B1268" s="1551"/>
      <c r="C1268" s="1552"/>
      <c r="D1268" s="1553" t="s">
        <v>3017</v>
      </c>
      <c r="E1268" s="1553" t="s">
        <v>3018</v>
      </c>
      <c r="F1268" s="1554" t="s">
        <v>3019</v>
      </c>
      <c r="G1268" s="1555" t="s">
        <v>3020</v>
      </c>
    </row>
    <row r="1269" spans="1:7" s="1447" customFormat="1" ht="19.5">
      <c r="A1269" s="1550" t="s">
        <v>5150</v>
      </c>
      <c r="B1269" s="1551"/>
      <c r="C1269" s="1552"/>
      <c r="D1269" s="1553"/>
      <c r="E1269" s="1553" t="s">
        <v>5151</v>
      </c>
      <c r="F1269" s="1554" t="s">
        <v>3019</v>
      </c>
      <c r="G1269" s="1555" t="s">
        <v>5152</v>
      </c>
    </row>
    <row r="1270" spans="1:7" s="1447" customFormat="1" ht="19.5">
      <c r="A1270" s="1550" t="s">
        <v>5153</v>
      </c>
      <c r="B1270" s="1551"/>
      <c r="C1270" s="1552"/>
      <c r="D1270" s="1553"/>
      <c r="E1270" s="1553" t="s">
        <v>5015</v>
      </c>
      <c r="F1270" s="1554" t="s">
        <v>2528</v>
      </c>
      <c r="G1270" s="1555" t="s">
        <v>5154</v>
      </c>
    </row>
    <row r="1271" spans="1:7" s="1447" customFormat="1" ht="19.5">
      <c r="A1271" s="1544"/>
      <c r="B1271" s="1545"/>
      <c r="C1271" s="1546" t="s">
        <v>5155</v>
      </c>
      <c r="D1271" s="1547"/>
      <c r="E1271" s="1547"/>
      <c r="F1271" s="1548"/>
      <c r="G1271" s="1549"/>
    </row>
    <row r="1272" spans="1:7" s="1447" customFormat="1" ht="19.5">
      <c r="A1272" s="1550" t="s">
        <v>5156</v>
      </c>
      <c r="B1272" s="1551"/>
      <c r="C1272" s="1552"/>
      <c r="D1272" s="1553" t="s">
        <v>5157</v>
      </c>
      <c r="E1272" s="1553" t="s">
        <v>970</v>
      </c>
      <c r="F1272" s="1554" t="s">
        <v>5158</v>
      </c>
      <c r="G1272" s="1555" t="s">
        <v>5159</v>
      </c>
    </row>
    <row r="1273" spans="1:7" s="1447" customFormat="1" ht="19.5">
      <c r="A1273" s="1544"/>
      <c r="B1273" s="1545"/>
      <c r="C1273" s="1546" t="s">
        <v>3021</v>
      </c>
      <c r="D1273" s="1547"/>
      <c r="E1273" s="1547"/>
      <c r="F1273" s="1548"/>
      <c r="G1273" s="1549"/>
    </row>
    <row r="1274" spans="1:7" s="1447" customFormat="1" ht="19.5">
      <c r="A1274" s="1550" t="s">
        <v>5160</v>
      </c>
      <c r="B1274" s="1551"/>
      <c r="C1274" s="1552"/>
      <c r="D1274" s="1553" t="s">
        <v>3022</v>
      </c>
      <c r="E1274" s="1553" t="s">
        <v>1332</v>
      </c>
      <c r="F1274" s="1554" t="s">
        <v>3023</v>
      </c>
      <c r="G1274" s="1555" t="s">
        <v>3024</v>
      </c>
    </row>
    <row r="1275" spans="1:7" s="1447" customFormat="1" ht="36">
      <c r="A1275" s="1550" t="s">
        <v>5161</v>
      </c>
      <c r="B1275" s="1551"/>
      <c r="C1275" s="1552"/>
      <c r="D1275" s="1553" t="s">
        <v>3025</v>
      </c>
      <c r="E1275" s="1553" t="s">
        <v>251</v>
      </c>
      <c r="F1275" s="1554" t="s">
        <v>4161</v>
      </c>
      <c r="G1275" s="1555" t="s">
        <v>2202</v>
      </c>
    </row>
    <row r="1276" spans="1:7" s="1447" customFormat="1" ht="19.5">
      <c r="A1276" s="1544"/>
      <c r="B1276" s="1545"/>
      <c r="C1276" s="1546" t="s">
        <v>3026</v>
      </c>
      <c r="D1276" s="1547"/>
      <c r="E1276" s="1547"/>
      <c r="F1276" s="1548"/>
      <c r="G1276" s="1549"/>
    </row>
    <row r="1277" spans="1:7" s="1447" customFormat="1" ht="19.5">
      <c r="A1277" s="1550" t="s">
        <v>5162</v>
      </c>
      <c r="B1277" s="1551"/>
      <c r="C1277" s="1552"/>
      <c r="D1277" s="1553" t="s">
        <v>1333</v>
      </c>
      <c r="E1277" s="1553" t="s">
        <v>251</v>
      </c>
      <c r="F1277" s="1554" t="s">
        <v>3027</v>
      </c>
      <c r="G1277" s="1555" t="s">
        <v>3028</v>
      </c>
    </row>
    <row r="1278" spans="1:7" s="1447" customFormat="1" ht="19.5">
      <c r="A1278" s="1550" t="s">
        <v>5163</v>
      </c>
      <c r="B1278" s="1551"/>
      <c r="C1278" s="1552"/>
      <c r="D1278" s="1553" t="s">
        <v>1334</v>
      </c>
      <c r="E1278" s="1553" t="s">
        <v>3357</v>
      </c>
      <c r="F1278" s="1554" t="s">
        <v>3029</v>
      </c>
      <c r="G1278" s="1555" t="s">
        <v>3030</v>
      </c>
    </row>
    <row r="1279" spans="1:7" s="1447" customFormat="1" ht="19.5">
      <c r="A1279" s="1550" t="s">
        <v>5164</v>
      </c>
      <c r="B1279" s="1551"/>
      <c r="C1279" s="1552"/>
      <c r="D1279" s="1553" t="s">
        <v>1335</v>
      </c>
      <c r="E1279" s="1553" t="s">
        <v>958</v>
      </c>
      <c r="F1279" s="1554" t="s">
        <v>3031</v>
      </c>
      <c r="G1279" s="1555" t="s">
        <v>3032</v>
      </c>
    </row>
    <row r="1280" spans="1:7" s="1447" customFormat="1" ht="19.5">
      <c r="A1280" s="1550" t="s">
        <v>5165</v>
      </c>
      <c r="B1280" s="1551"/>
      <c r="C1280" s="1552"/>
      <c r="D1280" s="1553" t="s">
        <v>1336</v>
      </c>
      <c r="E1280" s="1553" t="s">
        <v>251</v>
      </c>
      <c r="F1280" s="1554" t="s">
        <v>3033</v>
      </c>
      <c r="G1280" s="1555" t="s">
        <v>3034</v>
      </c>
    </row>
    <row r="1281" spans="1:7" s="1447" customFormat="1" ht="19.5">
      <c r="A1281" s="1550" t="s">
        <v>5166</v>
      </c>
      <c r="B1281" s="1551"/>
      <c r="C1281" s="1552"/>
      <c r="D1281" s="1553"/>
      <c r="E1281" s="1553" t="s">
        <v>397</v>
      </c>
      <c r="F1281" s="1554" t="s">
        <v>3033</v>
      </c>
      <c r="G1281" s="1555" t="s">
        <v>3034</v>
      </c>
    </row>
    <row r="1282" spans="1:7" s="1447" customFormat="1" ht="19.5">
      <c r="A1282" s="1550" t="s">
        <v>5167</v>
      </c>
      <c r="B1282" s="1551"/>
      <c r="C1282" s="1552"/>
      <c r="D1282" s="1553"/>
      <c r="E1282" s="1553" t="s">
        <v>5168</v>
      </c>
      <c r="F1282" s="1554" t="s">
        <v>5169</v>
      </c>
      <c r="G1282" s="1555" t="s">
        <v>5170</v>
      </c>
    </row>
    <row r="1283" spans="1:7" s="1447" customFormat="1" ht="19.5">
      <c r="A1283" s="1550" t="s">
        <v>5171</v>
      </c>
      <c r="B1283" s="1551"/>
      <c r="C1283" s="1552"/>
      <c r="D1283" s="1553"/>
      <c r="E1283" s="1553" t="s">
        <v>397</v>
      </c>
      <c r="F1283" s="1554" t="s">
        <v>5169</v>
      </c>
      <c r="G1283" s="1555" t="s">
        <v>5170</v>
      </c>
    </row>
    <row r="1284" spans="1:7" s="1447" customFormat="1" ht="19.5">
      <c r="A1284" s="1550" t="s">
        <v>5172</v>
      </c>
      <c r="B1284" s="1551"/>
      <c r="C1284" s="1552"/>
      <c r="D1284" s="1553" t="s">
        <v>578</v>
      </c>
      <c r="E1284" s="1553" t="s">
        <v>251</v>
      </c>
      <c r="F1284" s="1554" t="s">
        <v>5173</v>
      </c>
      <c r="G1284" s="1555" t="s">
        <v>3035</v>
      </c>
    </row>
    <row r="1285" spans="1:7" s="1447" customFormat="1" ht="19.5">
      <c r="A1285" s="1550" t="s">
        <v>5174</v>
      </c>
      <c r="B1285" s="1551"/>
      <c r="C1285" s="1552"/>
      <c r="D1285" s="1553"/>
      <c r="E1285" s="1553" t="s">
        <v>251</v>
      </c>
      <c r="F1285" s="1554" t="s">
        <v>2646</v>
      </c>
      <c r="G1285" s="1555" t="s">
        <v>2426</v>
      </c>
    </row>
    <row r="1286" spans="1:7" s="1447" customFormat="1" ht="24">
      <c r="A1286" s="1550" t="s">
        <v>5175</v>
      </c>
      <c r="B1286" s="1551"/>
      <c r="C1286" s="1552"/>
      <c r="D1286" s="1553"/>
      <c r="E1286" s="1553" t="s">
        <v>3036</v>
      </c>
      <c r="F1286" s="1554" t="s">
        <v>2044</v>
      </c>
      <c r="G1286" s="1555" t="s">
        <v>3037</v>
      </c>
    </row>
    <row r="1287" spans="1:7" s="1447" customFormat="1" ht="24">
      <c r="A1287" s="1550" t="s">
        <v>5176</v>
      </c>
      <c r="B1287" s="1551"/>
      <c r="C1287" s="1552"/>
      <c r="D1287" s="1553" t="s">
        <v>1337</v>
      </c>
      <c r="E1287" s="1553" t="s">
        <v>251</v>
      </c>
      <c r="F1287" s="1554" t="s">
        <v>3038</v>
      </c>
      <c r="G1287" s="1555" t="s">
        <v>3039</v>
      </c>
    </row>
    <row r="1288" spans="1:7" s="1447" customFormat="1" ht="19.5">
      <c r="A1288" s="1550" t="s">
        <v>5177</v>
      </c>
      <c r="B1288" s="1551"/>
      <c r="C1288" s="1552"/>
      <c r="D1288" s="1553"/>
      <c r="E1288" s="1553" t="s">
        <v>1338</v>
      </c>
      <c r="F1288" s="1554" t="s">
        <v>3038</v>
      </c>
      <c r="G1288" s="1555" t="s">
        <v>3039</v>
      </c>
    </row>
    <row r="1289" spans="1:7" s="1447" customFormat="1" ht="19.5">
      <c r="A1289" s="1550" t="s">
        <v>5178</v>
      </c>
      <c r="B1289" s="1551"/>
      <c r="C1289" s="1552"/>
      <c r="D1289" s="1553" t="s">
        <v>1339</v>
      </c>
      <c r="E1289" s="1553" t="s">
        <v>320</v>
      </c>
      <c r="F1289" s="1554" t="s">
        <v>1679</v>
      </c>
      <c r="G1289" s="1555" t="s">
        <v>3040</v>
      </c>
    </row>
    <row r="1290" spans="1:7" s="1447" customFormat="1" ht="24">
      <c r="A1290" s="1550" t="s">
        <v>5179</v>
      </c>
      <c r="B1290" s="1551"/>
      <c r="C1290" s="1552"/>
      <c r="D1290" s="1553" t="s">
        <v>482</v>
      </c>
      <c r="E1290" s="1553" t="s">
        <v>483</v>
      </c>
      <c r="F1290" s="1554" t="s">
        <v>5180</v>
      </c>
      <c r="G1290" s="1555" t="s">
        <v>3041</v>
      </c>
    </row>
    <row r="1291" spans="1:7" s="1447" customFormat="1" ht="19.5">
      <c r="A1291" s="1550" t="s">
        <v>5181</v>
      </c>
      <c r="B1291" s="1551"/>
      <c r="C1291" s="1552"/>
      <c r="D1291" s="1553"/>
      <c r="E1291" s="1553" t="s">
        <v>5182</v>
      </c>
      <c r="F1291" s="1554" t="s">
        <v>3042</v>
      </c>
      <c r="G1291" s="1555" t="s">
        <v>1539</v>
      </c>
    </row>
    <row r="1292" spans="1:7" s="1447" customFormat="1" ht="19.5">
      <c r="A1292" s="1550" t="s">
        <v>5183</v>
      </c>
      <c r="B1292" s="1551"/>
      <c r="C1292" s="1552"/>
      <c r="D1292" s="1553" t="s">
        <v>5184</v>
      </c>
      <c r="E1292" s="1553" t="s">
        <v>371</v>
      </c>
      <c r="F1292" s="1554" t="s">
        <v>5185</v>
      </c>
      <c r="G1292" s="1555" t="s">
        <v>5186</v>
      </c>
    </row>
    <row r="1293" spans="1:7" s="1447" customFormat="1" ht="19.5">
      <c r="A1293" s="1550" t="s">
        <v>5187</v>
      </c>
      <c r="B1293" s="1551"/>
      <c r="C1293" s="1552"/>
      <c r="D1293" s="1553"/>
      <c r="E1293" s="1553" t="s">
        <v>951</v>
      </c>
      <c r="F1293" s="1554" t="s">
        <v>1694</v>
      </c>
      <c r="G1293" s="1555" t="s">
        <v>1695</v>
      </c>
    </row>
    <row r="1294" spans="1:7" s="1447" customFormat="1" ht="19.5">
      <c r="A1294" s="1544"/>
      <c r="B1294" s="1545"/>
      <c r="C1294" s="1546" t="s">
        <v>3043</v>
      </c>
      <c r="D1294" s="1547"/>
      <c r="E1294" s="1547"/>
      <c r="F1294" s="1548"/>
      <c r="G1294" s="1549"/>
    </row>
    <row r="1295" spans="1:7" s="1447" customFormat="1" ht="19.5">
      <c r="A1295" s="1550" t="s">
        <v>5188</v>
      </c>
      <c r="B1295" s="1551"/>
      <c r="C1295" s="1552"/>
      <c r="D1295" s="1553" t="s">
        <v>484</v>
      </c>
      <c r="E1295" s="1553" t="s">
        <v>485</v>
      </c>
      <c r="F1295" s="1554" t="s">
        <v>3044</v>
      </c>
      <c r="G1295" s="1555" t="s">
        <v>1539</v>
      </c>
    </row>
    <row r="1296" spans="1:7" s="1447" customFormat="1" ht="24">
      <c r="A1296" s="1550" t="s">
        <v>5189</v>
      </c>
      <c r="B1296" s="1551"/>
      <c r="C1296" s="1552"/>
      <c r="D1296" s="1553" t="s">
        <v>3045</v>
      </c>
      <c r="E1296" s="1553" t="s">
        <v>251</v>
      </c>
      <c r="F1296" s="1554" t="s">
        <v>3046</v>
      </c>
      <c r="G1296" s="1555" t="s">
        <v>3047</v>
      </c>
    </row>
    <row r="1297" spans="1:7" s="1447" customFormat="1" ht="19.5">
      <c r="A1297" s="1550" t="s">
        <v>5190</v>
      </c>
      <c r="B1297" s="1551"/>
      <c r="C1297" s="1552"/>
      <c r="D1297" s="1553"/>
      <c r="E1297" s="1553" t="s">
        <v>3357</v>
      </c>
      <c r="F1297" s="1554" t="s">
        <v>3048</v>
      </c>
      <c r="G1297" s="1555" t="s">
        <v>1969</v>
      </c>
    </row>
    <row r="1298" spans="1:7" s="1447" customFormat="1" ht="19.5">
      <c r="A1298" s="1550" t="s">
        <v>5191</v>
      </c>
      <c r="B1298" s="1551"/>
      <c r="C1298" s="1552"/>
      <c r="D1298" s="1553" t="s">
        <v>5192</v>
      </c>
      <c r="E1298" s="1553" t="s">
        <v>319</v>
      </c>
      <c r="F1298" s="1554" t="s">
        <v>5193</v>
      </c>
      <c r="G1298" s="1555" t="s">
        <v>3824</v>
      </c>
    </row>
    <row r="1299" spans="1:7" s="1447" customFormat="1" ht="19.5">
      <c r="A1299" s="1550" t="s">
        <v>5194</v>
      </c>
      <c r="B1299" s="1551"/>
      <c r="C1299" s="1552"/>
      <c r="D1299" s="1553" t="s">
        <v>3049</v>
      </c>
      <c r="E1299" s="1553" t="s">
        <v>951</v>
      </c>
      <c r="F1299" s="1554" t="s">
        <v>1694</v>
      </c>
      <c r="G1299" s="1555" t="s">
        <v>1695</v>
      </c>
    </row>
    <row r="1300" spans="1:7" s="1447" customFormat="1" ht="24">
      <c r="A1300" s="1550" t="s">
        <v>5195</v>
      </c>
      <c r="B1300" s="1551"/>
      <c r="C1300" s="1552"/>
      <c r="D1300" s="1553"/>
      <c r="E1300" s="1553" t="s">
        <v>3050</v>
      </c>
      <c r="F1300" s="1554" t="s">
        <v>3051</v>
      </c>
      <c r="G1300" s="1555" t="s">
        <v>3052</v>
      </c>
    </row>
    <row r="1301" spans="1:7" s="1447" customFormat="1" ht="19.5">
      <c r="A1301" s="1544"/>
      <c r="B1301" s="1545"/>
      <c r="C1301" s="1546" t="s">
        <v>3053</v>
      </c>
      <c r="D1301" s="1547"/>
      <c r="E1301" s="1547"/>
      <c r="F1301" s="1548"/>
      <c r="G1301" s="1549"/>
    </row>
    <row r="1302" spans="1:7" s="1447" customFormat="1" ht="19.5">
      <c r="A1302" s="1550" t="s">
        <v>5196</v>
      </c>
      <c r="B1302" s="1551"/>
      <c r="C1302" s="1552"/>
      <c r="D1302" s="1553" t="s">
        <v>3054</v>
      </c>
      <c r="E1302" s="1553" t="s">
        <v>1693</v>
      </c>
      <c r="F1302" s="1554" t="s">
        <v>1694</v>
      </c>
      <c r="G1302" s="1555" t="s">
        <v>1695</v>
      </c>
    </row>
    <row r="1303" spans="1:7" s="1447" customFormat="1" ht="19.5">
      <c r="A1303" s="1550" t="s">
        <v>5197</v>
      </c>
      <c r="B1303" s="1551"/>
      <c r="C1303" s="1552"/>
      <c r="D1303" s="1553" t="s">
        <v>1340</v>
      </c>
      <c r="E1303" s="1553" t="s">
        <v>1341</v>
      </c>
      <c r="F1303" s="1554" t="s">
        <v>2395</v>
      </c>
      <c r="G1303" s="1555" t="s">
        <v>2396</v>
      </c>
    </row>
    <row r="1304" spans="1:7" s="1447" customFormat="1" ht="19.5">
      <c r="A1304" s="1550" t="s">
        <v>5198</v>
      </c>
      <c r="B1304" s="1551"/>
      <c r="C1304" s="1552"/>
      <c r="D1304" s="1553" t="s">
        <v>3055</v>
      </c>
      <c r="E1304" s="1553" t="s">
        <v>251</v>
      </c>
      <c r="F1304" s="1554" t="s">
        <v>3056</v>
      </c>
      <c r="G1304" s="1555" t="s">
        <v>3057</v>
      </c>
    </row>
    <row r="1305" spans="1:7" s="1447" customFormat="1" ht="19.5">
      <c r="A1305" s="1550" t="s">
        <v>5199</v>
      </c>
      <c r="B1305" s="1551"/>
      <c r="C1305" s="1552"/>
      <c r="D1305" s="1553" t="s">
        <v>372</v>
      </c>
      <c r="E1305" s="1553" t="s">
        <v>4801</v>
      </c>
      <c r="F1305" s="1554" t="s">
        <v>5200</v>
      </c>
      <c r="G1305" s="1555" t="s">
        <v>3058</v>
      </c>
    </row>
    <row r="1306" spans="1:7" s="1447" customFormat="1" ht="19.5">
      <c r="A1306" s="1550" t="s">
        <v>5201</v>
      </c>
      <c r="B1306" s="1551"/>
      <c r="C1306" s="1552"/>
      <c r="D1306" s="1553"/>
      <c r="E1306" s="1553" t="s">
        <v>373</v>
      </c>
      <c r="F1306" s="1554" t="s">
        <v>5202</v>
      </c>
      <c r="G1306" s="1555" t="s">
        <v>3059</v>
      </c>
    </row>
    <row r="1307" spans="1:7" s="1447" customFormat="1" ht="19.5">
      <c r="A1307" s="1550" t="s">
        <v>5203</v>
      </c>
      <c r="B1307" s="1551"/>
      <c r="C1307" s="1552"/>
      <c r="D1307" s="1553"/>
      <c r="E1307" s="1553" t="s">
        <v>4801</v>
      </c>
      <c r="F1307" s="1554" t="s">
        <v>3061</v>
      </c>
      <c r="G1307" s="1555" t="s">
        <v>2313</v>
      </c>
    </row>
    <row r="1308" spans="1:7" s="1447" customFormat="1" ht="19.5">
      <c r="A1308" s="1550" t="s">
        <v>5204</v>
      </c>
      <c r="B1308" s="1551"/>
      <c r="C1308" s="1552"/>
      <c r="D1308" s="1553"/>
      <c r="E1308" s="1553" t="s">
        <v>5205</v>
      </c>
      <c r="F1308" s="1554" t="s">
        <v>5206</v>
      </c>
      <c r="G1308" s="1555" t="s">
        <v>3060</v>
      </c>
    </row>
    <row r="1309" spans="1:7" s="1447" customFormat="1" ht="19.5">
      <c r="A1309" s="1550" t="s">
        <v>5207</v>
      </c>
      <c r="B1309" s="1551"/>
      <c r="C1309" s="1552"/>
      <c r="D1309" s="1553"/>
      <c r="E1309" s="1553" t="s">
        <v>3436</v>
      </c>
      <c r="F1309" s="1554" t="s">
        <v>3062</v>
      </c>
      <c r="G1309" s="1555" t="s">
        <v>2363</v>
      </c>
    </row>
    <row r="1310" spans="1:7" s="1447" customFormat="1" ht="19.5">
      <c r="A1310" s="1550" t="s">
        <v>5208</v>
      </c>
      <c r="B1310" s="1551"/>
      <c r="C1310" s="1552"/>
      <c r="D1310" s="1553"/>
      <c r="E1310" s="1553" t="s">
        <v>951</v>
      </c>
      <c r="F1310" s="1554" t="s">
        <v>1694</v>
      </c>
      <c r="G1310" s="1555" t="s">
        <v>1695</v>
      </c>
    </row>
    <row r="1311" spans="1:7" s="1447" customFormat="1" ht="19.5">
      <c r="A1311" s="1550" t="s">
        <v>5209</v>
      </c>
      <c r="B1311" s="1551"/>
      <c r="C1311" s="1552"/>
      <c r="D1311" s="1553"/>
      <c r="E1311" s="1553" t="s">
        <v>1342</v>
      </c>
      <c r="F1311" s="1554" t="s">
        <v>3063</v>
      </c>
      <c r="G1311" s="1555" t="s">
        <v>3064</v>
      </c>
    </row>
    <row r="1312" spans="1:7" s="1447" customFormat="1" ht="19.5">
      <c r="A1312" s="1550" t="s">
        <v>5210</v>
      </c>
      <c r="B1312" s="1551"/>
      <c r="C1312" s="1552"/>
      <c r="D1312" s="1553"/>
      <c r="E1312" s="1553" t="s">
        <v>3065</v>
      </c>
      <c r="F1312" s="1554" t="s">
        <v>3066</v>
      </c>
      <c r="G1312" s="1555" t="s">
        <v>1935</v>
      </c>
    </row>
    <row r="1313" spans="1:7" s="1447" customFormat="1" ht="19.5">
      <c r="A1313" s="1544"/>
      <c r="B1313" s="1545"/>
      <c r="C1313" s="1546" t="s">
        <v>3067</v>
      </c>
      <c r="D1313" s="1547"/>
      <c r="E1313" s="1547"/>
      <c r="F1313" s="1548"/>
      <c r="G1313" s="1549"/>
    </row>
    <row r="1314" spans="1:7" s="1447" customFormat="1" ht="19.5">
      <c r="A1314" s="1550" t="s">
        <v>5211</v>
      </c>
      <c r="B1314" s="1551"/>
      <c r="C1314" s="1552"/>
      <c r="D1314" s="1553" t="s">
        <v>5212</v>
      </c>
      <c r="E1314" s="1553" t="s">
        <v>374</v>
      </c>
      <c r="F1314" s="1554" t="s">
        <v>5213</v>
      </c>
      <c r="G1314" s="1555" t="s">
        <v>3068</v>
      </c>
    </row>
    <row r="1315" spans="1:7" s="1447" customFormat="1" ht="19.5">
      <c r="A1315" s="1544"/>
      <c r="B1315" s="1545"/>
      <c r="C1315" s="1546" t="s">
        <v>3069</v>
      </c>
      <c r="D1315" s="1547"/>
      <c r="E1315" s="1547"/>
      <c r="F1315" s="1548"/>
      <c r="G1315" s="1549"/>
    </row>
    <row r="1316" spans="1:7" s="1447" customFormat="1" ht="24">
      <c r="A1316" s="1550" t="s">
        <v>5214</v>
      </c>
      <c r="B1316" s="1551"/>
      <c r="C1316" s="1552"/>
      <c r="D1316" s="1553" t="s">
        <v>486</v>
      </c>
      <c r="E1316" s="1553" t="s">
        <v>212</v>
      </c>
      <c r="F1316" s="1554" t="s">
        <v>5215</v>
      </c>
      <c r="G1316" s="1555" t="s">
        <v>3070</v>
      </c>
    </row>
    <row r="1317" spans="1:7" s="1447" customFormat="1" ht="24">
      <c r="A1317" s="1550" t="s">
        <v>5216</v>
      </c>
      <c r="B1317" s="1551"/>
      <c r="C1317" s="1552"/>
      <c r="D1317" s="1553" t="s">
        <v>1343</v>
      </c>
      <c r="E1317" s="1553" t="s">
        <v>375</v>
      </c>
      <c r="F1317" s="1554" t="s">
        <v>5217</v>
      </c>
      <c r="G1317" s="1555" t="s">
        <v>1539</v>
      </c>
    </row>
    <row r="1318" spans="1:7" s="1447" customFormat="1" ht="19.5">
      <c r="A1318" s="1544"/>
      <c r="B1318" s="1545"/>
      <c r="C1318" s="1546" t="s">
        <v>5218</v>
      </c>
      <c r="D1318" s="1547"/>
      <c r="E1318" s="1547"/>
      <c r="F1318" s="1548"/>
      <c r="G1318" s="1549"/>
    </row>
    <row r="1319" spans="1:7" s="1447" customFormat="1" ht="19.5">
      <c r="A1319" s="1550" t="s">
        <v>5219</v>
      </c>
      <c r="B1319" s="1551"/>
      <c r="C1319" s="1552"/>
      <c r="D1319" s="1553" t="s">
        <v>376</v>
      </c>
      <c r="E1319" s="1553" t="s">
        <v>374</v>
      </c>
      <c r="F1319" s="1554" t="s">
        <v>5220</v>
      </c>
      <c r="G1319" s="1555" t="s">
        <v>1539</v>
      </c>
    </row>
    <row r="1320" spans="1:7" s="1447" customFormat="1" ht="19.5">
      <c r="A1320" s="1544"/>
      <c r="B1320" s="1545"/>
      <c r="C1320" s="1546" t="s">
        <v>3071</v>
      </c>
      <c r="D1320" s="1547"/>
      <c r="E1320" s="1547"/>
      <c r="F1320" s="1548"/>
      <c r="G1320" s="1549"/>
    </row>
    <row r="1321" spans="1:7" s="1447" customFormat="1" ht="19.5">
      <c r="A1321" s="1550" t="s">
        <v>5221</v>
      </c>
      <c r="B1321" s="1551"/>
      <c r="C1321" s="1552"/>
      <c r="D1321" s="1553" t="s">
        <v>1344</v>
      </c>
      <c r="E1321" s="1553" t="s">
        <v>320</v>
      </c>
      <c r="F1321" s="1554" t="s">
        <v>1575</v>
      </c>
      <c r="G1321" s="1555" t="s">
        <v>1539</v>
      </c>
    </row>
    <row r="1322" spans="1:7" s="1447" customFormat="1" ht="19.5">
      <c r="A1322" s="1550" t="s">
        <v>5222</v>
      </c>
      <c r="B1322" s="1551"/>
      <c r="C1322" s="1552"/>
      <c r="D1322" s="1553" t="s">
        <v>576</v>
      </c>
      <c r="E1322" s="1553" t="s">
        <v>577</v>
      </c>
      <c r="F1322" s="1554" t="s">
        <v>3072</v>
      </c>
      <c r="G1322" s="1555" t="s">
        <v>1539</v>
      </c>
    </row>
    <row r="1323" spans="1:7" s="1447" customFormat="1" ht="19.5">
      <c r="A1323" s="1544"/>
      <c r="B1323" s="1545"/>
      <c r="C1323" s="1546" t="s">
        <v>3073</v>
      </c>
      <c r="D1323" s="1547"/>
      <c r="E1323" s="1547"/>
      <c r="F1323" s="1548"/>
      <c r="G1323" s="1549"/>
    </row>
    <row r="1324" spans="1:7" s="1447" customFormat="1" ht="19.5">
      <c r="A1324" s="1550" t="s">
        <v>5223</v>
      </c>
      <c r="B1324" s="1551"/>
      <c r="C1324" s="1552"/>
      <c r="D1324" s="1553" t="s">
        <v>487</v>
      </c>
      <c r="E1324" s="1553" t="s">
        <v>488</v>
      </c>
      <c r="F1324" s="1554" t="s">
        <v>5224</v>
      </c>
      <c r="G1324" s="1555" t="s">
        <v>3075</v>
      </c>
    </row>
    <row r="1325" spans="1:7" s="1447" customFormat="1" ht="19.5">
      <c r="A1325" s="1544"/>
      <c r="B1325" s="1545"/>
      <c r="C1325" s="1546" t="s">
        <v>3076</v>
      </c>
      <c r="D1325" s="1547"/>
      <c r="E1325" s="1547"/>
      <c r="F1325" s="1548"/>
      <c r="G1325" s="1549"/>
    </row>
    <row r="1326" spans="1:7" s="1447" customFormat="1" ht="19.5">
      <c r="A1326" s="1550" t="s">
        <v>5225</v>
      </c>
      <c r="B1326" s="1551"/>
      <c r="C1326" s="1552"/>
      <c r="D1326" s="1553" t="s">
        <v>3077</v>
      </c>
      <c r="E1326" s="1553" t="s">
        <v>251</v>
      </c>
      <c r="F1326" s="1554" t="s">
        <v>3078</v>
      </c>
      <c r="G1326" s="1555" t="s">
        <v>3079</v>
      </c>
    </row>
    <row r="1327" spans="1:7" s="1447" customFormat="1" ht="19.5">
      <c r="A1327" s="1550" t="s">
        <v>5226</v>
      </c>
      <c r="B1327" s="1551"/>
      <c r="C1327" s="1552"/>
      <c r="D1327" s="1553"/>
      <c r="E1327" s="1553" t="s">
        <v>251</v>
      </c>
      <c r="F1327" s="1554" t="s">
        <v>3078</v>
      </c>
      <c r="G1327" s="1555" t="s">
        <v>3079</v>
      </c>
    </row>
    <row r="1328" spans="1:7" s="1447" customFormat="1" ht="19.5">
      <c r="A1328" s="1550" t="s">
        <v>5227</v>
      </c>
      <c r="B1328" s="1551"/>
      <c r="C1328" s="1552"/>
      <c r="D1328" s="1553" t="s">
        <v>1345</v>
      </c>
      <c r="E1328" s="1553" t="s">
        <v>251</v>
      </c>
      <c r="F1328" s="1554" t="s">
        <v>3080</v>
      </c>
      <c r="G1328" s="1555" t="s">
        <v>1539</v>
      </c>
    </row>
    <row r="1329" spans="1:7" s="1447" customFormat="1" ht="19.5">
      <c r="A1329" s="1550" t="s">
        <v>5228</v>
      </c>
      <c r="B1329" s="1551"/>
      <c r="C1329" s="1552"/>
      <c r="D1329" s="1553" t="s">
        <v>1346</v>
      </c>
      <c r="E1329" s="1553" t="s">
        <v>1347</v>
      </c>
      <c r="F1329" s="1554" t="s">
        <v>3083</v>
      </c>
      <c r="G1329" s="1555" t="s">
        <v>3084</v>
      </c>
    </row>
    <row r="1330" spans="1:7" s="1447" customFormat="1" ht="19.5">
      <c r="A1330" s="1550" t="s">
        <v>5229</v>
      </c>
      <c r="B1330" s="1551"/>
      <c r="C1330" s="1552"/>
      <c r="D1330" s="1553"/>
      <c r="E1330" s="1553" t="s">
        <v>251</v>
      </c>
      <c r="F1330" s="1554" t="s">
        <v>3081</v>
      </c>
      <c r="G1330" s="1555" t="s">
        <v>3082</v>
      </c>
    </row>
    <row r="1331" spans="1:7" s="1447" customFormat="1" ht="19.5">
      <c r="A1331" s="1550" t="s">
        <v>5230</v>
      </c>
      <c r="B1331" s="1551"/>
      <c r="C1331" s="1552"/>
      <c r="D1331" s="1553" t="s">
        <v>3085</v>
      </c>
      <c r="E1331" s="1553" t="s">
        <v>1693</v>
      </c>
      <c r="F1331" s="1554" t="s">
        <v>1694</v>
      </c>
      <c r="G1331" s="1555" t="s">
        <v>1695</v>
      </c>
    </row>
    <row r="1332" spans="1:7" s="1447" customFormat="1" ht="19.5">
      <c r="A1332" s="1544"/>
      <c r="B1332" s="1545"/>
      <c r="C1332" s="1546" t="s">
        <v>3086</v>
      </c>
      <c r="D1332" s="1547"/>
      <c r="E1332" s="1547"/>
      <c r="F1332" s="1548"/>
      <c r="G1332" s="1549"/>
    </row>
    <row r="1333" spans="1:7" s="1447" customFormat="1" ht="19.5">
      <c r="A1333" s="1550" t="s">
        <v>5231</v>
      </c>
      <c r="B1333" s="1551"/>
      <c r="C1333" s="1552"/>
      <c r="D1333" s="1553" t="s">
        <v>377</v>
      </c>
      <c r="E1333" s="1553" t="s">
        <v>3357</v>
      </c>
      <c r="F1333" s="1554" t="s">
        <v>5232</v>
      </c>
      <c r="G1333" s="1555" t="s">
        <v>3087</v>
      </c>
    </row>
    <row r="1334" spans="1:7" s="1447" customFormat="1" ht="19.5">
      <c r="A1334" s="1550" t="s">
        <v>5233</v>
      </c>
      <c r="B1334" s="1551"/>
      <c r="C1334" s="1552"/>
      <c r="D1334" s="1553"/>
      <c r="E1334" s="1553" t="s">
        <v>4493</v>
      </c>
      <c r="F1334" s="1554" t="s">
        <v>2526</v>
      </c>
      <c r="G1334" s="1555" t="s">
        <v>1539</v>
      </c>
    </row>
    <row r="1335" spans="1:7" s="1447" customFormat="1" ht="19.5">
      <c r="A1335" s="1550" t="s">
        <v>5234</v>
      </c>
      <c r="B1335" s="1551"/>
      <c r="C1335" s="1552"/>
      <c r="D1335" s="1553" t="s">
        <v>1348</v>
      </c>
      <c r="E1335" s="1553" t="s">
        <v>238</v>
      </c>
      <c r="F1335" s="1554" t="s">
        <v>5235</v>
      </c>
      <c r="G1335" s="1555" t="s">
        <v>1539</v>
      </c>
    </row>
    <row r="1336" spans="1:7" s="1447" customFormat="1" ht="24">
      <c r="A1336" s="1550" t="s">
        <v>5236</v>
      </c>
      <c r="B1336" s="1551"/>
      <c r="C1336" s="1552"/>
      <c r="D1336" s="1553" t="s">
        <v>5237</v>
      </c>
      <c r="E1336" s="1553" t="s">
        <v>4493</v>
      </c>
      <c r="F1336" s="1554" t="s">
        <v>3088</v>
      </c>
      <c r="G1336" s="1555" t="s">
        <v>3089</v>
      </c>
    </row>
    <row r="1337" spans="1:7" s="1447" customFormat="1" ht="19.5">
      <c r="A1337" s="1550" t="s">
        <v>5238</v>
      </c>
      <c r="B1337" s="1551"/>
      <c r="C1337" s="1552"/>
      <c r="D1337" s="1553" t="s">
        <v>1349</v>
      </c>
      <c r="E1337" s="1553" t="s">
        <v>3357</v>
      </c>
      <c r="F1337" s="1554" t="s">
        <v>3074</v>
      </c>
      <c r="G1337" s="1555" t="s">
        <v>3075</v>
      </c>
    </row>
    <row r="1338" spans="1:7" s="1447" customFormat="1" ht="19.5">
      <c r="A1338" s="1550" t="s">
        <v>5239</v>
      </c>
      <c r="B1338" s="1551"/>
      <c r="C1338" s="1552"/>
      <c r="D1338" s="1553" t="s">
        <v>3090</v>
      </c>
      <c r="E1338" s="1553" t="s">
        <v>251</v>
      </c>
      <c r="F1338" s="1554" t="s">
        <v>3091</v>
      </c>
      <c r="G1338" s="1555" t="s">
        <v>3092</v>
      </c>
    </row>
    <row r="1339" spans="1:7" s="1447" customFormat="1" ht="24">
      <c r="A1339" s="1550" t="s">
        <v>5240</v>
      </c>
      <c r="B1339" s="1551"/>
      <c r="C1339" s="1552"/>
      <c r="D1339" s="1553" t="s">
        <v>1350</v>
      </c>
      <c r="E1339" s="1553" t="s">
        <v>1759</v>
      </c>
      <c r="F1339" s="1554" t="s">
        <v>3093</v>
      </c>
      <c r="G1339" s="1555" t="s">
        <v>3094</v>
      </c>
    </row>
    <row r="1340" spans="1:7" ht="20.25" customHeight="1">
      <c r="A1340" s="1550" t="s">
        <v>5241</v>
      </c>
      <c r="B1340" s="1551"/>
      <c r="C1340" s="1552"/>
      <c r="D1340" s="1553"/>
      <c r="E1340" s="1553" t="s">
        <v>1351</v>
      </c>
      <c r="F1340" s="1554" t="s">
        <v>2842</v>
      </c>
      <c r="G1340" s="1555" t="s">
        <v>2543</v>
      </c>
    </row>
    <row r="1341" spans="1:7" ht="20.25" customHeight="1">
      <c r="A1341" s="1550" t="s">
        <v>5242</v>
      </c>
      <c r="B1341" s="1551"/>
      <c r="C1341" s="1552"/>
      <c r="D1341" s="1553" t="s">
        <v>3095</v>
      </c>
      <c r="E1341" s="1553" t="s">
        <v>251</v>
      </c>
      <c r="F1341" s="1554" t="s">
        <v>1551</v>
      </c>
      <c r="G1341" s="1555" t="s">
        <v>1539</v>
      </c>
    </row>
    <row r="1342" spans="1:7" ht="20.25" customHeight="1">
      <c r="A1342" s="1544"/>
      <c r="B1342" s="1545"/>
      <c r="C1342" s="1546" t="s">
        <v>3096</v>
      </c>
      <c r="D1342" s="1547"/>
      <c r="E1342" s="1547"/>
      <c r="F1342" s="1548"/>
      <c r="G1342" s="1549"/>
    </row>
    <row r="1343" spans="1:7" ht="20.25" customHeight="1">
      <c r="A1343" s="1550" t="s">
        <v>5243</v>
      </c>
      <c r="B1343" s="1551"/>
      <c r="C1343" s="1552"/>
      <c r="D1343" s="1553" t="s">
        <v>1352</v>
      </c>
      <c r="E1343" s="1553" t="s">
        <v>251</v>
      </c>
      <c r="F1343" s="1554" t="s">
        <v>3097</v>
      </c>
      <c r="G1343" s="1555" t="s">
        <v>2223</v>
      </c>
    </row>
    <row r="1344" spans="1:7" ht="20.25" customHeight="1">
      <c r="A1344" s="1550" t="s">
        <v>5244</v>
      </c>
      <c r="B1344" s="1551"/>
      <c r="C1344" s="1552"/>
      <c r="D1344" s="1553" t="s">
        <v>1353</v>
      </c>
      <c r="E1344" s="1553" t="s">
        <v>1354</v>
      </c>
      <c r="F1344" s="1554" t="s">
        <v>3098</v>
      </c>
      <c r="G1344" s="1555" t="s">
        <v>2891</v>
      </c>
    </row>
    <row r="1345" spans="1:7" ht="20.25" customHeight="1">
      <c r="A1345" s="1550" t="s">
        <v>5245</v>
      </c>
      <c r="B1345" s="1551"/>
      <c r="C1345" s="1552"/>
      <c r="D1345" s="1553" t="s">
        <v>489</v>
      </c>
      <c r="E1345" s="1553" t="s">
        <v>250</v>
      </c>
      <c r="F1345" s="1554" t="s">
        <v>5246</v>
      </c>
      <c r="G1345" s="1555" t="s">
        <v>3099</v>
      </c>
    </row>
    <row r="1346" spans="1:7" ht="20.25" customHeight="1">
      <c r="A1346" s="1550" t="s">
        <v>5247</v>
      </c>
      <c r="B1346" s="1551"/>
      <c r="C1346" s="1552"/>
      <c r="D1346" s="1553" t="s">
        <v>3100</v>
      </c>
      <c r="E1346" s="1553" t="s">
        <v>251</v>
      </c>
      <c r="F1346" s="1554" t="s">
        <v>3101</v>
      </c>
      <c r="G1346" s="1555" t="s">
        <v>3102</v>
      </c>
    </row>
    <row r="1347" spans="1:7" ht="20.25" customHeight="1">
      <c r="A1347" s="1550" t="s">
        <v>5248</v>
      </c>
      <c r="B1347" s="1551"/>
      <c r="C1347" s="1552"/>
      <c r="D1347" s="1553" t="s">
        <v>387</v>
      </c>
      <c r="E1347" s="1553" t="s">
        <v>7</v>
      </c>
      <c r="F1347" s="1554" t="s">
        <v>5249</v>
      </c>
      <c r="G1347" s="1555" t="s">
        <v>1539</v>
      </c>
    </row>
    <row r="1348" spans="1:7" ht="20.25" customHeight="1">
      <c r="A1348" s="1550" t="s">
        <v>5250</v>
      </c>
      <c r="B1348" s="1551"/>
      <c r="C1348" s="1552"/>
      <c r="D1348" s="1553"/>
      <c r="E1348" s="1553" t="s">
        <v>251</v>
      </c>
      <c r="F1348" s="1554" t="s">
        <v>5251</v>
      </c>
      <c r="G1348" s="1555" t="s">
        <v>3103</v>
      </c>
    </row>
    <row r="1349" spans="1:7" ht="20.25" customHeight="1">
      <c r="A1349" s="1550" t="s">
        <v>5252</v>
      </c>
      <c r="B1349" s="1551"/>
      <c r="C1349" s="1552"/>
      <c r="D1349" s="1553" t="s">
        <v>324</v>
      </c>
      <c r="E1349" s="1553" t="s">
        <v>3357</v>
      </c>
      <c r="F1349" s="1554" t="s">
        <v>5253</v>
      </c>
      <c r="G1349" s="1555" t="s">
        <v>5254</v>
      </c>
    </row>
    <row r="1350" spans="1:7" ht="20.25" customHeight="1">
      <c r="A1350" s="1550" t="s">
        <v>5255</v>
      </c>
      <c r="B1350" s="1551"/>
      <c r="C1350" s="1552"/>
      <c r="D1350" s="1553" t="s">
        <v>1355</v>
      </c>
      <c r="E1350" s="1553" t="s">
        <v>1356</v>
      </c>
      <c r="F1350" s="1554" t="s">
        <v>5256</v>
      </c>
      <c r="G1350" s="1555" t="s">
        <v>3104</v>
      </c>
    </row>
    <row r="1351" spans="1:7" ht="20.25" customHeight="1">
      <c r="A1351" s="1550" t="s">
        <v>5257</v>
      </c>
      <c r="B1351" s="1551"/>
      <c r="C1351" s="1552"/>
      <c r="D1351" s="1553"/>
      <c r="E1351" s="1553" t="s">
        <v>251</v>
      </c>
      <c r="F1351" s="1554" t="s">
        <v>5258</v>
      </c>
      <c r="G1351" s="1555" t="s">
        <v>2747</v>
      </c>
    </row>
    <row r="1352" spans="1:7" ht="20.25" customHeight="1">
      <c r="A1352" s="1550" t="s">
        <v>5259</v>
      </c>
      <c r="B1352" s="1551"/>
      <c r="C1352" s="1552"/>
      <c r="D1352" s="1553"/>
      <c r="E1352" s="1553" t="s">
        <v>251</v>
      </c>
      <c r="F1352" s="1554" t="s">
        <v>3105</v>
      </c>
      <c r="G1352" s="1555" t="s">
        <v>3106</v>
      </c>
    </row>
    <row r="1353" spans="1:7" ht="20.25" customHeight="1">
      <c r="A1353" s="1550" t="s">
        <v>5260</v>
      </c>
      <c r="B1353" s="1551"/>
      <c r="C1353" s="1552"/>
      <c r="D1353" s="1553" t="s">
        <v>381</v>
      </c>
      <c r="E1353" s="1553" t="s">
        <v>251</v>
      </c>
      <c r="F1353" s="1554" t="s">
        <v>5261</v>
      </c>
      <c r="G1353" s="1555" t="s">
        <v>1539</v>
      </c>
    </row>
    <row r="1354" spans="1:7" ht="20.25" customHeight="1">
      <c r="A1354" s="1550" t="s">
        <v>5262</v>
      </c>
      <c r="B1354" s="1551"/>
      <c r="C1354" s="1552"/>
      <c r="D1354" s="1553" t="s">
        <v>5263</v>
      </c>
      <c r="E1354" s="1553" t="s">
        <v>251</v>
      </c>
      <c r="F1354" s="1554" t="s">
        <v>4569</v>
      </c>
      <c r="G1354" s="1555" t="s">
        <v>5264</v>
      </c>
    </row>
    <row r="1355" spans="1:7" ht="20.25" customHeight="1">
      <c r="A1355" s="1550" t="s">
        <v>5265</v>
      </c>
      <c r="B1355" s="1551"/>
      <c r="C1355" s="1552"/>
      <c r="D1355" s="1553" t="s">
        <v>382</v>
      </c>
      <c r="E1355" s="1553" t="s">
        <v>3357</v>
      </c>
      <c r="F1355" s="1554" t="s">
        <v>5266</v>
      </c>
      <c r="G1355" s="1555" t="s">
        <v>1539</v>
      </c>
    </row>
    <row r="1356" spans="1:7" ht="20.25" customHeight="1">
      <c r="A1356" s="1550" t="s">
        <v>5267</v>
      </c>
      <c r="B1356" s="1551"/>
      <c r="C1356" s="1552"/>
      <c r="D1356" s="1553" t="s">
        <v>3107</v>
      </c>
      <c r="E1356" s="1553" t="s">
        <v>1693</v>
      </c>
      <c r="F1356" s="1554" t="s">
        <v>1694</v>
      </c>
      <c r="G1356" s="1555" t="s">
        <v>1695</v>
      </c>
    </row>
    <row r="1357" spans="1:7" ht="20.25" customHeight="1">
      <c r="A1357" s="1550" t="s">
        <v>5268</v>
      </c>
      <c r="B1357" s="1551"/>
      <c r="C1357" s="1552"/>
      <c r="D1357" s="1553" t="s">
        <v>1357</v>
      </c>
      <c r="E1357" s="1553" t="s">
        <v>5269</v>
      </c>
      <c r="F1357" s="1554" t="s">
        <v>1679</v>
      </c>
      <c r="G1357" s="1555" t="s">
        <v>3040</v>
      </c>
    </row>
    <row r="1358" spans="1:7" ht="20.25" customHeight="1">
      <c r="A1358" s="1550" t="s">
        <v>5270</v>
      </c>
      <c r="B1358" s="1551"/>
      <c r="C1358" s="1552"/>
      <c r="D1358" s="1553" t="s">
        <v>1358</v>
      </c>
      <c r="E1358" s="1553" t="s">
        <v>212</v>
      </c>
      <c r="F1358" s="1554" t="s">
        <v>2833</v>
      </c>
      <c r="G1358" s="1555" t="s">
        <v>3108</v>
      </c>
    </row>
    <row r="1359" spans="1:7" ht="20.25" customHeight="1">
      <c r="A1359" s="1550" t="s">
        <v>5271</v>
      </c>
      <c r="B1359" s="1551"/>
      <c r="C1359" s="1552"/>
      <c r="D1359" s="1553" t="s">
        <v>490</v>
      </c>
      <c r="E1359" s="1553" t="s">
        <v>491</v>
      </c>
      <c r="F1359" s="1554" t="s">
        <v>5272</v>
      </c>
      <c r="G1359" s="1555" t="s">
        <v>3110</v>
      </c>
    </row>
    <row r="1360" spans="1:7" ht="20.25" customHeight="1">
      <c r="A1360" s="1550" t="s">
        <v>5273</v>
      </c>
      <c r="B1360" s="1551"/>
      <c r="C1360" s="1552"/>
      <c r="D1360" s="1553"/>
      <c r="E1360" s="1553" t="s">
        <v>3357</v>
      </c>
      <c r="F1360" s="1554" t="s">
        <v>3109</v>
      </c>
      <c r="G1360" s="1555" t="s">
        <v>3110</v>
      </c>
    </row>
    <row r="1361" spans="1:7" ht="20.25" customHeight="1">
      <c r="A1361" s="1550" t="s">
        <v>5274</v>
      </c>
      <c r="B1361" s="1551"/>
      <c r="C1361" s="1552"/>
      <c r="D1361" s="1553" t="s">
        <v>1359</v>
      </c>
      <c r="E1361" s="1553" t="s">
        <v>251</v>
      </c>
      <c r="F1361" s="1554" t="s">
        <v>5275</v>
      </c>
      <c r="G1361" s="1555" t="s">
        <v>5276</v>
      </c>
    </row>
    <row r="1362" spans="1:7" ht="20.25" customHeight="1">
      <c r="A1362" s="1550" t="s">
        <v>5277</v>
      </c>
      <c r="B1362" s="1551"/>
      <c r="C1362" s="1552"/>
      <c r="D1362" s="1553" t="s">
        <v>5278</v>
      </c>
      <c r="E1362" s="1553" t="s">
        <v>251</v>
      </c>
      <c r="F1362" s="1554" t="s">
        <v>5279</v>
      </c>
      <c r="G1362" s="1555" t="s">
        <v>1539</v>
      </c>
    </row>
    <row r="1363" spans="1:7" ht="20.25" customHeight="1">
      <c r="A1363" s="1550" t="s">
        <v>5280</v>
      </c>
      <c r="B1363" s="1551"/>
      <c r="C1363" s="1552"/>
      <c r="D1363" s="1553" t="s">
        <v>1360</v>
      </c>
      <c r="E1363" s="1553" t="s">
        <v>1361</v>
      </c>
      <c r="F1363" s="1554" t="s">
        <v>3111</v>
      </c>
      <c r="G1363" s="1555" t="s">
        <v>1539</v>
      </c>
    </row>
    <row r="1364" spans="1:7" ht="20.25" customHeight="1">
      <c r="A1364" s="1550" t="s">
        <v>5281</v>
      </c>
      <c r="B1364" s="1551"/>
      <c r="C1364" s="1552"/>
      <c r="D1364" s="1553" t="s">
        <v>492</v>
      </c>
      <c r="E1364" s="1553" t="s">
        <v>251</v>
      </c>
      <c r="F1364" s="1554" t="s">
        <v>3113</v>
      </c>
      <c r="G1364" s="1555" t="s">
        <v>3112</v>
      </c>
    </row>
    <row r="1365" spans="1:7" ht="20.25" customHeight="1">
      <c r="A1365" s="1550" t="s">
        <v>5282</v>
      </c>
      <c r="B1365" s="1551"/>
      <c r="C1365" s="1552"/>
      <c r="D1365" s="1553"/>
      <c r="E1365" s="1553" t="s">
        <v>251</v>
      </c>
      <c r="F1365" s="1554" t="s">
        <v>5283</v>
      </c>
      <c r="G1365" s="1555" t="s">
        <v>3112</v>
      </c>
    </row>
    <row r="1366" spans="1:7" ht="20.25" customHeight="1">
      <c r="A1366" s="1550" t="s">
        <v>5284</v>
      </c>
      <c r="B1366" s="1551"/>
      <c r="C1366" s="1552"/>
      <c r="D1366" s="1553"/>
      <c r="E1366" s="1553" t="s">
        <v>251</v>
      </c>
      <c r="F1366" s="1554" t="s">
        <v>3114</v>
      </c>
      <c r="G1366" s="1555" t="s">
        <v>3115</v>
      </c>
    </row>
    <row r="1367" spans="1:7" ht="20.25" customHeight="1">
      <c r="A1367" s="1550" t="s">
        <v>5285</v>
      </c>
      <c r="B1367" s="1551"/>
      <c r="C1367" s="1552"/>
      <c r="D1367" s="1553" t="s">
        <v>385</v>
      </c>
      <c r="E1367" s="1553" t="s">
        <v>374</v>
      </c>
      <c r="F1367" s="1554" t="s">
        <v>5286</v>
      </c>
      <c r="G1367" s="1555" t="s">
        <v>3116</v>
      </c>
    </row>
    <row r="1368" spans="1:7" ht="20.25" customHeight="1">
      <c r="A1368" s="1550" t="s">
        <v>5287</v>
      </c>
      <c r="B1368" s="1551"/>
      <c r="C1368" s="1552"/>
      <c r="D1368" s="1553"/>
      <c r="E1368" s="1553" t="s">
        <v>1362</v>
      </c>
      <c r="F1368" s="1554" t="s">
        <v>3117</v>
      </c>
      <c r="G1368" s="1555" t="s">
        <v>3118</v>
      </c>
    </row>
    <row r="1369" spans="1:7" ht="20.25" customHeight="1">
      <c r="A1369" s="1550" t="s">
        <v>5288</v>
      </c>
      <c r="B1369" s="1551"/>
      <c r="C1369" s="1552"/>
      <c r="D1369" s="1553" t="s">
        <v>325</v>
      </c>
      <c r="E1369" s="1553" t="s">
        <v>251</v>
      </c>
      <c r="F1369" s="1554" t="s">
        <v>5289</v>
      </c>
      <c r="G1369" s="1555" t="s">
        <v>3119</v>
      </c>
    </row>
    <row r="1370" spans="1:7" ht="20.25" customHeight="1">
      <c r="A1370" s="1550" t="s">
        <v>5290</v>
      </c>
      <c r="B1370" s="1551"/>
      <c r="C1370" s="1552"/>
      <c r="D1370" s="1553"/>
      <c r="E1370" s="1553" t="s">
        <v>251</v>
      </c>
      <c r="F1370" s="1554" t="s">
        <v>3120</v>
      </c>
      <c r="G1370" s="1555" t="s">
        <v>3121</v>
      </c>
    </row>
    <row r="1371" spans="1:7" ht="20.25" customHeight="1">
      <c r="A1371" s="1550" t="s">
        <v>5291</v>
      </c>
      <c r="B1371" s="1551"/>
      <c r="C1371" s="1552"/>
      <c r="D1371" s="1553" t="s">
        <v>383</v>
      </c>
      <c r="E1371" s="1553" t="s">
        <v>5292</v>
      </c>
      <c r="F1371" s="1554" t="s">
        <v>5293</v>
      </c>
      <c r="G1371" s="1555" t="s">
        <v>5294</v>
      </c>
    </row>
    <row r="1372" spans="1:7" ht="20.25" customHeight="1">
      <c r="A1372" s="1550" t="s">
        <v>5295</v>
      </c>
      <c r="B1372" s="1551"/>
      <c r="C1372" s="1552"/>
      <c r="D1372" s="1553"/>
      <c r="E1372" s="1553" t="s">
        <v>5292</v>
      </c>
      <c r="F1372" s="1554" t="s">
        <v>5296</v>
      </c>
      <c r="G1372" s="1555" t="s">
        <v>3122</v>
      </c>
    </row>
    <row r="1373" spans="1:7" ht="20.25" customHeight="1">
      <c r="A1373" s="1550" t="s">
        <v>5297</v>
      </c>
      <c r="B1373" s="1551"/>
      <c r="C1373" s="1552"/>
      <c r="D1373" s="1553"/>
      <c r="E1373" s="1553" t="s">
        <v>320</v>
      </c>
      <c r="F1373" s="1554" t="s">
        <v>1679</v>
      </c>
      <c r="G1373" s="1555" t="s">
        <v>3040</v>
      </c>
    </row>
    <row r="1374" spans="1:7" ht="20.25" customHeight="1">
      <c r="A1374" s="1550" t="s">
        <v>5298</v>
      </c>
      <c r="B1374" s="1551"/>
      <c r="C1374" s="1552"/>
      <c r="D1374" s="1553"/>
      <c r="E1374" s="1553" t="s">
        <v>470</v>
      </c>
      <c r="F1374" s="1554" t="s">
        <v>3123</v>
      </c>
      <c r="G1374" s="1555" t="s">
        <v>3124</v>
      </c>
    </row>
    <row r="1375" spans="1:7" ht="20.25" customHeight="1">
      <c r="A1375" s="1550" t="s">
        <v>5299</v>
      </c>
      <c r="B1375" s="1551"/>
      <c r="C1375" s="1552"/>
      <c r="D1375" s="1553"/>
      <c r="E1375" s="1553" t="s">
        <v>1363</v>
      </c>
      <c r="F1375" s="1554" t="s">
        <v>3123</v>
      </c>
      <c r="G1375" s="1555" t="s">
        <v>3124</v>
      </c>
    </row>
    <row r="1376" spans="1:7" ht="20.25" customHeight="1">
      <c r="A1376" s="1550" t="s">
        <v>5300</v>
      </c>
      <c r="B1376" s="1551"/>
      <c r="C1376" s="1552"/>
      <c r="D1376" s="1553" t="s">
        <v>386</v>
      </c>
      <c r="E1376" s="1553" t="s">
        <v>250</v>
      </c>
      <c r="F1376" s="1554" t="s">
        <v>4877</v>
      </c>
      <c r="G1376" s="1555" t="s">
        <v>1539</v>
      </c>
    </row>
    <row r="1377" spans="1:7" ht="20.25" customHeight="1">
      <c r="A1377" s="1550" t="s">
        <v>5301</v>
      </c>
      <c r="B1377" s="1551"/>
      <c r="C1377" s="1552"/>
      <c r="D1377" s="1553"/>
      <c r="E1377" s="1553" t="s">
        <v>251</v>
      </c>
      <c r="F1377" s="1554" t="s">
        <v>3125</v>
      </c>
      <c r="G1377" s="1555" t="s">
        <v>3126</v>
      </c>
    </row>
    <row r="1378" spans="1:7" ht="20.25" customHeight="1">
      <c r="A1378" s="1550" t="s">
        <v>5302</v>
      </c>
      <c r="B1378" s="1551"/>
      <c r="C1378" s="1552"/>
      <c r="D1378" s="1553"/>
      <c r="E1378" s="1553" t="s">
        <v>251</v>
      </c>
      <c r="F1378" s="1554" t="s">
        <v>3125</v>
      </c>
      <c r="G1378" s="1555" t="s">
        <v>3126</v>
      </c>
    </row>
    <row r="1379" spans="1:7" ht="20.25" customHeight="1">
      <c r="A1379" s="1550" t="s">
        <v>5303</v>
      </c>
      <c r="B1379" s="1551"/>
      <c r="C1379" s="1552"/>
      <c r="D1379" s="1553"/>
      <c r="E1379" s="1553" t="s">
        <v>1364</v>
      </c>
      <c r="F1379" s="1554" t="s">
        <v>3127</v>
      </c>
      <c r="G1379" s="1555" t="s">
        <v>3128</v>
      </c>
    </row>
    <row r="1380" spans="1:7" ht="20.25" customHeight="1">
      <c r="A1380" s="1556" t="s">
        <v>5304</v>
      </c>
      <c r="B1380" s="1557"/>
      <c r="C1380" s="1558"/>
      <c r="D1380" s="1559"/>
      <c r="E1380" s="1559" t="s">
        <v>251</v>
      </c>
      <c r="F1380" s="1560" t="s">
        <v>3129</v>
      </c>
      <c r="G1380" s="1561" t="s">
        <v>3130</v>
      </c>
    </row>
  </sheetData>
  <mergeCells count="5">
    <mergeCell ref="A2:G2"/>
    <mergeCell ref="A3:G3"/>
    <mergeCell ref="A4:G4"/>
    <mergeCell ref="A5:G5"/>
    <mergeCell ref="A6:G6"/>
  </mergeCells>
  <pageMargins left="0.59055118110236227" right="0.59055118110236227" top="0.39370078740157483" bottom="0.39370078740157483" header="0.31496062992125984" footer="0.31496062992125984"/>
  <pageSetup paperSize="9" scale="84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691D-45D2-419F-A8F7-DF667BD16F15}">
  <sheetPr>
    <tabColor rgb="FFCC99FF"/>
    <pageSetUpPr fitToPage="1"/>
  </sheetPr>
  <dimension ref="A1:P32"/>
  <sheetViews>
    <sheetView topLeftCell="A9" workbookViewId="0">
      <selection activeCell="F13" sqref="F13"/>
    </sheetView>
  </sheetViews>
  <sheetFormatPr defaultRowHeight="15"/>
  <cols>
    <col min="1" max="2" width="4.28515625" style="1610" customWidth="1"/>
    <col min="3" max="3" width="5.7109375" style="1610" customWidth="1"/>
    <col min="4" max="4" width="27.5703125" style="1610" customWidth="1"/>
    <col min="5" max="5" width="28" style="1610" customWidth="1"/>
    <col min="6" max="7" width="14.85546875" style="1610" customWidth="1"/>
    <col min="8" max="8" width="17.140625" style="1610" customWidth="1"/>
    <col min="9" max="11" width="6.140625" style="1610" customWidth="1"/>
    <col min="12" max="12" width="24.28515625" style="1610" customWidth="1"/>
    <col min="13" max="13" width="11.85546875" style="1610" customWidth="1"/>
    <col min="14" max="14" width="6.85546875" style="1610" customWidth="1"/>
    <col min="15" max="15" width="18.85546875" style="1610" bestFit="1" customWidth="1"/>
    <col min="16" max="16" width="16" style="1610" customWidth="1"/>
    <col min="17" max="16384" width="9.140625" style="1610"/>
  </cols>
  <sheetData>
    <row r="1" spans="1:16" ht="24">
      <c r="A1" s="1279"/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80"/>
      <c r="O1" s="1281"/>
      <c r="P1" s="1622" t="s">
        <v>5372</v>
      </c>
    </row>
    <row r="2" spans="1:16" ht="24">
      <c r="A2" s="2006" t="s">
        <v>5561</v>
      </c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/>
      <c r="O2" s="2006"/>
      <c r="P2" s="2006"/>
    </row>
    <row r="3" spans="1:16" ht="24">
      <c r="A3" s="2006" t="s">
        <v>1429</v>
      </c>
      <c r="B3" s="2006"/>
      <c r="C3" s="2006"/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/>
      <c r="P3" s="2006"/>
    </row>
    <row r="4" spans="1:16" ht="24">
      <c r="A4" s="1955" t="s">
        <v>5545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</row>
    <row r="5" spans="1:16" ht="24">
      <c r="A5" s="1955" t="s">
        <v>5330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</row>
    <row r="6" spans="1:16" ht="24">
      <c r="A6" s="1955" t="s">
        <v>5553</v>
      </c>
      <c r="B6" s="1955"/>
      <c r="C6" s="1955"/>
      <c r="D6" s="1955"/>
      <c r="E6" s="1955"/>
      <c r="F6" s="1955"/>
      <c r="G6" s="1955"/>
      <c r="H6" s="1955"/>
      <c r="I6" s="1955"/>
      <c r="J6" s="1955"/>
      <c r="K6" s="1955"/>
      <c r="L6" s="1955"/>
      <c r="M6" s="1955"/>
      <c r="N6" s="1955"/>
      <c r="O6" s="1955"/>
      <c r="P6" s="1955"/>
    </row>
    <row r="7" spans="1:16" ht="6.75" customHeight="1" thickBot="1">
      <c r="A7" s="1284"/>
      <c r="B7" s="1284"/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5"/>
      <c r="O7" s="1283"/>
      <c r="P7" s="1283"/>
    </row>
    <row r="8" spans="1:16" ht="21.75">
      <c r="A8" s="2101" t="s">
        <v>5353</v>
      </c>
      <c r="B8" s="2102"/>
      <c r="C8" s="2102"/>
      <c r="D8" s="2102"/>
      <c r="E8" s="2103"/>
      <c r="F8" s="2101" t="s">
        <v>5362</v>
      </c>
      <c r="G8" s="2103"/>
      <c r="H8" s="2108" t="s">
        <v>5363</v>
      </c>
      <c r="I8" s="2101" t="s">
        <v>256</v>
      </c>
      <c r="J8" s="2102"/>
      <c r="K8" s="2102"/>
      <c r="L8" s="2102"/>
      <c r="M8" s="2103"/>
      <c r="N8" s="2101" t="s">
        <v>5352</v>
      </c>
      <c r="O8" s="2102"/>
      <c r="P8" s="2103"/>
    </row>
    <row r="9" spans="1:16" ht="21.75">
      <c r="A9" s="2027" t="s">
        <v>1433</v>
      </c>
      <c r="B9" s="2020"/>
      <c r="C9" s="2020" t="s">
        <v>790</v>
      </c>
      <c r="D9" s="2020" t="s">
        <v>5354</v>
      </c>
      <c r="E9" s="2104" t="s">
        <v>5343</v>
      </c>
      <c r="F9" s="2099" t="s">
        <v>5380</v>
      </c>
      <c r="G9" s="2106" t="s">
        <v>5381</v>
      </c>
      <c r="H9" s="2109"/>
      <c r="I9" s="2027" t="s">
        <v>5344</v>
      </c>
      <c r="J9" s="2020"/>
      <c r="K9" s="2021"/>
      <c r="L9" s="2021" t="s">
        <v>5345</v>
      </c>
      <c r="M9" s="1289" t="s">
        <v>1436</v>
      </c>
      <c r="N9" s="2016" t="s">
        <v>790</v>
      </c>
      <c r="O9" s="2022" t="s">
        <v>5347</v>
      </c>
      <c r="P9" s="2104" t="s">
        <v>5342</v>
      </c>
    </row>
    <row r="10" spans="1:16" ht="22.5" thickBot="1">
      <c r="A10" s="2018" t="s">
        <v>5346</v>
      </c>
      <c r="B10" s="2025"/>
      <c r="C10" s="2025"/>
      <c r="D10" s="2025"/>
      <c r="E10" s="2105"/>
      <c r="F10" s="2100"/>
      <c r="G10" s="2107"/>
      <c r="H10" s="2110"/>
      <c r="I10" s="2018"/>
      <c r="J10" s="2025"/>
      <c r="K10" s="2024"/>
      <c r="L10" s="2024"/>
      <c r="M10" s="1291" t="s">
        <v>307</v>
      </c>
      <c r="N10" s="2018"/>
      <c r="O10" s="2026"/>
      <c r="P10" s="2105"/>
    </row>
    <row r="11" spans="1:16" ht="94.5">
      <c r="A11" s="1625" t="s">
        <v>5348</v>
      </c>
      <c r="B11" s="1626" t="s">
        <v>139</v>
      </c>
      <c r="C11" s="1627"/>
      <c r="D11" s="1628"/>
      <c r="E11" s="1629"/>
      <c r="F11" s="1630"/>
      <c r="G11" s="1629"/>
      <c r="H11" s="1630"/>
      <c r="I11" s="1625" t="s">
        <v>5349</v>
      </c>
      <c r="J11" s="1626" t="s">
        <v>5350</v>
      </c>
      <c r="K11" s="1628" t="s">
        <v>5351</v>
      </c>
      <c r="L11" s="1631"/>
      <c r="M11" s="1632"/>
      <c r="N11" s="1633"/>
      <c r="O11" s="1634"/>
      <c r="P11" s="1635"/>
    </row>
    <row r="12" spans="1:16" ht="21.75">
      <c r="A12" s="1572" t="s">
        <v>5367</v>
      </c>
      <c r="B12" s="1573"/>
      <c r="C12" s="1573"/>
      <c r="D12" s="1573"/>
      <c r="E12" s="1606"/>
      <c r="F12" s="1574"/>
      <c r="G12" s="1606"/>
      <c r="H12" s="1574"/>
      <c r="I12" s="1575"/>
      <c r="J12" s="1576"/>
      <c r="K12" s="1576"/>
      <c r="L12" s="1577"/>
      <c r="M12" s="1578"/>
      <c r="N12" s="1579"/>
      <c r="O12" s="1580"/>
      <c r="P12" s="1581"/>
    </row>
    <row r="13" spans="1:16" ht="65.25">
      <c r="A13" s="1619" t="s">
        <v>428</v>
      </c>
      <c r="B13" s="1585"/>
      <c r="C13" s="1585">
        <v>1</v>
      </c>
      <c r="D13" s="1583" t="s">
        <v>5357</v>
      </c>
      <c r="E13" s="1607" t="s">
        <v>5355</v>
      </c>
      <c r="F13" s="1605">
        <v>44396</v>
      </c>
      <c r="G13" s="1609">
        <v>44396</v>
      </c>
      <c r="H13" s="1603" t="s">
        <v>5364</v>
      </c>
      <c r="I13" s="1619" t="s">
        <v>428</v>
      </c>
      <c r="J13" s="1611"/>
      <c r="K13" s="1585"/>
      <c r="L13" s="1599" t="s">
        <v>5356</v>
      </c>
      <c r="M13" s="1586">
        <v>200000</v>
      </c>
      <c r="N13" s="1587"/>
      <c r="O13" s="1604" t="s">
        <v>5358</v>
      </c>
      <c r="P13" s="1614">
        <f>SUM(P14:P18)</f>
        <v>41</v>
      </c>
    </row>
    <row r="14" spans="1:16" ht="21.75">
      <c r="A14" s="1584"/>
      <c r="B14" s="1585"/>
      <c r="C14" s="1585"/>
      <c r="D14" s="1583"/>
      <c r="E14" s="1607"/>
      <c r="F14" s="1583"/>
      <c r="G14" s="1607"/>
      <c r="H14" s="1583"/>
      <c r="I14" s="1584"/>
      <c r="J14" s="1585"/>
      <c r="K14" s="1585"/>
      <c r="L14" s="1599"/>
      <c r="M14" s="1586"/>
      <c r="N14" s="1588">
        <v>1</v>
      </c>
      <c r="O14" s="1591" t="s">
        <v>2541</v>
      </c>
      <c r="P14" s="1589">
        <v>20</v>
      </c>
    </row>
    <row r="15" spans="1:16" ht="21.75">
      <c r="A15" s="1584"/>
      <c r="B15" s="1585"/>
      <c r="C15" s="1585"/>
      <c r="D15" s="1583"/>
      <c r="E15" s="1600"/>
      <c r="F15" s="1603"/>
      <c r="G15" s="1607"/>
      <c r="H15" s="1607"/>
      <c r="I15" s="1585"/>
      <c r="J15" s="1585"/>
      <c r="K15" s="1585"/>
      <c r="L15" s="1599"/>
      <c r="M15" s="1586"/>
      <c r="N15" s="1590">
        <v>2</v>
      </c>
      <c r="O15" s="1591" t="s">
        <v>5360</v>
      </c>
      <c r="P15" s="1589">
        <v>10</v>
      </c>
    </row>
    <row r="16" spans="1:16" ht="21.75">
      <c r="A16" s="1584"/>
      <c r="B16" s="1585"/>
      <c r="C16" s="1585"/>
      <c r="D16" s="1583"/>
      <c r="E16" s="1607"/>
      <c r="F16" s="1583"/>
      <c r="G16" s="1607"/>
      <c r="H16" s="1583"/>
      <c r="I16" s="1584"/>
      <c r="J16" s="1585"/>
      <c r="K16" s="1585"/>
      <c r="L16" s="1599"/>
      <c r="M16" s="1586"/>
      <c r="N16" s="1590">
        <v>3</v>
      </c>
      <c r="O16" s="1591" t="s">
        <v>2697</v>
      </c>
      <c r="P16" s="1589">
        <v>3</v>
      </c>
    </row>
    <row r="17" spans="1:16" ht="21.75">
      <c r="A17" s="1584"/>
      <c r="B17" s="1585"/>
      <c r="C17" s="1585"/>
      <c r="D17" s="1583"/>
      <c r="E17" s="1607"/>
      <c r="F17" s="1583"/>
      <c r="G17" s="1607"/>
      <c r="H17" s="1583"/>
      <c r="I17" s="1584"/>
      <c r="J17" s="1585"/>
      <c r="K17" s="1585"/>
      <c r="L17" s="1599"/>
      <c r="M17" s="1586"/>
      <c r="N17" s="1590">
        <v>4</v>
      </c>
      <c r="O17" s="1591" t="s">
        <v>5359</v>
      </c>
      <c r="P17" s="1589">
        <v>3</v>
      </c>
    </row>
    <row r="18" spans="1:16" ht="21.75">
      <c r="A18" s="1584"/>
      <c r="B18" s="1585"/>
      <c r="C18" s="1585"/>
      <c r="D18" s="1583"/>
      <c r="E18" s="1607"/>
      <c r="F18" s="1583"/>
      <c r="G18" s="1607"/>
      <c r="H18" s="1583"/>
      <c r="I18" s="1584"/>
      <c r="J18" s="1585"/>
      <c r="K18" s="1585"/>
      <c r="L18" s="1599"/>
      <c r="M18" s="1586"/>
      <c r="N18" s="1590">
        <v>5</v>
      </c>
      <c r="O18" s="1591" t="s">
        <v>2417</v>
      </c>
      <c r="P18" s="1589">
        <v>5</v>
      </c>
    </row>
    <row r="19" spans="1:16" ht="21.75">
      <c r="A19" s="1572" t="s">
        <v>5368</v>
      </c>
      <c r="B19" s="1573"/>
      <c r="C19" s="1573"/>
      <c r="D19" s="1573"/>
      <c r="E19" s="1606"/>
      <c r="F19" s="1574"/>
      <c r="G19" s="1606"/>
      <c r="H19" s="1574"/>
      <c r="I19" s="1575"/>
      <c r="J19" s="1576"/>
      <c r="K19" s="1576"/>
      <c r="L19" s="1577"/>
      <c r="M19" s="1578"/>
      <c r="N19" s="1579" t="s">
        <v>5373</v>
      </c>
      <c r="O19" s="1580" t="s">
        <v>5373</v>
      </c>
      <c r="P19" s="1581"/>
    </row>
    <row r="20" spans="1:16" ht="65.25">
      <c r="A20" s="1584"/>
      <c r="B20" s="1582" t="s">
        <v>428</v>
      </c>
      <c r="C20" s="1585">
        <v>1</v>
      </c>
      <c r="D20" s="1583" t="s">
        <v>5369</v>
      </c>
      <c r="E20" s="1607" t="s">
        <v>5365</v>
      </c>
      <c r="F20" s="1605">
        <v>44263</v>
      </c>
      <c r="G20" s="1609">
        <v>44264</v>
      </c>
      <c r="H20" s="1583" t="s">
        <v>5371</v>
      </c>
      <c r="I20" s="1584"/>
      <c r="J20" s="1582" t="s">
        <v>428</v>
      </c>
      <c r="K20" s="1585"/>
      <c r="L20" s="1599" t="s">
        <v>5370</v>
      </c>
      <c r="M20" s="1592"/>
      <c r="N20" s="1590"/>
      <c r="O20" s="1613" t="s">
        <v>5358</v>
      </c>
      <c r="P20" s="1612">
        <f>SUM(P21:P27)</f>
        <v>45</v>
      </c>
    </row>
    <row r="21" spans="1:16" ht="21.75">
      <c r="A21" s="1584"/>
      <c r="B21" s="1585"/>
      <c r="C21" s="1585"/>
      <c r="D21" s="1583"/>
      <c r="E21" s="1607"/>
      <c r="F21" s="1583"/>
      <c r="G21" s="1607"/>
      <c r="H21" s="1583"/>
      <c r="I21" s="1584"/>
      <c r="J21" s="1585"/>
      <c r="K21" s="1585"/>
      <c r="L21" s="1599"/>
      <c r="M21" s="1586"/>
      <c r="N21" s="1590">
        <v>1</v>
      </c>
      <c r="O21" s="1591" t="s">
        <v>2541</v>
      </c>
      <c r="P21" s="1589">
        <v>16</v>
      </c>
    </row>
    <row r="22" spans="1:16" ht="21.75">
      <c r="A22" s="1584"/>
      <c r="B22" s="1585"/>
      <c r="C22" s="1585"/>
      <c r="D22" s="1583"/>
      <c r="E22" s="1607"/>
      <c r="F22" s="1583"/>
      <c r="G22" s="1607"/>
      <c r="H22" s="1583"/>
      <c r="I22" s="1584"/>
      <c r="J22" s="1585"/>
      <c r="K22" s="1585"/>
      <c r="L22" s="1599"/>
      <c r="M22" s="1586"/>
      <c r="N22" s="1590">
        <v>2</v>
      </c>
      <c r="O22" s="1591" t="s">
        <v>2444</v>
      </c>
      <c r="P22" s="1589">
        <v>5</v>
      </c>
    </row>
    <row r="23" spans="1:16" ht="21.75">
      <c r="A23" s="1584"/>
      <c r="B23" s="1585"/>
      <c r="C23" s="1585"/>
      <c r="D23" s="1583"/>
      <c r="E23" s="1607"/>
      <c r="F23" s="1583"/>
      <c r="G23" s="1607"/>
      <c r="H23" s="1583"/>
      <c r="I23" s="1584"/>
      <c r="J23" s="1585"/>
      <c r="K23" s="1585"/>
      <c r="L23" s="1599"/>
      <c r="M23" s="1586"/>
      <c r="N23" s="1590">
        <v>3</v>
      </c>
      <c r="O23" s="1591" t="s">
        <v>3001</v>
      </c>
      <c r="P23" s="1589">
        <v>8</v>
      </c>
    </row>
    <row r="24" spans="1:16" ht="21.75">
      <c r="A24" s="1584"/>
      <c r="B24" s="1585"/>
      <c r="C24" s="1585"/>
      <c r="D24" s="1583"/>
      <c r="E24" s="1607"/>
      <c r="F24" s="1583"/>
      <c r="G24" s="1607"/>
      <c r="H24" s="1583"/>
      <c r="I24" s="1584"/>
      <c r="J24" s="1585"/>
      <c r="K24" s="1585"/>
      <c r="L24" s="1599"/>
      <c r="M24" s="1586"/>
      <c r="N24" s="1590">
        <v>4</v>
      </c>
      <c r="O24" s="1591" t="s">
        <v>1950</v>
      </c>
      <c r="P24" s="1589">
        <v>2</v>
      </c>
    </row>
    <row r="25" spans="1:16" ht="21.75">
      <c r="A25" s="1584"/>
      <c r="B25" s="1585"/>
      <c r="C25" s="1585"/>
      <c r="D25" s="1583"/>
      <c r="E25" s="1607"/>
      <c r="F25" s="1583"/>
      <c r="G25" s="1607"/>
      <c r="H25" s="1583"/>
      <c r="I25" s="1584"/>
      <c r="J25" s="1585"/>
      <c r="K25" s="1585"/>
      <c r="L25" s="1599"/>
      <c r="M25" s="1586"/>
      <c r="N25" s="1590">
        <v>5</v>
      </c>
      <c r="O25" s="1591" t="s">
        <v>2773</v>
      </c>
      <c r="P25" s="1589">
        <v>3</v>
      </c>
    </row>
    <row r="26" spans="1:16" ht="21.75">
      <c r="A26" s="1584"/>
      <c r="B26" s="1585"/>
      <c r="C26" s="1585"/>
      <c r="D26" s="1583"/>
      <c r="E26" s="1607"/>
      <c r="F26" s="1583"/>
      <c r="G26" s="1607"/>
      <c r="H26" s="1583"/>
      <c r="I26" s="1584"/>
      <c r="J26" s="1585"/>
      <c r="K26" s="1585"/>
      <c r="L26" s="1599"/>
      <c r="M26" s="1586"/>
      <c r="N26" s="1590">
        <v>6</v>
      </c>
      <c r="O26" s="1591" t="s">
        <v>5361</v>
      </c>
      <c r="P26" s="1589">
        <v>6</v>
      </c>
    </row>
    <row r="27" spans="1:16" ht="21.75">
      <c r="A27" s="1584"/>
      <c r="B27" s="1585"/>
      <c r="C27" s="1585"/>
      <c r="D27" s="1583"/>
      <c r="E27" s="1607"/>
      <c r="F27" s="1583"/>
      <c r="G27" s="1607"/>
      <c r="H27" s="1583"/>
      <c r="I27" s="1584"/>
      <c r="J27" s="1585"/>
      <c r="K27" s="1585"/>
      <c r="L27" s="1599"/>
      <c r="M27" s="1586"/>
      <c r="N27" s="1590">
        <v>7</v>
      </c>
      <c r="O27" s="1591" t="s">
        <v>1871</v>
      </c>
      <c r="P27" s="1589">
        <v>5</v>
      </c>
    </row>
    <row r="28" spans="1:16" ht="22.5" thickBot="1">
      <c r="A28" s="1593"/>
      <c r="B28" s="1594"/>
      <c r="C28" s="1594"/>
      <c r="D28" s="1601"/>
      <c r="E28" s="1608"/>
      <c r="F28" s="1601"/>
      <c r="G28" s="1608"/>
      <c r="H28" s="1601"/>
      <c r="I28" s="1593"/>
      <c r="J28" s="1594"/>
      <c r="K28" s="1594"/>
      <c r="L28" s="1602"/>
      <c r="M28" s="1595"/>
      <c r="N28" s="1596" t="s">
        <v>5366</v>
      </c>
      <c r="O28" s="1597" t="s">
        <v>5366</v>
      </c>
      <c r="P28" s="1598"/>
    </row>
    <row r="29" spans="1:16" ht="21.75">
      <c r="A29" s="1615"/>
      <c r="B29" s="1352"/>
      <c r="C29" s="1352"/>
      <c r="D29" s="1618"/>
      <c r="E29" s="1617"/>
      <c r="F29" s="1616"/>
      <c r="G29" s="1616"/>
      <c r="H29" s="1616"/>
      <c r="I29" s="1355"/>
      <c r="J29" s="1620"/>
      <c r="K29" s="1620"/>
      <c r="L29" s="1616"/>
      <c r="M29" s="1620"/>
      <c r="N29" s="1621"/>
      <c r="O29" s="1620"/>
      <c r="P29" s="1620"/>
    </row>
    <row r="30" spans="1:16" ht="21.75">
      <c r="A30" s="1358"/>
      <c r="B30" s="1351"/>
      <c r="C30" s="1351"/>
      <c r="D30" s="1623"/>
      <c r="E30" s="1360"/>
      <c r="F30" s="1360"/>
      <c r="G30" s="1360"/>
      <c r="H30" s="1360"/>
      <c r="I30" s="1360"/>
      <c r="J30" s="1359"/>
      <c r="K30" s="1359"/>
      <c r="L30" s="1360"/>
      <c r="M30" s="1359"/>
      <c r="N30" s="1359"/>
      <c r="O30" s="1360"/>
      <c r="P30" s="1360"/>
    </row>
    <row r="31" spans="1:16" ht="21.75">
      <c r="A31" s="1358"/>
      <c r="B31" s="1360"/>
      <c r="C31" s="1360"/>
      <c r="D31" s="1623"/>
      <c r="E31" s="1360"/>
      <c r="F31" s="1360"/>
      <c r="G31" s="1360"/>
      <c r="H31" s="1360"/>
      <c r="I31" s="1360"/>
      <c r="J31" s="1358"/>
      <c r="K31" s="1358"/>
      <c r="L31" s="1360"/>
      <c r="M31" s="1358"/>
      <c r="N31" s="1358"/>
      <c r="O31" s="1358"/>
      <c r="P31" s="1358"/>
    </row>
    <row r="32" spans="1:16" ht="21.75">
      <c r="A32" s="1358"/>
      <c r="B32" s="1360"/>
      <c r="C32" s="1360"/>
      <c r="D32" s="1624"/>
      <c r="E32" s="1360"/>
      <c r="F32" s="1360"/>
      <c r="G32" s="1360"/>
      <c r="H32" s="1360"/>
      <c r="I32" s="1360"/>
      <c r="J32" s="1358"/>
      <c r="K32" s="1358"/>
      <c r="L32" s="1360"/>
      <c r="M32" s="1358"/>
      <c r="N32" s="1358"/>
      <c r="O32" s="1358"/>
      <c r="P32" s="1358"/>
    </row>
  </sheetData>
  <mergeCells count="22">
    <mergeCell ref="I9:K10"/>
    <mergeCell ref="A8:E8"/>
    <mergeCell ref="A9:B9"/>
    <mergeCell ref="E9:E10"/>
    <mergeCell ref="D9:D10"/>
    <mergeCell ref="C9:C10"/>
    <mergeCell ref="L9:L10"/>
    <mergeCell ref="F9:F10"/>
    <mergeCell ref="A10:B10"/>
    <mergeCell ref="A2:P2"/>
    <mergeCell ref="A3:P3"/>
    <mergeCell ref="A4:P4"/>
    <mergeCell ref="A5:P5"/>
    <mergeCell ref="A6:P6"/>
    <mergeCell ref="N8:P8"/>
    <mergeCell ref="N9:N10"/>
    <mergeCell ref="O9:O10"/>
    <mergeCell ref="P9:P10"/>
    <mergeCell ref="F8:G8"/>
    <mergeCell ref="I8:M8"/>
    <mergeCell ref="G9:G10"/>
    <mergeCell ref="H8:H10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C99FF"/>
  </sheetPr>
  <dimension ref="A1:AB38"/>
  <sheetViews>
    <sheetView zoomScale="85" workbookViewId="0">
      <selection activeCell="A2" sqref="A2:H2"/>
    </sheetView>
  </sheetViews>
  <sheetFormatPr defaultRowHeight="21.75"/>
  <cols>
    <col min="1" max="1" width="7.28515625" style="56" customWidth="1"/>
    <col min="2" max="2" width="44.7109375" style="3" customWidth="1"/>
    <col min="3" max="3" width="65.85546875" style="3" customWidth="1"/>
    <col min="4" max="4" width="38.5703125" style="3" customWidth="1"/>
    <col min="5" max="5" width="15.85546875" style="57" customWidth="1"/>
    <col min="6" max="16384" width="9.140625" style="3"/>
  </cols>
  <sheetData>
    <row r="1" spans="1:28" ht="24">
      <c r="E1" s="724" t="s">
        <v>170</v>
      </c>
    </row>
    <row r="2" spans="1:28" s="617" customFormat="1" ht="24">
      <c r="A2" s="1939" t="s">
        <v>5338</v>
      </c>
      <c r="B2" s="1939"/>
      <c r="C2" s="1939"/>
      <c r="D2" s="1939"/>
      <c r="E2" s="1939"/>
    </row>
    <row r="3" spans="1:28" s="617" customFormat="1" ht="24">
      <c r="A3" s="1939" t="s">
        <v>5339</v>
      </c>
      <c r="B3" s="1939"/>
      <c r="C3" s="1939"/>
      <c r="D3" s="1939"/>
      <c r="E3" s="1939"/>
    </row>
    <row r="4" spans="1:28" s="1569" customFormat="1" ht="20.25" customHeight="1">
      <c r="A4" s="1955" t="s">
        <v>5332</v>
      </c>
      <c r="B4" s="1955"/>
      <c r="C4" s="1955"/>
      <c r="D4" s="1955"/>
      <c r="E4" s="1955"/>
      <c r="F4" s="1568"/>
      <c r="G4" s="1568"/>
      <c r="H4" s="1568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5330</v>
      </c>
      <c r="B5" s="1955"/>
      <c r="C5" s="1955"/>
      <c r="D5" s="1955"/>
      <c r="E5" s="1955"/>
      <c r="F5" s="1568"/>
      <c r="G5" s="1568"/>
      <c r="H5" s="1568"/>
      <c r="I5" s="1568"/>
      <c r="J5" s="1568"/>
      <c r="K5" s="1568"/>
      <c r="L5" s="1568"/>
      <c r="M5" s="1568"/>
      <c r="N5" s="1568"/>
      <c r="O5" s="1568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s="1569" customFormat="1" ht="20.25" customHeight="1">
      <c r="A6" s="1955" t="s">
        <v>5333</v>
      </c>
      <c r="B6" s="1955"/>
      <c r="C6" s="1955"/>
      <c r="D6" s="1955"/>
      <c r="E6" s="1955"/>
      <c r="F6" s="1568"/>
      <c r="G6" s="1568"/>
      <c r="H6" s="1568"/>
      <c r="I6" s="1568"/>
      <c r="J6" s="1568"/>
      <c r="K6" s="1568"/>
      <c r="L6" s="1568"/>
      <c r="M6" s="1568"/>
      <c r="N6" s="1568"/>
      <c r="O6" s="1568"/>
      <c r="P6" s="1568"/>
      <c r="Q6" s="1568"/>
      <c r="R6" s="1568"/>
      <c r="S6" s="1568"/>
      <c r="T6" s="1568"/>
      <c r="U6" s="1568"/>
      <c r="V6" s="1568"/>
      <c r="W6" s="1568"/>
      <c r="X6" s="1568"/>
      <c r="Y6" s="1568"/>
      <c r="Z6" s="1568"/>
      <c r="AA6" s="1568"/>
      <c r="AB6" s="1568"/>
    </row>
    <row r="7" spans="1:28" ht="6" customHeight="1">
      <c r="A7" s="141"/>
      <c r="B7" s="44"/>
      <c r="C7" s="44"/>
      <c r="D7" s="44"/>
      <c r="E7" s="144"/>
    </row>
    <row r="8" spans="1:28" ht="20.25" customHeight="1">
      <c r="A8" s="1985" t="s">
        <v>165</v>
      </c>
      <c r="B8" s="2114" t="s">
        <v>827</v>
      </c>
      <c r="C8" s="1979" t="s">
        <v>261</v>
      </c>
      <c r="D8" s="2112" t="s">
        <v>262</v>
      </c>
      <c r="E8" s="2113"/>
    </row>
    <row r="9" spans="1:28" ht="20.25" customHeight="1">
      <c r="A9" s="1987"/>
      <c r="B9" s="2115"/>
      <c r="C9" s="1983"/>
      <c r="D9" s="11" t="s">
        <v>263</v>
      </c>
      <c r="E9" s="145" t="s">
        <v>264</v>
      </c>
    </row>
    <row r="10" spans="1:28" s="135" customFormat="1" ht="20.25" customHeight="1">
      <c r="A10" s="1067"/>
      <c r="B10" s="723" t="s">
        <v>583</v>
      </c>
      <c r="C10" s="1068"/>
      <c r="D10" s="1068"/>
      <c r="E10" s="1069"/>
    </row>
    <row r="11" spans="1:28" s="135" customFormat="1" ht="20.25" customHeight="1">
      <c r="A11" s="971">
        <v>1</v>
      </c>
      <c r="B11" s="1070" t="s">
        <v>845</v>
      </c>
      <c r="C11" s="1070" t="s">
        <v>857</v>
      </c>
      <c r="D11" s="1070" t="s">
        <v>846</v>
      </c>
      <c r="E11" s="1071">
        <v>49000</v>
      </c>
    </row>
    <row r="12" spans="1:28" s="135" customFormat="1" ht="20.25" customHeight="1">
      <c r="A12" s="480"/>
      <c r="B12" s="1072" t="s">
        <v>847</v>
      </c>
      <c r="C12" s="1072" t="s">
        <v>848</v>
      </c>
      <c r="D12" s="1073"/>
      <c r="E12" s="1074"/>
    </row>
    <row r="13" spans="1:28" s="135" customFormat="1" ht="20.25" customHeight="1">
      <c r="A13" s="478">
        <v>2</v>
      </c>
      <c r="B13" s="1072" t="s">
        <v>849</v>
      </c>
      <c r="C13" s="1072" t="s">
        <v>858</v>
      </c>
      <c r="D13" s="1072" t="s">
        <v>850</v>
      </c>
      <c r="E13" s="1075">
        <v>67924</v>
      </c>
    </row>
    <row r="14" spans="1:28" s="135" customFormat="1" ht="20.25" customHeight="1">
      <c r="A14" s="480"/>
      <c r="B14" s="1072" t="s">
        <v>851</v>
      </c>
      <c r="C14" s="1072" t="s">
        <v>852</v>
      </c>
      <c r="D14" s="1072"/>
      <c r="E14" s="1075"/>
    </row>
    <row r="15" spans="1:28" s="135" customFormat="1" ht="20.25" customHeight="1">
      <c r="A15" s="478"/>
      <c r="B15" s="1072" t="s">
        <v>853</v>
      </c>
      <c r="C15" s="1072"/>
      <c r="D15" s="1072"/>
      <c r="E15" s="1075"/>
    </row>
    <row r="16" spans="1:28" s="135" customFormat="1" ht="20.25" customHeight="1">
      <c r="A16" s="478">
        <v>3</v>
      </c>
      <c r="B16" s="1072" t="s">
        <v>854</v>
      </c>
      <c r="C16" s="1072" t="s">
        <v>859</v>
      </c>
      <c r="D16" s="1072" t="s">
        <v>686</v>
      </c>
      <c r="E16" s="1075">
        <v>1189985</v>
      </c>
    </row>
    <row r="17" spans="1:5" s="135" customFormat="1" ht="20.25" customHeight="1">
      <c r="A17" s="1065"/>
      <c r="B17" s="1070" t="s">
        <v>855</v>
      </c>
      <c r="C17" s="1070" t="s">
        <v>856</v>
      </c>
      <c r="D17" s="1070" t="s">
        <v>687</v>
      </c>
      <c r="E17" s="1076"/>
    </row>
    <row r="18" spans="1:5" s="76" customFormat="1" ht="20.25" customHeight="1">
      <c r="A18" s="480"/>
      <c r="B18" s="479"/>
      <c r="C18" s="1066"/>
      <c r="D18" s="699"/>
      <c r="E18" s="1066"/>
    </row>
    <row r="19" spans="1:5" s="76" customFormat="1" ht="20.25" customHeight="1">
      <c r="A19" s="1061"/>
      <c r="B19" s="972"/>
      <c r="C19" s="1062"/>
      <c r="D19" s="1063"/>
      <c r="E19" s="1064"/>
    </row>
    <row r="20" spans="1:5" s="76" customFormat="1" ht="20.25" customHeight="1">
      <c r="A20" s="77"/>
      <c r="B20" s="79"/>
      <c r="C20" s="79"/>
      <c r="D20" s="79"/>
      <c r="E20" s="146"/>
    </row>
    <row r="21" spans="1:5" s="76" customFormat="1" ht="20.25" customHeight="1">
      <c r="A21" s="77"/>
      <c r="B21" s="79"/>
      <c r="C21" s="79"/>
      <c r="D21" s="79"/>
      <c r="E21" s="146"/>
    </row>
    <row r="22" spans="1:5" s="76" customFormat="1" ht="20.25" customHeight="1">
      <c r="A22" s="77"/>
      <c r="B22" s="79"/>
      <c r="C22" s="79"/>
      <c r="D22" s="79"/>
      <c r="E22" s="146"/>
    </row>
    <row r="23" spans="1:5" s="76" customFormat="1" ht="20.25" customHeight="1">
      <c r="A23" s="77"/>
      <c r="B23" s="79"/>
      <c r="C23" s="79"/>
      <c r="D23" s="79"/>
      <c r="E23" s="146"/>
    </row>
    <row r="24" spans="1:5" s="76" customFormat="1" ht="20.25" customHeight="1">
      <c r="A24" s="77"/>
      <c r="B24" s="79"/>
      <c r="C24" s="79"/>
      <c r="D24" s="79"/>
      <c r="E24" s="146"/>
    </row>
    <row r="25" spans="1:5" s="76" customFormat="1" ht="20.25" customHeight="1">
      <c r="A25" s="77"/>
      <c r="B25" s="79"/>
      <c r="C25" s="79"/>
      <c r="D25" s="79"/>
      <c r="E25" s="146"/>
    </row>
    <row r="26" spans="1:5" s="76" customFormat="1" ht="20.25" customHeight="1">
      <c r="A26" s="77"/>
      <c r="B26" s="79"/>
      <c r="C26" s="79"/>
      <c r="D26" s="79"/>
      <c r="E26" s="146"/>
    </row>
    <row r="27" spans="1:5" s="76" customFormat="1" ht="20.25" customHeight="1">
      <c r="A27" s="77"/>
      <c r="B27" s="79"/>
      <c r="C27" s="79"/>
      <c r="D27" s="79"/>
      <c r="E27" s="146"/>
    </row>
    <row r="28" spans="1:5" s="76" customFormat="1" ht="20.25" customHeight="1">
      <c r="A28" s="147"/>
      <c r="B28" s="148"/>
      <c r="C28" s="148"/>
      <c r="D28" s="149"/>
      <c r="E28" s="150"/>
    </row>
    <row r="29" spans="1:5">
      <c r="A29" s="2111" t="s">
        <v>825</v>
      </c>
      <c r="B29" s="2111"/>
      <c r="C29" s="2111"/>
      <c r="D29" s="2111"/>
      <c r="E29" s="2111"/>
    </row>
    <row r="30" spans="1:5">
      <c r="A30" s="2004" t="s">
        <v>901</v>
      </c>
      <c r="B30" s="2004"/>
      <c r="C30" s="2004"/>
      <c r="D30" s="2004"/>
      <c r="E30" s="2004"/>
    </row>
    <row r="31" spans="1:5" ht="20.25" customHeight="1">
      <c r="A31" s="2004" t="s">
        <v>902</v>
      </c>
      <c r="B31" s="2004"/>
      <c r="C31" s="2004"/>
      <c r="D31" s="2004"/>
      <c r="E31" s="2004"/>
    </row>
    <row r="32" spans="1:5" ht="20.25" customHeight="1">
      <c r="A32" s="2004" t="s">
        <v>903</v>
      </c>
      <c r="B32" s="2004"/>
      <c r="C32" s="2004"/>
      <c r="D32" s="2004"/>
      <c r="E32" s="2004"/>
    </row>
    <row r="33" spans="1:5">
      <c r="E33" s="3"/>
    </row>
    <row r="34" spans="1:5">
      <c r="E34" s="3"/>
    </row>
    <row r="35" spans="1:5">
      <c r="E35" s="3"/>
    </row>
    <row r="36" spans="1:5">
      <c r="E36" s="3"/>
    </row>
    <row r="37" spans="1:5">
      <c r="E37" s="3"/>
    </row>
    <row r="38" spans="1:5" s="135" customFormat="1" ht="18.75">
      <c r="A38" s="476"/>
      <c r="E38" s="477"/>
    </row>
  </sheetData>
  <mergeCells count="13">
    <mergeCell ref="A32:E32"/>
    <mergeCell ref="A31:E31"/>
    <mergeCell ref="A30:E30"/>
    <mergeCell ref="A29:E29"/>
    <mergeCell ref="A2:E2"/>
    <mergeCell ref="A3:E3"/>
    <mergeCell ref="C8:C9"/>
    <mergeCell ref="D8:E8"/>
    <mergeCell ref="A8:A9"/>
    <mergeCell ref="B8:B9"/>
    <mergeCell ref="A4:E4"/>
    <mergeCell ref="A5:E5"/>
    <mergeCell ref="A6:E6"/>
  </mergeCells>
  <phoneticPr fontId="3" type="noConversion"/>
  <pageMargins left="0.74803149606299213" right="0.35433070866141736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99FF"/>
  </sheetPr>
  <dimension ref="A1:AB44"/>
  <sheetViews>
    <sheetView zoomScale="85" workbookViewId="0">
      <selection activeCell="A2" sqref="A2:H2"/>
    </sheetView>
  </sheetViews>
  <sheetFormatPr defaultRowHeight="21.75"/>
  <cols>
    <col min="1" max="1" width="6.7109375" style="3" customWidth="1"/>
    <col min="2" max="2" width="25.5703125" style="3" customWidth="1"/>
    <col min="3" max="3" width="43" style="3" customWidth="1"/>
    <col min="4" max="4" width="15.28515625" style="3" customWidth="1"/>
    <col min="5" max="5" width="24.5703125" style="3" customWidth="1"/>
    <col min="6" max="6" width="10.140625" style="56" customWidth="1"/>
    <col min="7" max="7" width="43.140625" style="3" customWidth="1"/>
    <col min="8" max="8" width="14.7109375" style="56" customWidth="1"/>
    <col min="9" max="16384" width="9.140625" style="3"/>
  </cols>
  <sheetData>
    <row r="1" spans="1:28" s="617" customFormat="1" ht="24">
      <c r="F1" s="725"/>
      <c r="H1" s="101" t="s">
        <v>169</v>
      </c>
    </row>
    <row r="2" spans="1:28" s="9" customFormat="1" ht="24">
      <c r="A2" s="1939" t="s">
        <v>5340</v>
      </c>
      <c r="B2" s="1939"/>
      <c r="C2" s="1939"/>
      <c r="D2" s="1939"/>
      <c r="E2" s="1939"/>
      <c r="F2" s="1939"/>
      <c r="G2" s="1939"/>
      <c r="H2" s="1939"/>
    </row>
    <row r="3" spans="1:28" s="617" customFormat="1" ht="24">
      <c r="A3" s="1939" t="s">
        <v>5339</v>
      </c>
      <c r="B3" s="1939"/>
      <c r="C3" s="1939"/>
      <c r="D3" s="1939"/>
      <c r="E3" s="1939"/>
      <c r="F3" s="1939"/>
      <c r="G3" s="1939"/>
      <c r="H3" s="1939"/>
    </row>
    <row r="4" spans="1:28" s="1569" customFormat="1" ht="20.25" customHeight="1">
      <c r="A4" s="1955" t="s">
        <v>5332</v>
      </c>
      <c r="B4" s="1955"/>
      <c r="C4" s="1955"/>
      <c r="D4" s="1955"/>
      <c r="E4" s="1955"/>
      <c r="F4" s="1955"/>
      <c r="G4" s="1955"/>
      <c r="H4" s="1955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5330</v>
      </c>
      <c r="B5" s="1955"/>
      <c r="C5" s="1955"/>
      <c r="D5" s="1955"/>
      <c r="E5" s="1955"/>
      <c r="F5" s="1955"/>
      <c r="G5" s="1955"/>
      <c r="H5" s="1955"/>
      <c r="I5" s="1568"/>
      <c r="J5" s="1568"/>
      <c r="K5" s="1568"/>
      <c r="L5" s="1568"/>
      <c r="M5" s="1568"/>
      <c r="N5" s="1568"/>
      <c r="O5" s="1568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s="1569" customFormat="1" ht="20.25" customHeight="1">
      <c r="A6" s="1955" t="s">
        <v>5333</v>
      </c>
      <c r="B6" s="1955"/>
      <c r="C6" s="1955"/>
      <c r="D6" s="1955"/>
      <c r="E6" s="1955"/>
      <c r="F6" s="1955"/>
      <c r="G6" s="1955"/>
      <c r="H6" s="1955"/>
      <c r="I6" s="1568"/>
      <c r="J6" s="1568"/>
      <c r="K6" s="1568"/>
      <c r="L6" s="1568"/>
      <c r="M6" s="1568"/>
      <c r="N6" s="1568"/>
      <c r="O6" s="1568"/>
      <c r="P6" s="1568"/>
      <c r="Q6" s="1568"/>
      <c r="R6" s="1568"/>
      <c r="S6" s="1568"/>
      <c r="T6" s="1568"/>
      <c r="U6" s="1568"/>
      <c r="V6" s="1568"/>
      <c r="W6" s="1568"/>
      <c r="X6" s="1568"/>
      <c r="Y6" s="1568"/>
      <c r="Z6" s="1568"/>
      <c r="AA6" s="1568"/>
      <c r="AB6" s="1568"/>
    </row>
    <row r="7" spans="1:28" ht="6" customHeight="1">
      <c r="A7" s="141"/>
      <c r="B7" s="44"/>
      <c r="C7" s="44"/>
      <c r="D7" s="44"/>
      <c r="E7" s="144"/>
      <c r="F7" s="3"/>
      <c r="H7" s="3"/>
    </row>
    <row r="8" spans="1:28" ht="7.5" customHeight="1"/>
    <row r="9" spans="1:28" s="2" customFormat="1">
      <c r="A9" s="1985" t="s">
        <v>165</v>
      </c>
      <c r="B9" s="2114" t="s">
        <v>827</v>
      </c>
      <c r="C9" s="2114" t="s">
        <v>5341</v>
      </c>
      <c r="D9" s="2114" t="s">
        <v>265</v>
      </c>
      <c r="E9" s="1940" t="s">
        <v>266</v>
      </c>
      <c r="F9" s="1940"/>
      <c r="G9" s="2116" t="s">
        <v>262</v>
      </c>
      <c r="H9" s="1940"/>
    </row>
    <row r="10" spans="1:28" s="2" customFormat="1">
      <c r="A10" s="1987"/>
      <c r="B10" s="2115"/>
      <c r="C10" s="2115"/>
      <c r="D10" s="2115"/>
      <c r="E10" s="4" t="s">
        <v>788</v>
      </c>
      <c r="F10" s="74" t="s">
        <v>267</v>
      </c>
      <c r="G10" s="75" t="s">
        <v>263</v>
      </c>
      <c r="H10" s="4" t="s">
        <v>264</v>
      </c>
    </row>
    <row r="11" spans="1:28" s="135" customFormat="1" ht="18.75">
      <c r="A11" s="973"/>
      <c r="B11" s="804" t="s">
        <v>583</v>
      </c>
      <c r="C11" s="974"/>
      <c r="D11" s="975"/>
      <c r="E11" s="976"/>
      <c r="F11" s="977"/>
      <c r="G11" s="974"/>
      <c r="H11" s="978"/>
    </row>
    <row r="12" spans="1:28" s="135" customFormat="1">
      <c r="A12" s="478">
        <v>1</v>
      </c>
      <c r="B12" s="1070" t="s">
        <v>860</v>
      </c>
      <c r="C12" s="1070" t="s">
        <v>883</v>
      </c>
      <c r="D12" s="1077" t="s">
        <v>861</v>
      </c>
      <c r="E12" s="1078" t="s">
        <v>862</v>
      </c>
      <c r="F12" s="1079">
        <v>58</v>
      </c>
      <c r="G12" s="1080" t="s">
        <v>863</v>
      </c>
      <c r="H12" s="1081">
        <v>80000</v>
      </c>
    </row>
    <row r="13" spans="1:28" s="135" customFormat="1">
      <c r="A13" s="1082"/>
      <c r="B13" s="1091"/>
      <c r="C13" s="1072" t="s">
        <v>884</v>
      </c>
      <c r="D13" s="1092" t="s">
        <v>864</v>
      </c>
      <c r="E13" s="1093" t="s">
        <v>689</v>
      </c>
      <c r="F13" s="1094">
        <v>21</v>
      </c>
      <c r="G13" s="1095" t="s">
        <v>865</v>
      </c>
      <c r="H13" s="1096">
        <v>280000</v>
      </c>
    </row>
    <row r="14" spans="1:28" s="135" customFormat="1">
      <c r="A14" s="1083" t="s">
        <v>584</v>
      </c>
      <c r="B14" s="1097" t="s">
        <v>888</v>
      </c>
      <c r="C14" s="1072" t="s">
        <v>885</v>
      </c>
      <c r="D14" s="1098" t="s">
        <v>866</v>
      </c>
      <c r="E14" s="1099" t="s">
        <v>867</v>
      </c>
      <c r="F14" s="1100">
        <v>60</v>
      </c>
      <c r="G14" s="1101" t="s">
        <v>868</v>
      </c>
      <c r="H14" s="1102">
        <v>944625</v>
      </c>
    </row>
    <row r="15" spans="1:28" s="135" customFormat="1">
      <c r="A15" s="1085"/>
      <c r="B15" s="1097" t="s">
        <v>887</v>
      </c>
      <c r="C15" s="1073"/>
      <c r="D15" s="1103"/>
      <c r="E15" s="1099" t="s">
        <v>869</v>
      </c>
      <c r="F15" s="1104"/>
      <c r="G15" s="1105"/>
      <c r="H15" s="1106"/>
    </row>
    <row r="16" spans="1:28" s="135" customFormat="1">
      <c r="A16" s="478"/>
      <c r="B16" s="1097"/>
      <c r="C16" s="1073"/>
      <c r="D16" s="1103"/>
      <c r="E16" s="1099" t="s">
        <v>870</v>
      </c>
      <c r="F16" s="1104"/>
      <c r="G16" s="1107"/>
      <c r="H16" s="1106"/>
    </row>
    <row r="17" spans="1:8" s="135" customFormat="1">
      <c r="A17" s="478">
        <v>3</v>
      </c>
      <c r="B17" s="1108" t="s">
        <v>880</v>
      </c>
      <c r="C17" s="1072" t="s">
        <v>886</v>
      </c>
      <c r="D17" s="1098" t="s">
        <v>871</v>
      </c>
      <c r="E17" s="1099" t="s">
        <v>872</v>
      </c>
      <c r="F17" s="1100">
        <v>18</v>
      </c>
      <c r="G17" s="1066" t="s">
        <v>690</v>
      </c>
      <c r="H17" s="1109">
        <v>602998</v>
      </c>
    </row>
    <row r="18" spans="1:8" s="135" customFormat="1">
      <c r="A18" s="478"/>
      <c r="B18" s="1110" t="s">
        <v>882</v>
      </c>
      <c r="C18" s="1072" t="s">
        <v>873</v>
      </c>
      <c r="D18" s="1098" t="s">
        <v>874</v>
      </c>
      <c r="E18" s="1099" t="s">
        <v>875</v>
      </c>
      <c r="F18" s="1104"/>
      <c r="G18" s="1101" t="s">
        <v>688</v>
      </c>
      <c r="H18" s="1111"/>
    </row>
    <row r="19" spans="1:8" s="135" customFormat="1">
      <c r="A19" s="480"/>
      <c r="B19" s="1072" t="s">
        <v>881</v>
      </c>
      <c r="C19" s="1072" t="s">
        <v>876</v>
      </c>
      <c r="D19" s="1103"/>
      <c r="E19" s="1093" t="s">
        <v>877</v>
      </c>
      <c r="F19" s="1104"/>
      <c r="G19" s="1112"/>
      <c r="H19" s="1111"/>
    </row>
    <row r="20" spans="1:8" s="135" customFormat="1">
      <c r="A20" s="140"/>
      <c r="B20" s="1072" t="s">
        <v>688</v>
      </c>
      <c r="C20" s="1073"/>
      <c r="D20" s="1103"/>
      <c r="E20" s="1093" t="s">
        <v>878</v>
      </c>
      <c r="F20" s="1104"/>
      <c r="G20" s="1105"/>
      <c r="H20" s="1111"/>
    </row>
    <row r="21" spans="1:8" s="135" customFormat="1">
      <c r="A21" s="140"/>
      <c r="B21" s="1086"/>
      <c r="C21" s="1086"/>
      <c r="D21" s="1087"/>
      <c r="E21" s="1084" t="s">
        <v>879</v>
      </c>
      <c r="F21" s="1088"/>
      <c r="G21" s="1089"/>
      <c r="H21" s="1090"/>
    </row>
    <row r="22" spans="1:8" s="135" customFormat="1" ht="18.75">
      <c r="A22" s="140"/>
      <c r="B22" s="136"/>
      <c r="C22" s="136"/>
      <c r="D22" s="137"/>
      <c r="E22" s="138"/>
      <c r="F22" s="139"/>
      <c r="G22" s="136"/>
      <c r="H22" s="140"/>
    </row>
    <row r="23" spans="1:8" s="135" customFormat="1" ht="18.75">
      <c r="A23" s="140"/>
      <c r="B23" s="136"/>
      <c r="C23" s="136"/>
      <c r="D23" s="137"/>
      <c r="E23" s="138"/>
      <c r="F23" s="139"/>
      <c r="G23" s="136"/>
      <c r="H23" s="140"/>
    </row>
    <row r="24" spans="1:8" s="135" customFormat="1" ht="18.75">
      <c r="A24" s="140"/>
      <c r="B24" s="136"/>
      <c r="C24" s="136"/>
      <c r="D24" s="137"/>
      <c r="E24" s="138"/>
      <c r="F24" s="139"/>
      <c r="G24" s="136"/>
      <c r="H24" s="140"/>
    </row>
    <row r="25" spans="1:8" s="135" customFormat="1" ht="18.75">
      <c r="A25" s="140"/>
      <c r="B25" s="136"/>
      <c r="C25" s="136"/>
      <c r="D25" s="137"/>
      <c r="E25" s="138"/>
      <c r="F25" s="139"/>
      <c r="G25" s="136"/>
      <c r="H25" s="140"/>
    </row>
    <row r="26" spans="1:8" s="135" customFormat="1" ht="18.75">
      <c r="A26" s="140"/>
      <c r="B26" s="136"/>
      <c r="C26" s="136"/>
      <c r="D26" s="137"/>
      <c r="E26" s="138"/>
      <c r="F26" s="139"/>
      <c r="G26" s="136"/>
      <c r="H26" s="140"/>
    </row>
    <row r="27" spans="1:8" s="135" customFormat="1" ht="18.75">
      <c r="A27" s="140"/>
      <c r="B27" s="136"/>
      <c r="C27" s="136"/>
      <c r="D27" s="137"/>
      <c r="E27" s="138"/>
      <c r="F27" s="139"/>
      <c r="G27" s="136"/>
      <c r="H27" s="140"/>
    </row>
    <row r="28" spans="1:8" s="135" customFormat="1" ht="18.75">
      <c r="A28" s="140"/>
      <c r="B28" s="136"/>
      <c r="C28" s="136"/>
      <c r="D28" s="137"/>
      <c r="E28" s="138"/>
      <c r="F28" s="139"/>
      <c r="G28" s="136"/>
      <c r="H28" s="140"/>
    </row>
    <row r="29" spans="1:8" s="76" customFormat="1">
      <c r="A29" s="81"/>
      <c r="B29" s="78"/>
      <c r="C29" s="78"/>
      <c r="D29" s="80"/>
      <c r="E29" s="92"/>
      <c r="F29" s="82"/>
      <c r="G29" s="78"/>
      <c r="H29" s="81"/>
    </row>
    <row r="30" spans="1:8" s="76" customFormat="1">
      <c r="A30" s="81"/>
      <c r="B30" s="78"/>
      <c r="C30" s="78"/>
      <c r="D30" s="80"/>
      <c r="E30" s="92"/>
      <c r="F30" s="82"/>
      <c r="G30" s="78"/>
      <c r="H30" s="81"/>
    </row>
    <row r="31" spans="1:8" s="76" customFormat="1">
      <c r="A31" s="83"/>
      <c r="B31" s="84"/>
      <c r="C31" s="85"/>
      <c r="D31" s="86"/>
      <c r="E31" s="93"/>
      <c r="F31" s="87"/>
      <c r="G31" s="84"/>
      <c r="H31" s="83"/>
    </row>
    <row r="32" spans="1:8">
      <c r="A32" s="2" t="s">
        <v>825</v>
      </c>
      <c r="F32" s="3"/>
      <c r="H32" s="3"/>
    </row>
    <row r="33" spans="1:8">
      <c r="A33" s="3" t="s">
        <v>826</v>
      </c>
      <c r="F33" s="3"/>
      <c r="H33" s="3"/>
    </row>
    <row r="34" spans="1:8">
      <c r="A34" s="3" t="s">
        <v>789</v>
      </c>
      <c r="F34" s="3"/>
      <c r="H34" s="3"/>
    </row>
    <row r="35" spans="1:8">
      <c r="A35" s="2004" t="s">
        <v>904</v>
      </c>
      <c r="B35" s="2004"/>
      <c r="C35" s="2004"/>
      <c r="D35" s="2004"/>
      <c r="E35" s="2004"/>
      <c r="F35" s="2004"/>
      <c r="G35" s="2004"/>
      <c r="H35" s="2004"/>
    </row>
    <row r="36" spans="1:8">
      <c r="A36" s="88"/>
    </row>
    <row r="37" spans="1:8">
      <c r="A37" s="88"/>
    </row>
    <row r="38" spans="1:8" s="2" customFormat="1">
      <c r="F38" s="1"/>
      <c r="H38" s="1"/>
    </row>
    <row r="39" spans="1:8">
      <c r="C39" s="89"/>
      <c r="D39" s="88"/>
      <c r="E39" s="56"/>
      <c r="H39" s="90"/>
    </row>
    <row r="40" spans="1:8">
      <c r="D40" s="88"/>
      <c r="E40" s="56"/>
      <c r="H40" s="91"/>
    </row>
    <row r="41" spans="1:8">
      <c r="D41" s="88"/>
      <c r="E41" s="56"/>
      <c r="H41" s="91"/>
    </row>
    <row r="42" spans="1:8">
      <c r="A42" s="56"/>
      <c r="C42" s="89"/>
      <c r="D42" s="88"/>
      <c r="E42" s="56"/>
      <c r="H42" s="57"/>
    </row>
    <row r="43" spans="1:8">
      <c r="A43" s="88"/>
      <c r="D43" s="88"/>
      <c r="E43" s="56"/>
      <c r="H43" s="57"/>
    </row>
    <row r="44" spans="1:8">
      <c r="D44" s="56"/>
      <c r="E44" s="56"/>
    </row>
  </sheetData>
  <mergeCells count="12">
    <mergeCell ref="A35:H35"/>
    <mergeCell ref="D9:D10"/>
    <mergeCell ref="E9:F9"/>
    <mergeCell ref="G9:H9"/>
    <mergeCell ref="A9:A10"/>
    <mergeCell ref="B9:B10"/>
    <mergeCell ref="C9:C10"/>
    <mergeCell ref="A2:H2"/>
    <mergeCell ref="A3:H3"/>
    <mergeCell ref="A4:H4"/>
    <mergeCell ref="A5:H5"/>
    <mergeCell ref="A6:H6"/>
  </mergeCells>
  <phoneticPr fontId="3" type="noConversion"/>
  <pageMargins left="0.39370078740157483" right="0.39370078740157483" top="0.78740157480314965" bottom="0.59055118110236227" header="0.51181102362204722" footer="0.51181102362204722"/>
  <pageSetup paperSize="9" scale="7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A3F8A-207C-4ED4-B877-C0111DF73EC0}">
  <sheetPr>
    <tabColor rgb="FFFF6600"/>
  </sheetPr>
  <dimension ref="A1:AA34"/>
  <sheetViews>
    <sheetView view="pageBreakPreview" topLeftCell="A5" zoomScaleNormal="100" zoomScaleSheetLayoutView="100" workbookViewId="0">
      <selection activeCell="AC14" sqref="AC14"/>
    </sheetView>
  </sheetViews>
  <sheetFormatPr defaultRowHeight="12.75"/>
  <cols>
    <col min="1" max="1" width="2.85546875" style="1529" customWidth="1"/>
    <col min="2" max="2" width="18.85546875" style="1529" customWidth="1"/>
    <col min="3" max="3" width="6.7109375" style="1529" customWidth="1"/>
    <col min="4" max="4" width="7.28515625" style="1529" customWidth="1"/>
    <col min="5" max="5" width="6.7109375" style="1529" customWidth="1"/>
    <col min="6" max="7" width="5.28515625" style="1529" customWidth="1"/>
    <col min="8" max="8" width="4.85546875" style="1529" customWidth="1"/>
    <col min="9" max="9" width="6.5703125" style="1529" customWidth="1"/>
    <col min="10" max="13" width="5.28515625" style="1529" customWidth="1"/>
    <col min="14" max="14" width="5" style="1529" customWidth="1"/>
    <col min="15" max="15" width="5.85546875" style="1529" customWidth="1"/>
    <col min="16" max="16" width="6.28515625" style="1529" customWidth="1"/>
    <col min="17" max="17" width="7.7109375" style="1529" customWidth="1"/>
    <col min="18" max="18" width="6.28515625" style="1529" customWidth="1"/>
    <col min="19" max="19" width="9.140625" style="1529"/>
    <col min="20" max="21" width="5.85546875" style="1529" customWidth="1"/>
    <col min="22" max="22" width="7.5703125" style="1529" customWidth="1"/>
    <col min="23" max="23" width="6.28515625" style="1529" customWidth="1"/>
    <col min="24" max="24" width="9.140625" style="1529"/>
    <col min="25" max="26" width="5.28515625" style="1529" customWidth="1"/>
    <col min="27" max="16384" width="9.140625" style="1529"/>
  </cols>
  <sheetData>
    <row r="1" spans="1:27" ht="20.25" customHeight="1">
      <c r="Z1" s="1530" t="s">
        <v>656</v>
      </c>
    </row>
    <row r="2" spans="1:27" s="1531" customFormat="1" ht="27.75">
      <c r="A2" s="2117" t="s">
        <v>5399</v>
      </c>
      <c r="B2" s="2117"/>
      <c r="C2" s="2117"/>
      <c r="D2" s="2117"/>
      <c r="E2" s="2117"/>
      <c r="F2" s="2117"/>
      <c r="G2" s="2117"/>
      <c r="H2" s="2117"/>
      <c r="I2" s="2117"/>
      <c r="J2" s="2117"/>
      <c r="K2" s="2117"/>
      <c r="L2" s="2117"/>
      <c r="M2" s="2117"/>
      <c r="N2" s="2117"/>
      <c r="O2" s="2117"/>
      <c r="P2" s="2117"/>
      <c r="Q2" s="2117"/>
      <c r="R2" s="2117"/>
      <c r="S2" s="2117"/>
      <c r="T2" s="2117"/>
      <c r="U2" s="2117"/>
      <c r="V2" s="2117"/>
      <c r="W2" s="2117"/>
      <c r="X2" s="2117"/>
      <c r="Y2" s="2117"/>
      <c r="Z2" s="2117"/>
      <c r="AA2" s="1369"/>
    </row>
    <row r="3" spans="1:27" s="1532" customFormat="1" ht="23.25">
      <c r="A3" s="2118" t="s">
        <v>1427</v>
      </c>
      <c r="B3" s="2118"/>
      <c r="C3" s="2118"/>
      <c r="D3" s="2118"/>
      <c r="E3" s="2118"/>
      <c r="F3" s="2118"/>
      <c r="G3" s="2118"/>
      <c r="H3" s="2118"/>
      <c r="I3" s="2118"/>
      <c r="J3" s="2118"/>
      <c r="K3" s="2118"/>
      <c r="L3" s="2118"/>
      <c r="M3" s="2118"/>
      <c r="N3" s="2118"/>
      <c r="O3" s="2118"/>
      <c r="P3" s="2118"/>
      <c r="Q3" s="2118"/>
      <c r="R3" s="2118"/>
      <c r="S3" s="2118"/>
      <c r="T3" s="2118"/>
      <c r="U3" s="2118"/>
      <c r="V3" s="2118"/>
      <c r="W3" s="2118"/>
      <c r="X3" s="2118"/>
      <c r="Y3" s="2118"/>
      <c r="Z3" s="2118"/>
      <c r="AA3" s="1370"/>
    </row>
    <row r="4" spans="1:27" s="1532" customFormat="1" ht="23.25">
      <c r="A4" s="2118" t="s">
        <v>412</v>
      </c>
      <c r="B4" s="2118"/>
      <c r="C4" s="2118"/>
      <c r="D4" s="2118"/>
      <c r="E4" s="2118"/>
      <c r="F4" s="2118"/>
      <c r="G4" s="2118"/>
      <c r="H4" s="2118"/>
      <c r="I4" s="2118"/>
      <c r="J4" s="2118"/>
      <c r="K4" s="2118"/>
      <c r="L4" s="2118"/>
      <c r="M4" s="2118"/>
      <c r="N4" s="2118"/>
      <c r="O4" s="2118"/>
      <c r="P4" s="2118"/>
      <c r="Q4" s="2118"/>
      <c r="R4" s="2118"/>
      <c r="S4" s="2118"/>
      <c r="T4" s="2118"/>
      <c r="U4" s="2118"/>
      <c r="V4" s="2118"/>
      <c r="W4" s="2118"/>
      <c r="X4" s="2118"/>
      <c r="Y4" s="2118"/>
      <c r="Z4" s="2118"/>
      <c r="AA4" s="1370"/>
    </row>
    <row r="5" spans="1:27" s="1532" customFormat="1" ht="23.25">
      <c r="A5" s="2119" t="s">
        <v>3332</v>
      </c>
      <c r="B5" s="2119"/>
      <c r="C5" s="2119"/>
      <c r="D5" s="2119"/>
      <c r="E5" s="2119"/>
      <c r="F5" s="2119"/>
      <c r="G5" s="2119"/>
      <c r="H5" s="2119"/>
      <c r="I5" s="2119"/>
      <c r="J5" s="2119"/>
      <c r="K5" s="2119"/>
      <c r="L5" s="2119"/>
      <c r="M5" s="2119"/>
      <c r="N5" s="2119"/>
      <c r="O5" s="2119"/>
      <c r="P5" s="2119"/>
      <c r="Q5" s="2119"/>
      <c r="R5" s="2119"/>
      <c r="S5" s="2119"/>
      <c r="T5" s="2119"/>
      <c r="U5" s="2119"/>
      <c r="V5" s="2119"/>
      <c r="W5" s="2119"/>
      <c r="X5" s="2119"/>
      <c r="Y5" s="2119"/>
      <c r="Z5" s="2119"/>
      <c r="AA5" s="1370"/>
    </row>
    <row r="6" spans="1:27" ht="6.75" customHeight="1" thickBot="1">
      <c r="A6" s="980"/>
      <c r="B6" s="980"/>
      <c r="C6" s="1371"/>
      <c r="D6" s="1371"/>
      <c r="E6" s="1371"/>
      <c r="F6" s="1371"/>
      <c r="G6" s="1371"/>
      <c r="H6" s="1371"/>
      <c r="I6" s="1371"/>
      <c r="J6" s="1371"/>
      <c r="K6" s="1371"/>
      <c r="L6" s="1371"/>
      <c r="M6" s="1371"/>
      <c r="N6" s="1371"/>
      <c r="O6" s="1371"/>
      <c r="P6" s="1371"/>
      <c r="Q6" s="1371"/>
      <c r="R6" s="1371"/>
      <c r="S6" s="1372"/>
      <c r="T6" s="1372"/>
      <c r="U6" s="1372"/>
      <c r="V6" s="1371"/>
      <c r="W6" s="1371"/>
      <c r="X6" s="1372"/>
      <c r="Y6" s="1372"/>
      <c r="Z6" s="1372"/>
      <c r="AA6" s="980"/>
    </row>
    <row r="7" spans="1:27" ht="19.5">
      <c r="A7" s="2120" t="s">
        <v>288</v>
      </c>
      <c r="B7" s="2121"/>
      <c r="C7" s="2120" t="s">
        <v>281</v>
      </c>
      <c r="D7" s="2126"/>
      <c r="E7" s="2121"/>
      <c r="F7" s="2120" t="s">
        <v>282</v>
      </c>
      <c r="G7" s="2121"/>
      <c r="H7" s="2120" t="s">
        <v>283</v>
      </c>
      <c r="I7" s="2121"/>
      <c r="J7" s="2120" t="s">
        <v>284</v>
      </c>
      <c r="K7" s="2126"/>
      <c r="L7" s="2126"/>
      <c r="M7" s="2121"/>
      <c r="N7" s="2120" t="s">
        <v>285</v>
      </c>
      <c r="O7" s="2126"/>
      <c r="P7" s="2121"/>
      <c r="Q7" s="981" t="s">
        <v>286</v>
      </c>
      <c r="R7" s="982"/>
      <c r="S7" s="982"/>
      <c r="T7" s="982"/>
      <c r="U7" s="983"/>
      <c r="V7" s="981" t="s">
        <v>287</v>
      </c>
      <c r="W7" s="982"/>
      <c r="X7" s="982"/>
      <c r="Y7" s="982"/>
      <c r="Z7" s="983"/>
      <c r="AA7" s="1373"/>
    </row>
    <row r="8" spans="1:27" ht="19.5">
      <c r="A8" s="2122"/>
      <c r="B8" s="2123"/>
      <c r="C8" s="2127"/>
      <c r="D8" s="2128"/>
      <c r="E8" s="2129"/>
      <c r="F8" s="2127"/>
      <c r="G8" s="2129"/>
      <c r="H8" s="2127"/>
      <c r="I8" s="2129"/>
      <c r="J8" s="2127"/>
      <c r="K8" s="2128"/>
      <c r="L8" s="2128"/>
      <c r="M8" s="2129"/>
      <c r="N8" s="2127"/>
      <c r="O8" s="2128"/>
      <c r="P8" s="2129"/>
      <c r="Q8" s="2130" t="s">
        <v>667</v>
      </c>
      <c r="R8" s="2131"/>
      <c r="S8" s="984" t="s">
        <v>300</v>
      </c>
      <c r="T8" s="2132" t="s">
        <v>301</v>
      </c>
      <c r="U8" s="2133"/>
      <c r="V8" s="2135" t="s">
        <v>667</v>
      </c>
      <c r="W8" s="2136"/>
      <c r="X8" s="985" t="s">
        <v>300</v>
      </c>
      <c r="Y8" s="986"/>
      <c r="Z8" s="987"/>
      <c r="AA8" s="1373"/>
    </row>
    <row r="9" spans="1:27" ht="19.5" customHeight="1">
      <c r="A9" s="2122"/>
      <c r="B9" s="2123"/>
      <c r="C9" s="2137" t="s">
        <v>289</v>
      </c>
      <c r="D9" s="2138"/>
      <c r="E9" s="988" t="s">
        <v>290</v>
      </c>
      <c r="F9" s="989" t="s">
        <v>291</v>
      </c>
      <c r="G9" s="990" t="s">
        <v>292</v>
      </c>
      <c r="H9" s="991" t="s">
        <v>293</v>
      </c>
      <c r="I9" s="992" t="s">
        <v>294</v>
      </c>
      <c r="J9" s="993" t="s">
        <v>295</v>
      </c>
      <c r="K9" s="994" t="s">
        <v>296</v>
      </c>
      <c r="L9" s="994" t="s">
        <v>297</v>
      </c>
      <c r="M9" s="995" t="s">
        <v>298</v>
      </c>
      <c r="N9" s="996" t="s">
        <v>295</v>
      </c>
      <c r="O9" s="1374" t="s">
        <v>299</v>
      </c>
      <c r="P9" s="990" t="s">
        <v>1515</v>
      </c>
      <c r="Q9" s="2139" t="s">
        <v>665</v>
      </c>
      <c r="R9" s="2140"/>
      <c r="S9" s="997" t="s">
        <v>307</v>
      </c>
      <c r="T9" s="2134"/>
      <c r="U9" s="2129"/>
      <c r="V9" s="2139" t="s">
        <v>665</v>
      </c>
      <c r="W9" s="2140"/>
      <c r="X9" s="997" t="s">
        <v>307</v>
      </c>
      <c r="Y9" s="998" t="s">
        <v>301</v>
      </c>
      <c r="Z9" s="999"/>
      <c r="AA9" s="1373"/>
    </row>
    <row r="10" spans="1:27" ht="20.25" customHeight="1" thickBot="1">
      <c r="A10" s="2124"/>
      <c r="B10" s="2125"/>
      <c r="C10" s="1000" t="s">
        <v>302</v>
      </c>
      <c r="D10" s="1001" t="s">
        <v>303</v>
      </c>
      <c r="E10" s="1002" t="s">
        <v>304</v>
      </c>
      <c r="F10" s="1003"/>
      <c r="G10" s="1004"/>
      <c r="H10" s="1005"/>
      <c r="I10" s="1006"/>
      <c r="J10" s="1007"/>
      <c r="K10" s="1008"/>
      <c r="L10" s="1008"/>
      <c r="M10" s="1009"/>
      <c r="N10" s="1010"/>
      <c r="O10" s="1375" t="s">
        <v>305</v>
      </c>
      <c r="P10" s="1376" t="s">
        <v>1516</v>
      </c>
      <c r="Q10" s="1007" t="s">
        <v>666</v>
      </c>
      <c r="R10" s="1011" t="s">
        <v>306</v>
      </c>
      <c r="S10" s="1012"/>
      <c r="T10" s="1013" t="s">
        <v>308</v>
      </c>
      <c r="U10" s="1009" t="s">
        <v>309</v>
      </c>
      <c r="V10" s="1007" t="s">
        <v>666</v>
      </c>
      <c r="W10" s="1011" t="s">
        <v>306</v>
      </c>
      <c r="X10" s="1012"/>
      <c r="Y10" s="1013" t="s">
        <v>308</v>
      </c>
      <c r="Z10" s="1009" t="s">
        <v>309</v>
      </c>
      <c r="AA10" s="1373"/>
    </row>
    <row r="11" spans="1:27" ht="19.5">
      <c r="A11" s="1377" t="s">
        <v>3138</v>
      </c>
      <c r="B11" s="1378"/>
      <c r="C11" s="1014"/>
      <c r="D11" s="1015"/>
      <c r="E11" s="1016"/>
      <c r="F11" s="1014"/>
      <c r="G11" s="1017"/>
      <c r="H11" s="1018"/>
      <c r="I11" s="1019"/>
      <c r="J11" s="1020"/>
      <c r="K11" s="1021"/>
      <c r="L11" s="1021"/>
      <c r="M11" s="1022"/>
      <c r="N11" s="1023"/>
      <c r="O11" s="1021"/>
      <c r="P11" s="1379"/>
      <c r="Q11" s="1020"/>
      <c r="R11" s="1024"/>
      <c r="S11" s="1025"/>
      <c r="T11" s="1026"/>
      <c r="U11" s="1022"/>
      <c r="V11" s="1020"/>
      <c r="W11" s="1024"/>
      <c r="X11" s="1025"/>
      <c r="Y11" s="1026"/>
      <c r="Z11" s="1027"/>
      <c r="AA11" s="1373"/>
    </row>
    <row r="12" spans="1:27" ht="36">
      <c r="A12" s="1380">
        <v>1</v>
      </c>
      <c r="B12" s="1381" t="s">
        <v>310</v>
      </c>
      <c r="C12" s="1028" t="s">
        <v>428</v>
      </c>
      <c r="D12" s="1029"/>
      <c r="E12" s="1030"/>
      <c r="F12" s="1031" t="s">
        <v>428</v>
      </c>
      <c r="G12" s="1032"/>
      <c r="H12" s="1033" t="s">
        <v>428</v>
      </c>
      <c r="I12" s="1034"/>
      <c r="J12" s="1031"/>
      <c r="K12" s="1035"/>
      <c r="L12" s="1035" t="s">
        <v>428</v>
      </c>
      <c r="M12" s="1032"/>
      <c r="N12" s="1036"/>
      <c r="O12" s="1035" t="s">
        <v>428</v>
      </c>
      <c r="P12" s="1382"/>
      <c r="Q12" s="1031"/>
      <c r="R12" s="1037" t="s">
        <v>428</v>
      </c>
      <c r="S12" s="1038">
        <v>35000</v>
      </c>
      <c r="T12" s="1039"/>
      <c r="U12" s="1040" t="s">
        <v>428</v>
      </c>
      <c r="V12" s="1041"/>
      <c r="W12" s="1042" t="s">
        <v>428</v>
      </c>
      <c r="X12" s="1038">
        <v>35000</v>
      </c>
      <c r="Y12" s="1039"/>
      <c r="Z12" s="1043" t="s">
        <v>428</v>
      </c>
      <c r="AA12" s="980"/>
    </row>
    <row r="13" spans="1:27" ht="36">
      <c r="A13" s="1380">
        <v>2</v>
      </c>
      <c r="B13" s="1381" t="s">
        <v>311</v>
      </c>
      <c r="C13" s="1028"/>
      <c r="D13" s="1029"/>
      <c r="E13" s="1030" t="s">
        <v>428</v>
      </c>
      <c r="F13" s="1031"/>
      <c r="G13" s="1032" t="s">
        <v>428</v>
      </c>
      <c r="H13" s="1033" t="s">
        <v>428</v>
      </c>
      <c r="I13" s="1034"/>
      <c r="J13" s="1031"/>
      <c r="K13" s="1035"/>
      <c r="L13" s="1035" t="s">
        <v>428</v>
      </c>
      <c r="M13" s="1032"/>
      <c r="N13" s="1036" t="s">
        <v>428</v>
      </c>
      <c r="O13" s="1035" t="s">
        <v>428</v>
      </c>
      <c r="P13" s="1382"/>
      <c r="Q13" s="1031" t="s">
        <v>428</v>
      </c>
      <c r="R13" s="1037"/>
      <c r="S13" s="1038">
        <v>2500</v>
      </c>
      <c r="T13" s="1039"/>
      <c r="U13" s="1040" t="s">
        <v>428</v>
      </c>
      <c r="V13" s="1041"/>
      <c r="W13" s="1042"/>
      <c r="X13" s="1038"/>
      <c r="Y13" s="1039"/>
      <c r="Z13" s="1043"/>
      <c r="AA13" s="980"/>
    </row>
    <row r="14" spans="1:27" ht="36">
      <c r="A14" s="1383">
        <v>3</v>
      </c>
      <c r="B14" s="1381" t="s">
        <v>312</v>
      </c>
      <c r="C14" s="1028"/>
      <c r="D14" s="1029" t="s">
        <v>428</v>
      </c>
      <c r="E14" s="1030"/>
      <c r="F14" s="1031" t="s">
        <v>428</v>
      </c>
      <c r="G14" s="1032"/>
      <c r="H14" s="1033" t="s">
        <v>428</v>
      </c>
      <c r="I14" s="1034"/>
      <c r="J14" s="1031"/>
      <c r="K14" s="1035"/>
      <c r="L14" s="1035"/>
      <c r="M14" s="1032" t="s">
        <v>428</v>
      </c>
      <c r="N14" s="1035" t="s">
        <v>428</v>
      </c>
      <c r="P14" s="1384" t="s">
        <v>428</v>
      </c>
      <c r="Q14" s="1031" t="s">
        <v>428</v>
      </c>
      <c r="R14" s="1037"/>
      <c r="S14" s="1038">
        <v>5000</v>
      </c>
      <c r="T14" s="1039"/>
      <c r="U14" s="1040" t="s">
        <v>428</v>
      </c>
      <c r="V14" s="1031" t="s">
        <v>428</v>
      </c>
      <c r="W14" s="1042"/>
      <c r="X14" s="1038">
        <v>5000</v>
      </c>
      <c r="Y14" s="1039"/>
      <c r="Z14" s="1043" t="s">
        <v>428</v>
      </c>
      <c r="AA14" s="980"/>
    </row>
    <row r="15" spans="1:27" ht="19.5">
      <c r="A15" s="1380"/>
      <c r="B15" s="1385"/>
      <c r="C15" s="1028"/>
      <c r="D15" s="1029"/>
      <c r="E15" s="1030"/>
      <c r="F15" s="1031"/>
      <c r="G15" s="1032"/>
      <c r="H15" s="1033"/>
      <c r="I15" s="1034"/>
      <c r="J15" s="1031"/>
      <c r="K15" s="1035"/>
      <c r="L15" s="1035"/>
      <c r="M15" s="1032"/>
      <c r="N15" s="1036"/>
      <c r="O15" s="1035"/>
      <c r="P15" s="1382"/>
      <c r="Q15" s="1031"/>
      <c r="R15" s="1037"/>
      <c r="S15" s="1038"/>
      <c r="T15" s="1039"/>
      <c r="U15" s="1040"/>
      <c r="V15" s="1041"/>
      <c r="W15" s="1042"/>
      <c r="X15" s="1038"/>
      <c r="Y15" s="1039"/>
      <c r="Z15" s="1043"/>
      <c r="AA15" s="980"/>
    </row>
    <row r="16" spans="1:27" ht="19.5">
      <c r="A16" s="1380"/>
      <c r="B16" s="1385"/>
      <c r="C16" s="1028"/>
      <c r="D16" s="1029"/>
      <c r="E16" s="1030"/>
      <c r="F16" s="1031"/>
      <c r="G16" s="1032"/>
      <c r="H16" s="1033"/>
      <c r="I16" s="1034"/>
      <c r="J16" s="1031"/>
      <c r="K16" s="1035"/>
      <c r="L16" s="1035"/>
      <c r="M16" s="1032"/>
      <c r="N16" s="1036"/>
      <c r="O16" s="1035"/>
      <c r="P16" s="1382"/>
      <c r="Q16" s="1031"/>
      <c r="R16" s="1037"/>
      <c r="S16" s="1038"/>
      <c r="T16" s="1039"/>
      <c r="U16" s="1040"/>
      <c r="V16" s="1041"/>
      <c r="W16" s="1042"/>
      <c r="X16" s="1038"/>
      <c r="Y16" s="1039"/>
      <c r="Z16" s="1043"/>
      <c r="AA16" s="980"/>
    </row>
    <row r="17" spans="1:27" ht="19.5">
      <c r="A17" s="1380"/>
      <c r="B17" s="1385"/>
      <c r="C17" s="1028"/>
      <c r="D17" s="1029"/>
      <c r="E17" s="1030"/>
      <c r="F17" s="1031"/>
      <c r="G17" s="1032"/>
      <c r="H17" s="1033"/>
      <c r="I17" s="1034"/>
      <c r="J17" s="1031"/>
      <c r="K17" s="1035"/>
      <c r="L17" s="1035"/>
      <c r="M17" s="1032"/>
      <c r="N17" s="1036"/>
      <c r="O17" s="1035"/>
      <c r="P17" s="1382"/>
      <c r="Q17" s="1031"/>
      <c r="R17" s="1037"/>
      <c r="S17" s="1038"/>
      <c r="T17" s="1039"/>
      <c r="U17" s="1040"/>
      <c r="V17" s="1041"/>
      <c r="W17" s="1042"/>
      <c r="X17" s="1038"/>
      <c r="Y17" s="1039"/>
      <c r="Z17" s="1043"/>
      <c r="AA17" s="980"/>
    </row>
    <row r="18" spans="1:27" ht="19.5">
      <c r="A18" s="1380"/>
      <c r="B18" s="1385"/>
      <c r="C18" s="1028"/>
      <c r="D18" s="1029"/>
      <c r="E18" s="1030"/>
      <c r="F18" s="1031"/>
      <c r="G18" s="1032"/>
      <c r="H18" s="1033"/>
      <c r="I18" s="1034"/>
      <c r="J18" s="1031"/>
      <c r="K18" s="1035"/>
      <c r="L18" s="1035"/>
      <c r="M18" s="1032"/>
      <c r="N18" s="1036"/>
      <c r="O18" s="1035"/>
      <c r="P18" s="1382"/>
      <c r="Q18" s="1031"/>
      <c r="R18" s="1037"/>
      <c r="S18" s="1038"/>
      <c r="T18" s="1039"/>
      <c r="U18" s="1040"/>
      <c r="V18" s="1041"/>
      <c r="W18" s="1042"/>
      <c r="X18" s="1038"/>
      <c r="Y18" s="1039"/>
      <c r="Z18" s="1043"/>
      <c r="AA18" s="980"/>
    </row>
    <row r="19" spans="1:27" ht="19.5">
      <c r="A19" s="1380"/>
      <c r="B19" s="1385"/>
      <c r="C19" s="1028"/>
      <c r="D19" s="1029"/>
      <c r="E19" s="1030"/>
      <c r="F19" s="1031"/>
      <c r="G19" s="1032"/>
      <c r="H19" s="1033"/>
      <c r="I19" s="1034"/>
      <c r="J19" s="1031"/>
      <c r="K19" s="1035"/>
      <c r="L19" s="1035"/>
      <c r="M19" s="1032"/>
      <c r="N19" s="1036"/>
      <c r="O19" s="1035"/>
      <c r="P19" s="1382"/>
      <c r="Q19" s="1031"/>
      <c r="R19" s="1037"/>
      <c r="S19" s="1038"/>
      <c r="T19" s="1039"/>
      <c r="U19" s="1040"/>
      <c r="V19" s="1041"/>
      <c r="W19" s="1042"/>
      <c r="X19" s="1038"/>
      <c r="Y19" s="1039"/>
      <c r="Z19" s="1043"/>
      <c r="AA19" s="980"/>
    </row>
    <row r="20" spans="1:27" ht="19.5">
      <c r="A20" s="1380"/>
      <c r="B20" s="1385"/>
      <c r="C20" s="1028"/>
      <c r="D20" s="1029"/>
      <c r="E20" s="1030"/>
      <c r="F20" s="1031"/>
      <c r="G20" s="1032"/>
      <c r="H20" s="1033"/>
      <c r="I20" s="1034"/>
      <c r="J20" s="1031"/>
      <c r="K20" s="1035"/>
      <c r="L20" s="1035"/>
      <c r="M20" s="1032"/>
      <c r="N20" s="1036"/>
      <c r="O20" s="1035"/>
      <c r="P20" s="1382"/>
      <c r="Q20" s="1031"/>
      <c r="R20" s="1037"/>
      <c r="S20" s="1038"/>
      <c r="T20" s="1039"/>
      <c r="U20" s="1040"/>
      <c r="V20" s="1041"/>
      <c r="W20" s="1042"/>
      <c r="X20" s="1038"/>
      <c r="Y20" s="1039"/>
      <c r="Z20" s="1043"/>
      <c r="AA20" s="980"/>
    </row>
    <row r="21" spans="1:27" ht="19.5">
      <c r="A21" s="1380"/>
      <c r="B21" s="1385"/>
      <c r="C21" s="1028"/>
      <c r="D21" s="1029"/>
      <c r="E21" s="1030"/>
      <c r="F21" s="1031"/>
      <c r="G21" s="1032"/>
      <c r="H21" s="1033"/>
      <c r="I21" s="1034"/>
      <c r="J21" s="1031"/>
      <c r="K21" s="1035"/>
      <c r="L21" s="1035"/>
      <c r="M21" s="1032"/>
      <c r="N21" s="1036"/>
      <c r="O21" s="1035"/>
      <c r="P21" s="1382"/>
      <c r="Q21" s="1031"/>
      <c r="R21" s="1037"/>
      <c r="S21" s="1038"/>
      <c r="T21" s="1039"/>
      <c r="U21" s="1040"/>
      <c r="V21" s="1041"/>
      <c r="W21" s="1042"/>
      <c r="X21" s="1038"/>
      <c r="Y21" s="1039"/>
      <c r="Z21" s="1043"/>
      <c r="AA21" s="980"/>
    </row>
    <row r="22" spans="1:27" ht="19.5">
      <c r="A22" s="1383"/>
      <c r="B22" s="1381"/>
      <c r="C22" s="1028"/>
      <c r="D22" s="1029"/>
      <c r="E22" s="1030"/>
      <c r="F22" s="1031"/>
      <c r="G22" s="1032"/>
      <c r="H22" s="1033"/>
      <c r="I22" s="1034"/>
      <c r="J22" s="1031"/>
      <c r="K22" s="1035"/>
      <c r="L22" s="1035"/>
      <c r="M22" s="1032"/>
      <c r="N22" s="1036"/>
      <c r="O22" s="1035"/>
      <c r="P22" s="1382"/>
      <c r="Q22" s="1031"/>
      <c r="R22" s="1037"/>
      <c r="S22" s="1038"/>
      <c r="T22" s="1039"/>
      <c r="U22" s="1040"/>
      <c r="V22" s="1041"/>
      <c r="W22" s="1042"/>
      <c r="X22" s="1038"/>
      <c r="Y22" s="1039"/>
      <c r="Z22" s="1043"/>
      <c r="AA22" s="980"/>
    </row>
    <row r="23" spans="1:27" ht="19.5">
      <c r="A23" s="1383"/>
      <c r="B23" s="1381"/>
      <c r="C23" s="1028"/>
      <c r="D23" s="1029"/>
      <c r="E23" s="1030"/>
      <c r="F23" s="1031"/>
      <c r="G23" s="1032"/>
      <c r="H23" s="1033"/>
      <c r="I23" s="1034"/>
      <c r="J23" s="1031"/>
      <c r="K23" s="1035"/>
      <c r="L23" s="1035"/>
      <c r="M23" s="1032"/>
      <c r="N23" s="1036"/>
      <c r="O23" s="1035"/>
      <c r="P23" s="1382"/>
      <c r="Q23" s="1031"/>
      <c r="R23" s="1037"/>
      <c r="S23" s="1038"/>
      <c r="T23" s="1039"/>
      <c r="U23" s="1040"/>
      <c r="V23" s="1041"/>
      <c r="W23" s="1042"/>
      <c r="X23" s="1038"/>
      <c r="Y23" s="1039"/>
      <c r="Z23" s="1043"/>
      <c r="AA23" s="980"/>
    </row>
    <row r="24" spans="1:27" ht="19.5">
      <c r="A24" s="1383"/>
      <c r="B24" s="1381"/>
      <c r="C24" s="1028"/>
      <c r="D24" s="1029"/>
      <c r="E24" s="1030"/>
      <c r="F24" s="1031"/>
      <c r="G24" s="1032"/>
      <c r="H24" s="1033"/>
      <c r="I24" s="1034"/>
      <c r="J24" s="1031"/>
      <c r="K24" s="1035"/>
      <c r="L24" s="1035"/>
      <c r="M24" s="1032"/>
      <c r="N24" s="1036"/>
      <c r="O24" s="1035"/>
      <c r="P24" s="1382"/>
      <c r="Q24" s="1031"/>
      <c r="R24" s="1037"/>
      <c r="S24" s="1038"/>
      <c r="T24" s="1039"/>
      <c r="U24" s="1040"/>
      <c r="V24" s="1041"/>
      <c r="W24" s="1042"/>
      <c r="X24" s="1038"/>
      <c r="Y24" s="1039"/>
      <c r="Z24" s="1043"/>
      <c r="AA24" s="980"/>
    </row>
    <row r="25" spans="1:27" ht="20.25" thickBot="1">
      <c r="A25" s="1386"/>
      <c r="B25" s="1387"/>
      <c r="C25" s="1044"/>
      <c r="D25" s="1045"/>
      <c r="E25" s="1046"/>
      <c r="F25" s="1044"/>
      <c r="G25" s="1047"/>
      <c r="H25" s="1048"/>
      <c r="I25" s="1049"/>
      <c r="J25" s="1044"/>
      <c r="K25" s="1050"/>
      <c r="L25" s="1050"/>
      <c r="M25" s="1047"/>
      <c r="N25" s="1705"/>
      <c r="O25" s="1706"/>
      <c r="P25" s="1707"/>
      <c r="Q25" s="1044"/>
      <c r="R25" s="1051"/>
      <c r="S25" s="1052"/>
      <c r="T25" s="1053"/>
      <c r="U25" s="1047"/>
      <c r="V25" s="1044"/>
      <c r="W25" s="1051"/>
      <c r="X25" s="1052"/>
      <c r="Y25" s="1053"/>
      <c r="Z25" s="1047"/>
      <c r="AA25" s="980"/>
    </row>
    <row r="26" spans="1:27" ht="19.5">
      <c r="A26" s="1388"/>
      <c r="B26" s="1388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5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1054"/>
      <c r="AA26" s="980"/>
    </row>
    <row r="27" spans="1:27" ht="19.5">
      <c r="A27" s="980" t="s">
        <v>816</v>
      </c>
      <c r="B27" s="1388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5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980"/>
    </row>
    <row r="28" spans="1:27" ht="19.5">
      <c r="A28" s="980"/>
      <c r="B28" s="1373" t="s">
        <v>817</v>
      </c>
      <c r="C28" s="1371"/>
      <c r="D28" s="1371"/>
      <c r="E28" s="1371"/>
      <c r="F28" s="1371"/>
      <c r="G28" s="1371"/>
      <c r="H28" s="1371"/>
      <c r="I28" s="1371"/>
      <c r="J28" s="1371"/>
      <c r="K28" s="1371"/>
      <c r="L28" s="1371"/>
      <c r="M28" s="1371"/>
      <c r="N28" s="1371"/>
      <c r="O28" s="1371"/>
      <c r="P28" s="1371"/>
      <c r="Q28" s="1371"/>
      <c r="R28" s="1371"/>
      <c r="S28" s="980"/>
      <c r="T28" s="980"/>
      <c r="U28" s="980"/>
      <c r="V28" s="1371"/>
      <c r="W28" s="1371"/>
      <c r="X28" s="980"/>
      <c r="Y28" s="980"/>
      <c r="Z28" s="980"/>
      <c r="AA28" s="980"/>
    </row>
    <row r="29" spans="1:27" ht="19.5">
      <c r="A29" s="980"/>
      <c r="B29" s="1389" t="s">
        <v>818</v>
      </c>
      <c r="C29" s="980"/>
      <c r="D29" s="980"/>
      <c r="E29" s="980"/>
      <c r="F29" s="980"/>
      <c r="G29" s="980"/>
      <c r="H29" s="980"/>
      <c r="I29" s="980"/>
      <c r="J29" s="980"/>
      <c r="K29" s="980"/>
      <c r="L29" s="980"/>
      <c r="M29" s="980"/>
      <c r="N29" s="980"/>
      <c r="O29" s="980"/>
      <c r="P29" s="980"/>
      <c r="Q29" s="980"/>
      <c r="R29" s="980"/>
      <c r="S29" s="980"/>
      <c r="T29" s="980"/>
      <c r="U29" s="980"/>
      <c r="V29" s="980"/>
      <c r="W29" s="980"/>
      <c r="X29" s="980"/>
      <c r="Y29" s="980"/>
      <c r="Z29" s="980"/>
      <c r="AA29" s="980"/>
    </row>
    <row r="30" spans="1:27" ht="19.5">
      <c r="A30" s="980"/>
      <c r="B30" s="1373" t="s">
        <v>3333</v>
      </c>
      <c r="C30" s="1371"/>
      <c r="D30" s="1371"/>
      <c r="E30" s="1371"/>
      <c r="F30" s="1371"/>
      <c r="G30" s="1371"/>
      <c r="H30" s="1371"/>
      <c r="I30" s="1371"/>
      <c r="J30" s="1371"/>
      <c r="K30" s="1371"/>
      <c r="L30" s="1371"/>
      <c r="M30" s="1371"/>
      <c r="N30" s="1371"/>
      <c r="O30" s="1371"/>
      <c r="P30" s="1371"/>
      <c r="Q30" s="1371"/>
      <c r="R30" s="1371"/>
      <c r="S30" s="980"/>
      <c r="T30" s="980"/>
      <c r="U30" s="980"/>
      <c r="V30" s="1371"/>
      <c r="W30" s="1371"/>
      <c r="X30" s="980"/>
      <c r="Y30" s="980"/>
      <c r="Z30" s="980"/>
      <c r="AA30" s="980"/>
    </row>
    <row r="31" spans="1:27" ht="19.5">
      <c r="A31" s="980"/>
      <c r="B31" s="980"/>
      <c r="C31" s="1371"/>
      <c r="D31" s="1371"/>
      <c r="E31" s="1371"/>
      <c r="F31" s="1371"/>
      <c r="G31" s="1371"/>
      <c r="H31" s="1371"/>
      <c r="I31" s="1371"/>
      <c r="J31" s="1371"/>
      <c r="K31" s="1371"/>
      <c r="L31" s="1371"/>
      <c r="M31" s="1371"/>
      <c r="N31" s="1371"/>
      <c r="O31" s="1371"/>
      <c r="P31" s="1371"/>
      <c r="Q31" s="1371"/>
      <c r="R31" s="1371"/>
      <c r="S31" s="980"/>
      <c r="T31" s="980"/>
      <c r="U31" s="980"/>
      <c r="V31" s="1371"/>
      <c r="W31" s="1371"/>
      <c r="X31" s="980"/>
      <c r="Y31" s="980"/>
      <c r="Z31" s="980"/>
      <c r="AA31" s="980"/>
    </row>
    <row r="32" spans="1:27" ht="19.5">
      <c r="A32" s="980"/>
      <c r="B32" s="980"/>
      <c r="C32" s="1371"/>
      <c r="D32" s="1371"/>
      <c r="E32" s="1371"/>
      <c r="F32" s="1371"/>
      <c r="G32" s="1371"/>
      <c r="H32" s="1371"/>
      <c r="I32" s="1371"/>
      <c r="J32" s="1371"/>
      <c r="K32" s="1371"/>
      <c r="L32" s="1371"/>
      <c r="M32" s="1371"/>
      <c r="N32" s="1371"/>
      <c r="O32" s="1371"/>
      <c r="P32" s="1371"/>
      <c r="Q32" s="1371"/>
      <c r="R32" s="1371"/>
      <c r="S32" s="980"/>
      <c r="T32" s="980"/>
      <c r="U32" s="980"/>
      <c r="V32" s="1371"/>
      <c r="W32" s="1371"/>
      <c r="X32" s="980"/>
      <c r="Y32" s="980"/>
      <c r="Z32" s="980"/>
      <c r="AA32" s="980"/>
    </row>
    <row r="33" spans="1:27" ht="19.5">
      <c r="A33" s="980"/>
      <c r="B33" s="980"/>
      <c r="C33" s="1371"/>
      <c r="D33" s="1371"/>
      <c r="E33" s="1371"/>
      <c r="F33" s="1371"/>
      <c r="G33" s="1371"/>
      <c r="H33" s="1371"/>
      <c r="I33" s="1371"/>
      <c r="J33" s="1371"/>
      <c r="K33" s="1371"/>
      <c r="L33" s="1371"/>
      <c r="M33" s="1371"/>
      <c r="N33" s="1371"/>
      <c r="O33" s="1371"/>
      <c r="P33" s="1371"/>
      <c r="Q33" s="1371"/>
      <c r="R33" s="1371"/>
      <c r="S33" s="980"/>
      <c r="T33" s="980"/>
      <c r="U33" s="980"/>
      <c r="V33" s="1371"/>
      <c r="W33" s="1371"/>
      <c r="X33" s="980"/>
      <c r="Y33" s="980"/>
      <c r="Z33" s="980"/>
      <c r="AA33" s="980"/>
    </row>
    <row r="34" spans="1:27" ht="19.5">
      <c r="A34" s="980"/>
      <c r="B34" s="980"/>
      <c r="C34" s="1371"/>
      <c r="D34" s="1371"/>
      <c r="E34" s="1371"/>
      <c r="F34" s="1371"/>
      <c r="G34" s="1371"/>
      <c r="H34" s="1371"/>
      <c r="I34" s="1371"/>
      <c r="J34" s="1371"/>
      <c r="K34" s="1371"/>
      <c r="L34" s="1371"/>
      <c r="M34" s="1371"/>
      <c r="N34" s="1371"/>
      <c r="O34" s="1371"/>
      <c r="P34" s="1371"/>
      <c r="Q34" s="1371"/>
      <c r="R34" s="1371"/>
      <c r="S34" s="980"/>
      <c r="T34" s="980"/>
      <c r="U34" s="980"/>
      <c r="V34" s="1371"/>
      <c r="W34" s="1371"/>
      <c r="X34" s="980"/>
      <c r="Y34" s="980"/>
      <c r="Z34" s="980"/>
      <c r="AA34" s="980"/>
    </row>
  </sheetData>
  <mergeCells count="16">
    <mergeCell ref="A2:Z2"/>
    <mergeCell ref="A3:Z3"/>
    <mergeCell ref="A4:Z4"/>
    <mergeCell ref="A5:Z5"/>
    <mergeCell ref="A7:B10"/>
    <mergeCell ref="C7:E8"/>
    <mergeCell ref="F7:G8"/>
    <mergeCell ref="H7:I8"/>
    <mergeCell ref="J7:M8"/>
    <mergeCell ref="N7:P8"/>
    <mergeCell ref="Q8:R8"/>
    <mergeCell ref="T8:U9"/>
    <mergeCell ref="V8:W8"/>
    <mergeCell ref="C9:D9"/>
    <mergeCell ref="Q9:R9"/>
    <mergeCell ref="V9:W9"/>
  </mergeCells>
  <pageMargins left="0.59055118110236227" right="0.59055118110236227" top="0.59055118110236227" bottom="0.59055118110236227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6EB6-A775-48C6-BA65-4CC21CB5DF39}">
  <sheetPr>
    <tabColor rgb="FFFF6600"/>
    <pageSetUpPr fitToPage="1"/>
  </sheetPr>
  <dimension ref="A1:AR39"/>
  <sheetViews>
    <sheetView zoomScale="80" zoomScaleNormal="80" zoomScaleSheetLayoutView="115" workbookViewId="0">
      <selection activeCell="D14" sqref="D14"/>
    </sheetView>
  </sheetViews>
  <sheetFormatPr defaultColWidth="9.140625" defaultRowHeight="39.75"/>
  <cols>
    <col min="1" max="1" width="1.85546875" style="1529" customWidth="1"/>
    <col min="2" max="2" width="4.7109375" style="1529" customWidth="1"/>
    <col min="3" max="3" width="10.140625" style="1529" customWidth="1"/>
    <col min="4" max="4" width="18.5703125" style="1529" customWidth="1"/>
    <col min="5" max="5" width="18.28515625" style="1529" customWidth="1"/>
    <col min="6" max="6" width="6.7109375" style="1529" customWidth="1"/>
    <col min="7" max="7" width="7.85546875" style="1529" bestFit="1" customWidth="1"/>
    <col min="8" max="8" width="9.140625" style="1529" customWidth="1"/>
    <col min="9" max="10" width="5.28515625" style="1529" customWidth="1"/>
    <col min="11" max="11" width="4.85546875" style="1529" customWidth="1"/>
    <col min="12" max="12" width="6.5703125" style="1529" customWidth="1"/>
    <col min="13" max="16" width="5.28515625" style="1529" customWidth="1"/>
    <col min="17" max="17" width="5" style="1529" customWidth="1"/>
    <col min="18" max="18" width="5.85546875" style="1529" customWidth="1"/>
    <col min="19" max="19" width="9.7109375" style="1529" customWidth="1"/>
    <col min="20" max="20" width="7.7109375" style="1529" customWidth="1"/>
    <col min="21" max="21" width="6.28515625" style="1529" customWidth="1"/>
    <col min="22" max="22" width="9.140625" style="1529"/>
    <col min="23" max="24" width="5.85546875" style="1529" customWidth="1"/>
    <col min="25" max="25" width="7.5703125" style="1529" customWidth="1"/>
    <col min="26" max="26" width="6.28515625" style="1529" customWidth="1"/>
    <col min="27" max="27" width="9.140625" style="1529"/>
    <col min="28" max="29" width="5.28515625" style="1529" customWidth="1"/>
    <col min="30" max="30" width="1.28515625" style="1716" customWidth="1"/>
    <col min="31" max="35" width="9.140625" style="1716"/>
    <col min="36" max="36" width="12.140625" style="1716" customWidth="1"/>
    <col min="37" max="37" width="5.140625" style="1716" customWidth="1"/>
    <col min="38" max="42" width="9.140625" style="1716" hidden="1" customWidth="1"/>
    <col min="43" max="43" width="12.140625" style="1716" hidden="1" customWidth="1"/>
    <col min="44" max="16384" width="9.140625" style="1529"/>
  </cols>
  <sheetData>
    <row r="1" spans="1:44" ht="20.25" customHeight="1">
      <c r="A1" s="1722"/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  <c r="N1" s="1722"/>
      <c r="O1" s="1722"/>
      <c r="P1" s="1722"/>
      <c r="Q1" s="1722"/>
      <c r="R1" s="1722"/>
      <c r="S1" s="1722"/>
      <c r="T1" s="1722"/>
      <c r="U1" s="1722"/>
      <c r="V1" s="1722"/>
      <c r="W1" s="1722"/>
      <c r="X1" s="1722"/>
      <c r="Y1" s="1722"/>
      <c r="Z1" s="1722"/>
      <c r="AA1" s="1722"/>
      <c r="AB1" s="1722"/>
      <c r="AC1" s="1794" t="s">
        <v>656</v>
      </c>
      <c r="AE1" s="2156" t="s">
        <v>5564</v>
      </c>
      <c r="AF1" s="2156"/>
      <c r="AG1" s="2156"/>
      <c r="AH1" s="2156"/>
      <c r="AI1" s="2156"/>
      <c r="AJ1" s="2156"/>
    </row>
    <row r="2" spans="1:44" s="1531" customFormat="1" ht="39.75" customHeight="1">
      <c r="C2" s="2117" t="s">
        <v>5399</v>
      </c>
      <c r="D2" s="2117"/>
      <c r="E2" s="2117"/>
      <c r="F2" s="2117"/>
      <c r="G2" s="2117"/>
      <c r="H2" s="2117"/>
      <c r="I2" s="2117"/>
      <c r="J2" s="2117"/>
      <c r="K2" s="2117"/>
      <c r="L2" s="2117"/>
      <c r="M2" s="2117"/>
      <c r="N2" s="2117"/>
      <c r="O2" s="2117"/>
      <c r="P2" s="2117"/>
      <c r="Q2" s="2117"/>
      <c r="R2" s="2117"/>
      <c r="S2" s="2117"/>
      <c r="T2" s="2117"/>
      <c r="U2" s="2117"/>
      <c r="V2" s="2117"/>
      <c r="W2" s="2117"/>
      <c r="X2" s="2117"/>
      <c r="Y2" s="2117"/>
      <c r="Z2" s="2117"/>
      <c r="AA2" s="2117"/>
      <c r="AB2" s="2117"/>
      <c r="AC2" s="2117"/>
      <c r="AD2" s="1716"/>
      <c r="AE2" s="2156"/>
      <c r="AF2" s="2156"/>
      <c r="AG2" s="2156"/>
      <c r="AH2" s="2156"/>
      <c r="AI2" s="2156"/>
      <c r="AJ2" s="2156"/>
      <c r="AK2" s="1802"/>
      <c r="AL2" s="1802"/>
      <c r="AM2" s="1802"/>
      <c r="AN2" s="1802"/>
      <c r="AO2" s="1802"/>
      <c r="AP2" s="1802"/>
      <c r="AQ2" s="1802"/>
      <c r="AR2" s="1802"/>
    </row>
    <row r="3" spans="1:44" s="1531" customFormat="1" ht="31.5" customHeight="1">
      <c r="C3" s="1708"/>
      <c r="D3" s="1708"/>
      <c r="E3" s="1708"/>
      <c r="F3" s="1708"/>
      <c r="G3" s="1708"/>
      <c r="H3" s="1708"/>
      <c r="I3" s="1708"/>
      <c r="J3" s="1708"/>
      <c r="K3" s="1708" t="s">
        <v>5565</v>
      </c>
      <c r="L3" s="1708" t="s">
        <v>5566</v>
      </c>
      <c r="M3" s="1708"/>
      <c r="N3" s="1708"/>
      <c r="O3" s="1708"/>
      <c r="P3" s="2117" t="s">
        <v>5567</v>
      </c>
      <c r="Q3" s="2117"/>
      <c r="R3" s="1708" t="s">
        <v>5568</v>
      </c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16"/>
      <c r="AE3" s="2157" t="s">
        <v>5579</v>
      </c>
      <c r="AF3" s="2157"/>
      <c r="AG3" s="2157"/>
      <c r="AH3" s="2157"/>
      <c r="AI3" s="2157"/>
      <c r="AJ3" s="2157"/>
      <c r="AK3" s="1717"/>
      <c r="AL3" s="1717"/>
      <c r="AM3" s="1717"/>
      <c r="AN3" s="1717"/>
      <c r="AO3" s="1717"/>
      <c r="AP3" s="1717"/>
      <c r="AQ3" s="1717"/>
      <c r="AR3" s="1369"/>
    </row>
    <row r="4" spans="1:44" s="1531" customFormat="1">
      <c r="C4" s="1708"/>
      <c r="D4" s="1708"/>
      <c r="E4" s="1708"/>
      <c r="F4" s="1708"/>
      <c r="G4" s="1708"/>
      <c r="H4" s="1708"/>
      <c r="I4" s="2117" t="s">
        <v>5569</v>
      </c>
      <c r="J4" s="2117"/>
      <c r="K4" s="1708" t="s">
        <v>5570</v>
      </c>
      <c r="L4" s="1708"/>
      <c r="M4" s="1708"/>
      <c r="N4" s="1708"/>
      <c r="O4" s="2117" t="s">
        <v>5571</v>
      </c>
      <c r="P4" s="2117"/>
      <c r="Q4" s="1708" t="s">
        <v>5572</v>
      </c>
      <c r="R4" s="1708"/>
      <c r="S4" s="1708"/>
      <c r="T4" s="1708"/>
      <c r="U4" s="1708"/>
      <c r="V4" s="1708"/>
      <c r="W4" s="1708"/>
      <c r="X4" s="1708"/>
      <c r="Y4" s="1708"/>
      <c r="Z4" s="1708"/>
      <c r="AA4" s="1708"/>
      <c r="AB4" s="1708"/>
      <c r="AC4" s="1708"/>
      <c r="AD4" s="1716"/>
      <c r="AE4" s="2157"/>
      <c r="AF4" s="2157"/>
      <c r="AG4" s="2157"/>
      <c r="AH4" s="2157"/>
      <c r="AI4" s="2157"/>
      <c r="AJ4" s="2157"/>
      <c r="AK4" s="1717"/>
      <c r="AL4" s="1717"/>
      <c r="AM4" s="1717"/>
      <c r="AN4" s="1717"/>
      <c r="AO4" s="1717"/>
      <c r="AP4" s="1717"/>
      <c r="AQ4" s="1717"/>
      <c r="AR4" s="1369"/>
    </row>
    <row r="5" spans="1:44" s="1532" customFormat="1">
      <c r="C5" s="2119" t="s">
        <v>3332</v>
      </c>
      <c r="D5" s="2119"/>
      <c r="E5" s="2119"/>
      <c r="F5" s="2119"/>
      <c r="G5" s="2119"/>
      <c r="H5" s="2119"/>
      <c r="I5" s="2119"/>
      <c r="J5" s="2119"/>
      <c r="K5" s="2119"/>
      <c r="L5" s="2119"/>
      <c r="M5" s="2119"/>
      <c r="N5" s="2119"/>
      <c r="O5" s="2119"/>
      <c r="P5" s="2119"/>
      <c r="Q5" s="2119"/>
      <c r="R5" s="2119"/>
      <c r="S5" s="2119"/>
      <c r="T5" s="2119"/>
      <c r="U5" s="2119"/>
      <c r="V5" s="2119"/>
      <c r="W5" s="2119"/>
      <c r="X5" s="2119"/>
      <c r="Y5" s="2119"/>
      <c r="Z5" s="2119"/>
      <c r="AA5" s="2119"/>
      <c r="AB5" s="2119"/>
      <c r="AC5" s="2119"/>
      <c r="AD5" s="1716"/>
      <c r="AE5" s="2157"/>
      <c r="AF5" s="2157"/>
      <c r="AG5" s="2157"/>
      <c r="AH5" s="2157"/>
      <c r="AI5" s="2157"/>
      <c r="AJ5" s="2157"/>
      <c r="AK5" s="1717"/>
      <c r="AL5" s="1717"/>
      <c r="AM5" s="1717"/>
      <c r="AN5" s="1717"/>
      <c r="AO5" s="1717"/>
      <c r="AP5" s="1717"/>
      <c r="AQ5" s="1717"/>
      <c r="AR5" s="1370"/>
    </row>
    <row r="6" spans="1:44" ht="6.75" customHeight="1" thickBot="1">
      <c r="C6" s="980"/>
      <c r="D6" s="980"/>
      <c r="E6" s="980"/>
      <c r="F6" s="1371"/>
      <c r="G6" s="1371"/>
      <c r="H6" s="1371"/>
      <c r="I6" s="1371"/>
      <c r="J6" s="1371"/>
      <c r="K6" s="1371"/>
      <c r="L6" s="1371"/>
      <c r="M6" s="1371"/>
      <c r="N6" s="1371"/>
      <c r="O6" s="1371"/>
      <c r="P6" s="1371"/>
      <c r="Q6" s="1371"/>
      <c r="R6" s="1371"/>
      <c r="S6" s="1371"/>
      <c r="T6" s="1371"/>
      <c r="U6" s="1371"/>
      <c r="V6" s="1372"/>
      <c r="W6" s="1372"/>
      <c r="X6" s="1372"/>
      <c r="Y6" s="1371"/>
      <c r="Z6" s="1371"/>
      <c r="AA6" s="1372"/>
      <c r="AB6" s="1372"/>
      <c r="AC6" s="1372"/>
      <c r="AE6" s="2157"/>
      <c r="AF6" s="2157"/>
      <c r="AG6" s="2157"/>
      <c r="AH6" s="2157"/>
      <c r="AI6" s="2157"/>
      <c r="AJ6" s="2157"/>
      <c r="AK6" s="1717"/>
      <c r="AL6" s="1717"/>
      <c r="AM6" s="1717"/>
      <c r="AN6" s="1717"/>
      <c r="AO6" s="1717"/>
      <c r="AP6" s="1717"/>
      <c r="AQ6" s="1717"/>
      <c r="AR6" s="980"/>
    </row>
    <row r="7" spans="1:44" s="1722" customFormat="1" ht="28.5" customHeight="1">
      <c r="A7" s="2141" t="s">
        <v>165</v>
      </c>
      <c r="B7" s="2142"/>
      <c r="C7" s="2153" t="s">
        <v>1438</v>
      </c>
      <c r="D7" s="2153" t="s">
        <v>1439</v>
      </c>
      <c r="E7" s="2153" t="s">
        <v>1440</v>
      </c>
      <c r="F7" s="2147" t="s">
        <v>281</v>
      </c>
      <c r="G7" s="2148"/>
      <c r="H7" s="2149"/>
      <c r="I7" s="2147" t="s">
        <v>282</v>
      </c>
      <c r="J7" s="2149"/>
      <c r="K7" s="2147" t="s">
        <v>283</v>
      </c>
      <c r="L7" s="2149"/>
      <c r="M7" s="2147" t="s">
        <v>284</v>
      </c>
      <c r="N7" s="2148"/>
      <c r="O7" s="2148"/>
      <c r="P7" s="2149"/>
      <c r="Q7" s="2147" t="s">
        <v>285</v>
      </c>
      <c r="R7" s="2148"/>
      <c r="S7" s="2149"/>
      <c r="T7" s="1725" t="s">
        <v>286</v>
      </c>
      <c r="U7" s="1726"/>
      <c r="V7" s="1727"/>
      <c r="W7" s="1727"/>
      <c r="X7" s="1728"/>
      <c r="Y7" s="1729" t="s">
        <v>287</v>
      </c>
      <c r="Z7" s="1730"/>
      <c r="AA7" s="1730"/>
      <c r="AB7" s="1730"/>
      <c r="AC7" s="1731"/>
      <c r="AD7" s="1719"/>
      <c r="AE7" s="2157"/>
      <c r="AF7" s="2157"/>
      <c r="AG7" s="2157"/>
      <c r="AH7" s="2157"/>
      <c r="AI7" s="2157"/>
      <c r="AJ7" s="2157"/>
      <c r="AK7" s="1720"/>
      <c r="AL7" s="1720"/>
      <c r="AM7" s="1720"/>
      <c r="AN7" s="1720"/>
      <c r="AO7" s="1720"/>
      <c r="AP7" s="1720"/>
      <c r="AQ7" s="1720"/>
      <c r="AR7" s="1721"/>
    </row>
    <row r="8" spans="1:44" s="1722" customFormat="1" ht="28.5" customHeight="1">
      <c r="A8" s="2143"/>
      <c r="B8" s="2144"/>
      <c r="C8" s="2154"/>
      <c r="D8" s="2154"/>
      <c r="E8" s="2154"/>
      <c r="F8" s="2150"/>
      <c r="G8" s="2151"/>
      <c r="H8" s="2152"/>
      <c r="I8" s="2150"/>
      <c r="J8" s="2152"/>
      <c r="K8" s="2150"/>
      <c r="L8" s="2152"/>
      <c r="M8" s="2150"/>
      <c r="N8" s="2151"/>
      <c r="O8" s="2151"/>
      <c r="P8" s="2152"/>
      <c r="Q8" s="2150"/>
      <c r="R8" s="2151"/>
      <c r="S8" s="2152"/>
      <c r="T8" s="2167" t="s">
        <v>667</v>
      </c>
      <c r="U8" s="2168"/>
      <c r="V8" s="1732" t="s">
        <v>300</v>
      </c>
      <c r="W8" s="2169" t="s">
        <v>301</v>
      </c>
      <c r="X8" s="2170"/>
      <c r="Y8" s="2172" t="s">
        <v>667</v>
      </c>
      <c r="Z8" s="2173"/>
      <c r="AA8" s="1733" t="s">
        <v>300</v>
      </c>
      <c r="AB8" s="2158" t="s">
        <v>301</v>
      </c>
      <c r="AC8" s="2159"/>
      <c r="AD8" s="1719"/>
      <c r="AE8" s="2157"/>
      <c r="AF8" s="2157"/>
      <c r="AG8" s="2157"/>
      <c r="AH8" s="2157"/>
      <c r="AI8" s="2157"/>
      <c r="AJ8" s="2157"/>
      <c r="AK8" s="1720"/>
      <c r="AL8" s="1720"/>
      <c r="AM8" s="1720"/>
      <c r="AN8" s="1720"/>
      <c r="AO8" s="1720"/>
      <c r="AP8" s="1720"/>
      <c r="AQ8" s="1720"/>
      <c r="AR8" s="1721"/>
    </row>
    <row r="9" spans="1:44" s="1722" customFormat="1" ht="28.5" customHeight="1">
      <c r="A9" s="2143"/>
      <c r="B9" s="2144"/>
      <c r="C9" s="2154"/>
      <c r="D9" s="2154"/>
      <c r="E9" s="2154"/>
      <c r="F9" s="2162" t="s">
        <v>289</v>
      </c>
      <c r="G9" s="2163"/>
      <c r="H9" s="1734" t="s">
        <v>290</v>
      </c>
      <c r="I9" s="1735" t="s">
        <v>291</v>
      </c>
      <c r="J9" s="1734" t="s">
        <v>292</v>
      </c>
      <c r="K9" s="1735" t="s">
        <v>293</v>
      </c>
      <c r="L9" s="1734" t="s">
        <v>294</v>
      </c>
      <c r="M9" s="1736" t="s">
        <v>295</v>
      </c>
      <c r="N9" s="1737" t="s">
        <v>296</v>
      </c>
      <c r="O9" s="1737" t="s">
        <v>297</v>
      </c>
      <c r="P9" s="1738" t="s">
        <v>298</v>
      </c>
      <c r="Q9" s="1736" t="s">
        <v>295</v>
      </c>
      <c r="R9" s="1739" t="s">
        <v>299</v>
      </c>
      <c r="S9" s="1734" t="s">
        <v>1515</v>
      </c>
      <c r="T9" s="2150" t="s">
        <v>665</v>
      </c>
      <c r="U9" s="2164"/>
      <c r="V9" s="1740" t="s">
        <v>307</v>
      </c>
      <c r="W9" s="2171"/>
      <c r="X9" s="2152"/>
      <c r="Y9" s="2165" t="s">
        <v>665</v>
      </c>
      <c r="Z9" s="2166"/>
      <c r="AA9" s="1740"/>
      <c r="AB9" s="2160"/>
      <c r="AC9" s="2161"/>
      <c r="AD9" s="1719"/>
      <c r="AE9" s="2157"/>
      <c r="AF9" s="2157"/>
      <c r="AG9" s="2157"/>
      <c r="AH9" s="2157"/>
      <c r="AI9" s="2157"/>
      <c r="AJ9" s="2157"/>
      <c r="AK9" s="1720"/>
      <c r="AL9" s="1720"/>
      <c r="AM9" s="1720"/>
      <c r="AN9" s="1720"/>
      <c r="AO9" s="1720"/>
      <c r="AP9" s="1720"/>
      <c r="AQ9" s="1720"/>
      <c r="AR9" s="1721"/>
    </row>
    <row r="10" spans="1:44" s="1722" customFormat="1" ht="28.5" customHeight="1" thickBot="1">
      <c r="A10" s="2145"/>
      <c r="B10" s="2146"/>
      <c r="C10" s="2155"/>
      <c r="D10" s="2155"/>
      <c r="E10" s="2155"/>
      <c r="F10" s="1741" t="s">
        <v>302</v>
      </c>
      <c r="G10" s="1742" t="s">
        <v>303</v>
      </c>
      <c r="H10" s="1743" t="s">
        <v>304</v>
      </c>
      <c r="I10" s="1744"/>
      <c r="J10" s="1743"/>
      <c r="K10" s="1744"/>
      <c r="L10" s="1743"/>
      <c r="M10" s="1745"/>
      <c r="N10" s="1746"/>
      <c r="O10" s="1746"/>
      <c r="P10" s="1747"/>
      <c r="Q10" s="1745"/>
      <c r="R10" s="1748" t="s">
        <v>305</v>
      </c>
      <c r="S10" s="1743" t="s">
        <v>1516</v>
      </c>
      <c r="T10" s="1745" t="s">
        <v>666</v>
      </c>
      <c r="U10" s="1749" t="s">
        <v>306</v>
      </c>
      <c r="V10" s="1750"/>
      <c r="W10" s="1751" t="s">
        <v>308</v>
      </c>
      <c r="X10" s="1747" t="s">
        <v>309</v>
      </c>
      <c r="Y10" s="1752" t="s">
        <v>666</v>
      </c>
      <c r="Z10" s="1753" t="s">
        <v>306</v>
      </c>
      <c r="AA10" s="1750"/>
      <c r="AB10" s="1754" t="s">
        <v>308</v>
      </c>
      <c r="AC10" s="1747" t="s">
        <v>309</v>
      </c>
      <c r="AD10" s="1719"/>
      <c r="AE10" s="2157"/>
      <c r="AF10" s="2157"/>
      <c r="AG10" s="2157"/>
      <c r="AH10" s="2157"/>
      <c r="AI10" s="2157"/>
      <c r="AJ10" s="2157"/>
      <c r="AK10" s="1720"/>
      <c r="AL10" s="1720"/>
      <c r="AM10" s="1720"/>
      <c r="AN10" s="1720"/>
      <c r="AO10" s="1720"/>
      <c r="AP10" s="1720"/>
      <c r="AQ10" s="1720"/>
      <c r="AR10" s="1721"/>
    </row>
    <row r="11" spans="1:44" s="1722" customFormat="1" ht="27.75" customHeight="1">
      <c r="A11" s="1784" t="s">
        <v>3138</v>
      </c>
      <c r="B11" s="1785"/>
      <c r="C11" s="1786"/>
      <c r="D11" s="1787"/>
      <c r="E11" s="1787"/>
      <c r="F11" s="1788"/>
      <c r="G11" s="1789"/>
      <c r="H11" s="1790"/>
      <c r="I11" s="1788"/>
      <c r="J11" s="1790"/>
      <c r="K11" s="1788"/>
      <c r="L11" s="1790"/>
      <c r="M11" s="1788"/>
      <c r="N11" s="1789"/>
      <c r="O11" s="1789"/>
      <c r="P11" s="1790"/>
      <c r="Q11" s="1788"/>
      <c r="R11" s="1789"/>
      <c r="S11" s="1790"/>
      <c r="T11" s="1788"/>
      <c r="U11" s="1790"/>
      <c r="V11" s="1791"/>
      <c r="W11" s="1788"/>
      <c r="X11" s="1790"/>
      <c r="Y11" s="1792"/>
      <c r="Z11" s="1793"/>
      <c r="AA11" s="1791"/>
      <c r="AB11" s="1788"/>
      <c r="AC11" s="1790"/>
      <c r="AD11" s="1719"/>
      <c r="AE11" s="2157"/>
      <c r="AF11" s="2157"/>
      <c r="AG11" s="2157"/>
      <c r="AH11" s="2157"/>
      <c r="AI11" s="2157"/>
      <c r="AJ11" s="2157"/>
      <c r="AK11" s="1720"/>
      <c r="AL11" s="1720"/>
      <c r="AM11" s="1720"/>
      <c r="AN11" s="1720"/>
      <c r="AO11" s="1720"/>
      <c r="AP11" s="1720"/>
      <c r="AQ11" s="1720"/>
      <c r="AR11" s="1721"/>
    </row>
    <row r="12" spans="1:44" s="1722" customFormat="1" ht="27.75" customHeight="1">
      <c r="A12" s="1755"/>
      <c r="B12" s="1756">
        <v>1</v>
      </c>
      <c r="C12" s="1757" t="s">
        <v>1449</v>
      </c>
      <c r="D12" s="1758" t="s">
        <v>5573</v>
      </c>
      <c r="E12" s="1758" t="s">
        <v>5574</v>
      </c>
      <c r="F12" s="1759" t="s">
        <v>428</v>
      </c>
      <c r="G12" s="1760"/>
      <c r="H12" s="1761"/>
      <c r="I12" s="1762" t="s">
        <v>428</v>
      </c>
      <c r="J12" s="1761"/>
      <c r="K12" s="1762" t="s">
        <v>428</v>
      </c>
      <c r="L12" s="1761"/>
      <c r="M12" s="1762"/>
      <c r="N12" s="1760"/>
      <c r="O12" s="1760" t="s">
        <v>428</v>
      </c>
      <c r="P12" s="1761"/>
      <c r="Q12" s="1763"/>
      <c r="R12" s="1760" t="s">
        <v>428</v>
      </c>
      <c r="S12" s="1761"/>
      <c r="T12" s="1762"/>
      <c r="U12" s="1761" t="s">
        <v>428</v>
      </c>
      <c r="V12" s="1764">
        <v>35000</v>
      </c>
      <c r="W12" s="1765"/>
      <c r="X12" s="1766" t="s">
        <v>428</v>
      </c>
      <c r="Y12" s="1767"/>
      <c r="Z12" s="1768" t="s">
        <v>428</v>
      </c>
      <c r="AA12" s="1764">
        <v>35000</v>
      </c>
      <c r="AB12" s="1765"/>
      <c r="AC12" s="1766" t="s">
        <v>428</v>
      </c>
      <c r="AD12" s="1719"/>
      <c r="AE12" s="2157"/>
      <c r="AF12" s="2157"/>
      <c r="AG12" s="2157"/>
      <c r="AH12" s="2157"/>
      <c r="AI12" s="2157"/>
      <c r="AJ12" s="2157"/>
      <c r="AK12" s="1720"/>
      <c r="AL12" s="1720"/>
      <c r="AM12" s="1720"/>
      <c r="AN12" s="1720"/>
      <c r="AO12" s="1720"/>
      <c r="AP12" s="1720"/>
      <c r="AQ12" s="1720"/>
      <c r="AR12" s="1724"/>
    </row>
    <row r="13" spans="1:44" s="1722" customFormat="1" ht="27.75" customHeight="1">
      <c r="A13" s="1782"/>
      <c r="B13" s="1769">
        <v>2</v>
      </c>
      <c r="C13" s="1770" t="s">
        <v>1449</v>
      </c>
      <c r="D13" s="1771" t="s">
        <v>5575</v>
      </c>
      <c r="E13" s="1771" t="s">
        <v>5576</v>
      </c>
      <c r="F13" s="1772"/>
      <c r="G13" s="1773"/>
      <c r="H13" s="1774" t="s">
        <v>428</v>
      </c>
      <c r="I13" s="1775"/>
      <c r="J13" s="1774" t="s">
        <v>428</v>
      </c>
      <c r="K13" s="1775" t="s">
        <v>428</v>
      </c>
      <c r="L13" s="1774"/>
      <c r="M13" s="1775"/>
      <c r="N13" s="1773"/>
      <c r="O13" s="1773" t="s">
        <v>428</v>
      </c>
      <c r="P13" s="1774"/>
      <c r="Q13" s="1776" t="s">
        <v>428</v>
      </c>
      <c r="R13" s="1773" t="s">
        <v>428</v>
      </c>
      <c r="S13" s="1774"/>
      <c r="T13" s="1775" t="s">
        <v>428</v>
      </c>
      <c r="U13" s="1774"/>
      <c r="V13" s="1777">
        <v>2500</v>
      </c>
      <c r="W13" s="1778"/>
      <c r="X13" s="1779" t="s">
        <v>428</v>
      </c>
      <c r="Y13" s="1780"/>
      <c r="Z13" s="1781"/>
      <c r="AA13" s="1777"/>
      <c r="AB13" s="1778"/>
      <c r="AC13" s="1779"/>
      <c r="AD13" s="1719"/>
      <c r="AE13" s="2157"/>
      <c r="AF13" s="2157"/>
      <c r="AG13" s="2157"/>
      <c r="AH13" s="2157"/>
      <c r="AI13" s="2157"/>
      <c r="AJ13" s="2157"/>
      <c r="AK13" s="1720"/>
      <c r="AL13" s="1720"/>
      <c r="AM13" s="1720"/>
      <c r="AN13" s="1720"/>
      <c r="AO13" s="1720"/>
      <c r="AP13" s="1720"/>
      <c r="AQ13" s="1720"/>
      <c r="AR13" s="1724"/>
    </row>
    <row r="14" spans="1:44" s="1722" customFormat="1" ht="27.75" customHeight="1">
      <c r="A14" s="1782"/>
      <c r="B14" s="1769">
        <v>3</v>
      </c>
      <c r="C14" s="1770" t="s">
        <v>1449</v>
      </c>
      <c r="D14" s="1771" t="s">
        <v>5577</v>
      </c>
      <c r="E14" s="1771" t="s">
        <v>5578</v>
      </c>
      <c r="F14" s="1772"/>
      <c r="G14" s="1773" t="s">
        <v>428</v>
      </c>
      <c r="H14" s="1774"/>
      <c r="I14" s="1775" t="s">
        <v>428</v>
      </c>
      <c r="J14" s="1774"/>
      <c r="K14" s="1775" t="s">
        <v>428</v>
      </c>
      <c r="L14" s="1774"/>
      <c r="M14" s="1775"/>
      <c r="N14" s="1773"/>
      <c r="O14" s="1773"/>
      <c r="P14" s="1774" t="s">
        <v>428</v>
      </c>
      <c r="Q14" s="1775" t="s">
        <v>428</v>
      </c>
      <c r="R14" s="1783"/>
      <c r="S14" s="1779" t="s">
        <v>428</v>
      </c>
      <c r="T14" s="1775" t="s">
        <v>428</v>
      </c>
      <c r="U14" s="1774"/>
      <c r="V14" s="1777">
        <v>5000</v>
      </c>
      <c r="W14" s="1778"/>
      <c r="X14" s="1779" t="s">
        <v>428</v>
      </c>
      <c r="Y14" s="1780" t="s">
        <v>428</v>
      </c>
      <c r="Z14" s="1781"/>
      <c r="AA14" s="1777">
        <v>5000</v>
      </c>
      <c r="AB14" s="1778"/>
      <c r="AC14" s="1779" t="s">
        <v>428</v>
      </c>
      <c r="AD14" s="1719"/>
      <c r="AE14" s="2157"/>
      <c r="AF14" s="2157"/>
      <c r="AG14" s="2157"/>
      <c r="AH14" s="2157"/>
      <c r="AI14" s="2157"/>
      <c r="AJ14" s="2157"/>
      <c r="AK14" s="1720"/>
      <c r="AL14" s="1720"/>
      <c r="AM14" s="1720"/>
      <c r="AN14" s="1720"/>
      <c r="AO14" s="1720"/>
      <c r="AP14" s="1720"/>
      <c r="AQ14" s="1720"/>
      <c r="AR14" s="1724"/>
    </row>
    <row r="15" spans="1:44" s="1722" customFormat="1" ht="27.75" customHeight="1">
      <c r="A15" s="1782"/>
      <c r="B15" s="1769"/>
      <c r="C15" s="1770"/>
      <c r="D15" s="1771"/>
      <c r="E15" s="1771"/>
      <c r="F15" s="1772"/>
      <c r="G15" s="1773"/>
      <c r="H15" s="1774"/>
      <c r="I15" s="1775"/>
      <c r="J15" s="1774"/>
      <c r="K15" s="1775"/>
      <c r="L15" s="1774"/>
      <c r="M15" s="1775"/>
      <c r="N15" s="1773"/>
      <c r="O15" s="1773"/>
      <c r="P15" s="1774"/>
      <c r="Q15" s="1776"/>
      <c r="R15" s="1773"/>
      <c r="S15" s="1774"/>
      <c r="T15" s="1775"/>
      <c r="U15" s="1774"/>
      <c r="V15" s="1777"/>
      <c r="W15" s="1778"/>
      <c r="X15" s="1779"/>
      <c r="Y15" s="1780"/>
      <c r="Z15" s="1781"/>
      <c r="AA15" s="1777"/>
      <c r="AB15" s="1778"/>
      <c r="AC15" s="1779"/>
      <c r="AD15" s="1719"/>
      <c r="AE15" s="2157"/>
      <c r="AF15" s="2157"/>
      <c r="AG15" s="2157"/>
      <c r="AH15" s="2157"/>
      <c r="AI15" s="2157"/>
      <c r="AJ15" s="2157"/>
      <c r="AK15" s="1720"/>
      <c r="AL15" s="1720"/>
      <c r="AM15" s="1720"/>
      <c r="AN15" s="1720"/>
      <c r="AO15" s="1720"/>
      <c r="AP15" s="1720"/>
      <c r="AQ15" s="1720"/>
      <c r="AR15" s="1724"/>
    </row>
    <row r="16" spans="1:44" s="1722" customFormat="1" ht="27.75" customHeight="1">
      <c r="A16" s="1782"/>
      <c r="B16" s="1769"/>
      <c r="C16" s="1770"/>
      <c r="D16" s="1771"/>
      <c r="E16" s="1771"/>
      <c r="F16" s="1772"/>
      <c r="G16" s="1773"/>
      <c r="H16" s="1774"/>
      <c r="I16" s="1775"/>
      <c r="J16" s="1774"/>
      <c r="K16" s="1775"/>
      <c r="L16" s="1774"/>
      <c r="M16" s="1775"/>
      <c r="N16" s="1773"/>
      <c r="O16" s="1773"/>
      <c r="P16" s="1774"/>
      <c r="Q16" s="1776"/>
      <c r="R16" s="1773"/>
      <c r="S16" s="1774"/>
      <c r="T16" s="1775"/>
      <c r="U16" s="1774"/>
      <c r="V16" s="1777"/>
      <c r="W16" s="1778"/>
      <c r="X16" s="1779"/>
      <c r="Y16" s="1780"/>
      <c r="Z16" s="1781"/>
      <c r="AA16" s="1777"/>
      <c r="AB16" s="1778"/>
      <c r="AC16" s="1779"/>
      <c r="AD16" s="1719"/>
      <c r="AE16" s="2157"/>
      <c r="AF16" s="2157"/>
      <c r="AG16" s="2157"/>
      <c r="AH16" s="2157"/>
      <c r="AI16" s="2157"/>
      <c r="AJ16" s="2157"/>
      <c r="AK16" s="1720"/>
      <c r="AL16" s="1720"/>
      <c r="AM16" s="1720"/>
      <c r="AN16" s="1720"/>
      <c r="AO16" s="1720"/>
      <c r="AP16" s="1720"/>
      <c r="AQ16" s="1720"/>
      <c r="AR16" s="1724"/>
    </row>
    <row r="17" spans="1:44" s="1722" customFormat="1" ht="27.75" customHeight="1">
      <c r="A17" s="1782"/>
      <c r="B17" s="1769"/>
      <c r="C17" s="1770"/>
      <c r="D17" s="1771"/>
      <c r="E17" s="1771"/>
      <c r="F17" s="1772"/>
      <c r="G17" s="1773"/>
      <c r="H17" s="1774"/>
      <c r="I17" s="1775"/>
      <c r="J17" s="1774"/>
      <c r="K17" s="1775"/>
      <c r="L17" s="1774"/>
      <c r="M17" s="1775"/>
      <c r="N17" s="1773"/>
      <c r="O17" s="1773"/>
      <c r="P17" s="1774"/>
      <c r="Q17" s="1776"/>
      <c r="R17" s="1773"/>
      <c r="S17" s="1774"/>
      <c r="T17" s="1775"/>
      <c r="U17" s="1774"/>
      <c r="V17" s="1777"/>
      <c r="W17" s="1778"/>
      <c r="X17" s="1779"/>
      <c r="Y17" s="1780"/>
      <c r="Z17" s="1781"/>
      <c r="AA17" s="1777"/>
      <c r="AB17" s="1778"/>
      <c r="AC17" s="1779"/>
      <c r="AD17" s="1719"/>
      <c r="AE17" s="2157"/>
      <c r="AF17" s="2157"/>
      <c r="AG17" s="2157"/>
      <c r="AH17" s="2157"/>
      <c r="AI17" s="2157"/>
      <c r="AJ17" s="2157"/>
      <c r="AK17" s="1720"/>
      <c r="AL17" s="1720"/>
      <c r="AM17" s="1720"/>
      <c r="AN17" s="1720"/>
      <c r="AO17" s="1720"/>
      <c r="AP17" s="1720"/>
      <c r="AQ17" s="1720"/>
      <c r="AR17" s="1724"/>
    </row>
    <row r="18" spans="1:44" s="1722" customFormat="1" ht="27.75" customHeight="1">
      <c r="A18" s="1782"/>
      <c r="B18" s="1769"/>
      <c r="C18" s="1770"/>
      <c r="D18" s="1771"/>
      <c r="E18" s="1771"/>
      <c r="F18" s="1772"/>
      <c r="G18" s="1773"/>
      <c r="H18" s="1774"/>
      <c r="I18" s="1775"/>
      <c r="J18" s="1774"/>
      <c r="K18" s="1775"/>
      <c r="L18" s="1774"/>
      <c r="M18" s="1775"/>
      <c r="N18" s="1773"/>
      <c r="O18" s="1773"/>
      <c r="P18" s="1774"/>
      <c r="Q18" s="1776"/>
      <c r="R18" s="1773"/>
      <c r="S18" s="1774"/>
      <c r="T18" s="1775"/>
      <c r="U18" s="1774"/>
      <c r="V18" s="1777"/>
      <c r="W18" s="1778"/>
      <c r="X18" s="1779"/>
      <c r="Y18" s="1780"/>
      <c r="Z18" s="1781"/>
      <c r="AA18" s="1777"/>
      <c r="AB18" s="1778"/>
      <c r="AC18" s="1779"/>
      <c r="AD18" s="1719"/>
      <c r="AE18" s="2157"/>
      <c r="AF18" s="2157"/>
      <c r="AG18" s="2157"/>
      <c r="AH18" s="2157"/>
      <c r="AI18" s="2157"/>
      <c r="AJ18" s="2157"/>
      <c r="AK18" s="1720"/>
      <c r="AL18" s="1720"/>
      <c r="AM18" s="1720"/>
      <c r="AN18" s="1720"/>
      <c r="AO18" s="1720"/>
      <c r="AP18" s="1720"/>
      <c r="AQ18" s="1720"/>
      <c r="AR18" s="1724"/>
    </row>
    <row r="19" spans="1:44" s="1722" customFormat="1" ht="27.75" customHeight="1">
      <c r="A19" s="1723"/>
      <c r="B19" s="1769"/>
      <c r="C19" s="1770"/>
      <c r="D19" s="1771"/>
      <c r="E19" s="1771"/>
      <c r="F19" s="1772"/>
      <c r="G19" s="1773"/>
      <c r="H19" s="1774"/>
      <c r="I19" s="1775"/>
      <c r="J19" s="1774"/>
      <c r="K19" s="1775"/>
      <c r="L19" s="1774"/>
      <c r="M19" s="1775"/>
      <c r="N19" s="1773"/>
      <c r="O19" s="1773"/>
      <c r="P19" s="1774"/>
      <c r="Q19" s="1776"/>
      <c r="R19" s="1773"/>
      <c r="S19" s="1774"/>
      <c r="T19" s="1775"/>
      <c r="U19" s="1774"/>
      <c r="V19" s="1777"/>
      <c r="W19" s="1778"/>
      <c r="X19" s="1779"/>
      <c r="Y19" s="1780"/>
      <c r="Z19" s="1781"/>
      <c r="AA19" s="1777"/>
      <c r="AB19" s="1778"/>
      <c r="AC19" s="1779"/>
      <c r="AD19" s="1719"/>
      <c r="AE19" s="2157"/>
      <c r="AF19" s="2157"/>
      <c r="AG19" s="2157"/>
      <c r="AH19" s="2157"/>
      <c r="AI19" s="2157"/>
      <c r="AJ19" s="2157"/>
      <c r="AK19" s="1720"/>
      <c r="AL19" s="1720"/>
      <c r="AM19" s="1720"/>
      <c r="AN19" s="1720"/>
      <c r="AO19" s="1720"/>
      <c r="AP19" s="1720"/>
      <c r="AQ19" s="1720"/>
      <c r="AR19" s="1724"/>
    </row>
    <row r="20" spans="1:44" s="1722" customFormat="1" ht="27.75" customHeight="1">
      <c r="A20" s="1782"/>
      <c r="B20" s="1769"/>
      <c r="C20" s="1770"/>
      <c r="D20" s="1771"/>
      <c r="E20" s="1771"/>
      <c r="F20" s="1772"/>
      <c r="G20" s="1773"/>
      <c r="H20" s="1774"/>
      <c r="I20" s="1775"/>
      <c r="J20" s="1774"/>
      <c r="K20" s="1775"/>
      <c r="L20" s="1774"/>
      <c r="M20" s="1775"/>
      <c r="N20" s="1773"/>
      <c r="O20" s="1773"/>
      <c r="P20" s="1774"/>
      <c r="Q20" s="1776"/>
      <c r="R20" s="1773"/>
      <c r="S20" s="1774"/>
      <c r="T20" s="1775"/>
      <c r="U20" s="1774"/>
      <c r="V20" s="1777"/>
      <c r="W20" s="1778"/>
      <c r="X20" s="1779"/>
      <c r="Y20" s="1780"/>
      <c r="Z20" s="1781"/>
      <c r="AA20" s="1777"/>
      <c r="AB20" s="1778"/>
      <c r="AC20" s="1779"/>
      <c r="AD20" s="1719"/>
      <c r="AE20" s="2157"/>
      <c r="AF20" s="2157"/>
      <c r="AG20" s="2157"/>
      <c r="AH20" s="2157"/>
      <c r="AI20" s="2157"/>
      <c r="AJ20" s="2157"/>
      <c r="AK20" s="1720"/>
      <c r="AL20" s="1720"/>
      <c r="AM20" s="1720"/>
      <c r="AN20" s="1720"/>
      <c r="AO20" s="1720"/>
      <c r="AP20" s="1720"/>
      <c r="AQ20" s="1720"/>
      <c r="AR20" s="1724"/>
    </row>
    <row r="21" spans="1:44" s="1722" customFormat="1" ht="27.75" customHeight="1">
      <c r="A21" s="1782"/>
      <c r="B21" s="1769"/>
      <c r="C21" s="1770"/>
      <c r="D21" s="1771"/>
      <c r="E21" s="1771"/>
      <c r="F21" s="1772"/>
      <c r="G21" s="1773"/>
      <c r="H21" s="1774"/>
      <c r="I21" s="1775"/>
      <c r="J21" s="1774"/>
      <c r="K21" s="1775"/>
      <c r="L21" s="1774"/>
      <c r="M21" s="1775"/>
      <c r="N21" s="1773"/>
      <c r="O21" s="1773"/>
      <c r="P21" s="1774"/>
      <c r="Q21" s="1776"/>
      <c r="R21" s="1773"/>
      <c r="S21" s="1774"/>
      <c r="T21" s="1775"/>
      <c r="U21" s="1774"/>
      <c r="V21" s="1777"/>
      <c r="W21" s="1778"/>
      <c r="X21" s="1779"/>
      <c r="Y21" s="1780"/>
      <c r="Z21" s="1781"/>
      <c r="AA21" s="1777"/>
      <c r="AB21" s="1778"/>
      <c r="AC21" s="1779"/>
      <c r="AD21" s="1719"/>
      <c r="AE21" s="2157"/>
      <c r="AF21" s="2157"/>
      <c r="AG21" s="2157"/>
      <c r="AH21" s="2157"/>
      <c r="AI21" s="2157"/>
      <c r="AJ21" s="2157"/>
      <c r="AK21" s="1720"/>
      <c r="AL21" s="1720"/>
      <c r="AM21" s="1720"/>
      <c r="AN21" s="1720"/>
      <c r="AO21" s="1720"/>
      <c r="AP21" s="1720"/>
      <c r="AQ21" s="1720"/>
      <c r="AR21" s="1724"/>
    </row>
    <row r="22" spans="1:44" s="1722" customFormat="1" ht="27.75" customHeight="1">
      <c r="A22" s="1782"/>
      <c r="B22" s="1795"/>
      <c r="C22" s="1770"/>
      <c r="D22" s="1796"/>
      <c r="E22" s="1796"/>
      <c r="F22" s="1797"/>
      <c r="G22" s="1798"/>
      <c r="H22" s="1799"/>
      <c r="I22" s="1797"/>
      <c r="J22" s="1799"/>
      <c r="K22" s="1797"/>
      <c r="L22" s="1799"/>
      <c r="M22" s="1797"/>
      <c r="N22" s="1798"/>
      <c r="O22" s="1798"/>
      <c r="P22" s="1799"/>
      <c r="Q22" s="1797"/>
      <c r="R22" s="1798"/>
      <c r="S22" s="1799"/>
      <c r="T22" s="1797"/>
      <c r="U22" s="1799"/>
      <c r="V22" s="1777"/>
      <c r="W22" s="1797"/>
      <c r="X22" s="1799"/>
      <c r="Y22" s="1800"/>
      <c r="Z22" s="1801"/>
      <c r="AA22" s="1777"/>
      <c r="AB22" s="1797"/>
      <c r="AC22" s="1799"/>
      <c r="AD22" s="1719"/>
      <c r="AE22" s="2157"/>
      <c r="AF22" s="2157"/>
      <c r="AG22" s="2157"/>
      <c r="AH22" s="2157"/>
      <c r="AI22" s="2157"/>
      <c r="AJ22" s="2157"/>
      <c r="AK22" s="1720"/>
      <c r="AL22" s="1720"/>
      <c r="AM22" s="1720"/>
      <c r="AN22" s="1720"/>
      <c r="AO22" s="1720"/>
      <c r="AP22" s="1720"/>
      <c r="AQ22" s="1720"/>
      <c r="AR22" s="1724"/>
    </row>
    <row r="23" spans="1:44">
      <c r="D23" s="1389"/>
      <c r="E23" s="1389"/>
      <c r="F23" s="1371"/>
      <c r="G23" s="1371"/>
      <c r="H23" s="1371"/>
      <c r="I23" s="1371"/>
      <c r="J23" s="1371"/>
      <c r="K23" s="1371"/>
      <c r="L23" s="1371"/>
      <c r="M23" s="1371"/>
      <c r="N23" s="1371"/>
      <c r="O23" s="1371"/>
      <c r="P23" s="1371"/>
      <c r="Q23" s="1371"/>
      <c r="R23" s="1371"/>
      <c r="S23" s="1371"/>
      <c r="T23" s="1371"/>
      <c r="U23" s="1371"/>
      <c r="V23" s="1718"/>
      <c r="W23" s="980"/>
      <c r="X23" s="980"/>
      <c r="Y23" s="1371"/>
      <c r="Z23" s="1371"/>
      <c r="AA23" s="1718"/>
      <c r="AB23" s="980"/>
      <c r="AC23" s="980"/>
      <c r="AE23" s="2157"/>
      <c r="AF23" s="2157"/>
      <c r="AG23" s="2157"/>
      <c r="AH23" s="2157"/>
      <c r="AI23" s="2157"/>
      <c r="AJ23" s="2157"/>
      <c r="AR23" s="980"/>
    </row>
    <row r="24" spans="1:44">
      <c r="D24" s="1373"/>
      <c r="E24" s="1373"/>
      <c r="F24" s="1371"/>
      <c r="G24" s="1371"/>
      <c r="H24" s="1371"/>
      <c r="I24" s="1371"/>
      <c r="J24" s="1371"/>
      <c r="K24" s="1371"/>
      <c r="L24" s="1371"/>
      <c r="M24" s="1371"/>
      <c r="N24" s="1371"/>
      <c r="O24" s="1371"/>
      <c r="P24" s="1371"/>
      <c r="Q24" s="1371"/>
      <c r="R24" s="1371"/>
      <c r="S24" s="1371"/>
      <c r="T24" s="1371"/>
      <c r="U24" s="1371"/>
      <c r="V24" s="1718"/>
      <c r="W24" s="980"/>
      <c r="X24" s="980"/>
      <c r="Y24" s="1371"/>
      <c r="Z24" s="1371"/>
      <c r="AA24" s="1718"/>
      <c r="AB24" s="980"/>
      <c r="AC24" s="980"/>
      <c r="AE24" s="2157"/>
      <c r="AF24" s="2157"/>
      <c r="AG24" s="2157"/>
      <c r="AH24" s="2157"/>
      <c r="AI24" s="2157"/>
      <c r="AJ24" s="2157"/>
      <c r="AR24" s="980"/>
    </row>
    <row r="25" spans="1:44">
      <c r="D25" s="980"/>
      <c r="E25" s="980"/>
      <c r="F25" s="1371"/>
      <c r="G25" s="1371"/>
      <c r="H25" s="1371"/>
      <c r="I25" s="1371"/>
      <c r="J25" s="1371"/>
      <c r="K25" s="1371"/>
      <c r="L25" s="1371"/>
      <c r="M25" s="1371"/>
      <c r="N25" s="1371"/>
      <c r="O25" s="1371"/>
      <c r="P25" s="1371"/>
      <c r="Q25" s="1371"/>
      <c r="R25" s="1371"/>
      <c r="S25" s="1371"/>
      <c r="T25" s="1371"/>
      <c r="U25" s="1371"/>
      <c r="V25" s="1718"/>
      <c r="W25" s="980"/>
      <c r="X25" s="980"/>
      <c r="Y25" s="1371"/>
      <c r="Z25" s="1371"/>
      <c r="AA25" s="1718"/>
      <c r="AB25" s="980"/>
      <c r="AC25" s="980"/>
      <c r="AE25" s="2157"/>
      <c r="AF25" s="2157"/>
      <c r="AG25" s="2157"/>
      <c r="AH25" s="2157"/>
      <c r="AI25" s="2157"/>
      <c r="AJ25" s="2157"/>
      <c r="AR25" s="980"/>
    </row>
    <row r="26" spans="1:44">
      <c r="D26" s="980"/>
      <c r="E26" s="980"/>
      <c r="F26" s="1371"/>
      <c r="G26" s="1371"/>
      <c r="H26" s="1371"/>
      <c r="I26" s="1371"/>
      <c r="J26" s="1371"/>
      <c r="K26" s="1371"/>
      <c r="L26" s="1371"/>
      <c r="M26" s="1371"/>
      <c r="N26" s="1371"/>
      <c r="O26" s="1371"/>
      <c r="P26" s="1371"/>
      <c r="Q26" s="1371"/>
      <c r="R26" s="1371"/>
      <c r="S26" s="1371"/>
      <c r="T26" s="1371"/>
      <c r="U26" s="1371"/>
      <c r="V26" s="1718"/>
      <c r="W26" s="980"/>
      <c r="X26" s="980"/>
      <c r="Y26" s="1371"/>
      <c r="Z26" s="1371"/>
      <c r="AA26" s="1718"/>
      <c r="AB26" s="980"/>
      <c r="AC26" s="980"/>
      <c r="AE26" s="2157"/>
      <c r="AF26" s="2157"/>
      <c r="AG26" s="2157"/>
      <c r="AH26" s="2157"/>
      <c r="AI26" s="2157"/>
      <c r="AJ26" s="2157"/>
      <c r="AR26" s="980"/>
    </row>
    <row r="27" spans="1:44">
      <c r="D27" s="980"/>
      <c r="E27" s="980"/>
      <c r="F27" s="1371"/>
      <c r="G27" s="1371"/>
      <c r="H27" s="1371"/>
      <c r="I27" s="1371"/>
      <c r="J27" s="1371"/>
      <c r="K27" s="1371"/>
      <c r="L27" s="1371"/>
      <c r="M27" s="1371"/>
      <c r="N27" s="1371"/>
      <c r="O27" s="1371"/>
      <c r="P27" s="1371"/>
      <c r="Q27" s="1371"/>
      <c r="R27" s="1371"/>
      <c r="S27" s="1371"/>
      <c r="T27" s="1371"/>
      <c r="U27" s="1371"/>
      <c r="V27" s="1718"/>
      <c r="W27" s="980"/>
      <c r="X27" s="980"/>
      <c r="Y27" s="1371"/>
      <c r="Z27" s="1371"/>
      <c r="AA27" s="1718"/>
      <c r="AB27" s="980"/>
      <c r="AC27" s="980"/>
      <c r="AR27" s="980"/>
    </row>
    <row r="28" spans="1:44">
      <c r="D28" s="980"/>
      <c r="E28" s="980"/>
      <c r="V28" s="1718"/>
      <c r="AA28" s="1718"/>
    </row>
    <row r="29" spans="1:44">
      <c r="V29" s="1718"/>
      <c r="AA29" s="1718"/>
    </row>
    <row r="30" spans="1:44">
      <c r="V30" s="1718"/>
      <c r="AA30" s="1718"/>
    </row>
    <row r="31" spans="1:44">
      <c r="V31" s="1718"/>
      <c r="AA31" s="1718"/>
    </row>
    <row r="32" spans="1:44">
      <c r="V32" s="1718"/>
      <c r="AA32" s="1718"/>
    </row>
    <row r="33" spans="22:27">
      <c r="V33" s="1718"/>
      <c r="AA33" s="1718"/>
    </row>
    <row r="34" spans="22:27">
      <c r="V34" s="1718"/>
      <c r="AA34" s="1718"/>
    </row>
    <row r="35" spans="22:27">
      <c r="V35" s="1718"/>
      <c r="AA35" s="1718"/>
    </row>
    <row r="36" spans="22:27">
      <c r="V36" s="1718"/>
      <c r="AA36" s="1718"/>
    </row>
    <row r="37" spans="22:27">
      <c r="V37" s="1718"/>
      <c r="AA37" s="1718"/>
    </row>
    <row r="38" spans="22:27">
      <c r="V38" s="1718"/>
      <c r="AA38" s="1718"/>
    </row>
    <row r="39" spans="22:27">
      <c r="V39" s="1718"/>
      <c r="AA39" s="1718"/>
    </row>
  </sheetData>
  <mergeCells count="23">
    <mergeCell ref="AE1:AJ2"/>
    <mergeCell ref="AE3:AJ26"/>
    <mergeCell ref="AB8:AC9"/>
    <mergeCell ref="F9:G9"/>
    <mergeCell ref="T9:U9"/>
    <mergeCell ref="Y9:Z9"/>
    <mergeCell ref="Q7:S8"/>
    <mergeCell ref="C2:AC2"/>
    <mergeCell ref="P3:Q3"/>
    <mergeCell ref="I4:J4"/>
    <mergeCell ref="O4:P4"/>
    <mergeCell ref="C5:AC5"/>
    <mergeCell ref="T8:U8"/>
    <mergeCell ref="W8:X9"/>
    <mergeCell ref="Y8:Z8"/>
    <mergeCell ref="A7:B10"/>
    <mergeCell ref="F7:H8"/>
    <mergeCell ref="I7:J8"/>
    <mergeCell ref="K7:L8"/>
    <mergeCell ref="M7:P8"/>
    <mergeCell ref="C7:C10"/>
    <mergeCell ref="D7:D10"/>
    <mergeCell ref="E7:E10"/>
  </mergeCells>
  <dataValidations count="3">
    <dataValidation type="decimal" allowBlank="1" showInputMessage="1" showErrorMessage="1" sqref="AA23:AA39" xr:uid="{7F71B920-D550-4A7C-9F08-6A786B7330D0}">
      <formula1>0</formula1>
      <formula2>100000000</formula2>
    </dataValidation>
    <dataValidation type="whole" allowBlank="1" showInputMessage="1" showErrorMessage="1" sqref="B12 B14" xr:uid="{7E437022-2D9F-4149-8BDC-5168C78821CC}">
      <formula1>1</formula1>
      <formula2>100000</formula2>
    </dataValidation>
    <dataValidation type="decimal" allowBlank="1" showInputMessage="1" showErrorMessage="1" sqref="V23:V39" xr:uid="{7D604396-99A0-4F65-A174-8362EC88ED19}">
      <formula1>0</formula1>
      <formula2>10000000</formula2>
    </dataValidation>
  </dataValidations>
  <pageMargins left="0.59055118110236227" right="0.59055118110236227" top="0.59055118110236227" bottom="0.59055118110236227" header="0.31496062992125984" footer="0.31496062992125984"/>
  <pageSetup paperSize="9" scale="65" fitToHeight="0" orientation="landscape" r:id="rId1"/>
  <rowBreaks count="1" manualBreakCount="1">
    <brk id="31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B74"/>
  <sheetViews>
    <sheetView topLeftCell="A7" workbookViewId="0">
      <selection activeCell="AA14" sqref="AA14"/>
    </sheetView>
  </sheetViews>
  <sheetFormatPr defaultRowHeight="20.25" customHeight="1"/>
  <cols>
    <col min="1" max="1" width="1.42578125" style="102" customWidth="1"/>
    <col min="2" max="2" width="5" style="102" customWidth="1"/>
    <col min="3" max="3" width="23.5703125" style="102" customWidth="1"/>
    <col min="4" max="7" width="4.7109375" style="102" customWidth="1"/>
    <col min="8" max="11" width="9.7109375" style="102" customWidth="1"/>
    <col min="12" max="15" width="4.7109375" style="102" customWidth="1"/>
    <col min="16" max="16" width="8.85546875" style="102" customWidth="1"/>
    <col min="17" max="19" width="9.7109375" style="102" customWidth="1"/>
    <col min="20" max="23" width="4.7109375" style="102" customWidth="1"/>
    <col min="24" max="27" width="9.7109375" style="102" customWidth="1"/>
    <col min="28" max="16384" width="9.140625" style="102"/>
  </cols>
  <sheetData>
    <row r="1" spans="1:27" s="1564" customFormat="1" ht="20.25" customHeight="1"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565"/>
      <c r="N1" s="1565"/>
      <c r="O1" s="1565"/>
      <c r="P1" s="1565"/>
      <c r="Q1" s="1565"/>
      <c r="R1" s="1565"/>
      <c r="S1" s="1565"/>
      <c r="T1" s="1565"/>
      <c r="U1" s="1565"/>
      <c r="V1" s="1565"/>
      <c r="W1" s="1565"/>
      <c r="X1" s="1565"/>
      <c r="Y1" s="1565"/>
      <c r="Z1" s="1565"/>
      <c r="AA1" s="1566" t="s">
        <v>272</v>
      </c>
    </row>
    <row r="2" spans="1:27" s="1567" customFormat="1" ht="20.25" customHeight="1">
      <c r="A2" s="1945" t="s">
        <v>5547</v>
      </c>
      <c r="B2" s="1945"/>
      <c r="C2" s="1945"/>
      <c r="D2" s="1945"/>
      <c r="E2" s="1945"/>
      <c r="F2" s="1945"/>
      <c r="G2" s="1945"/>
      <c r="H2" s="1945"/>
      <c r="I2" s="1945"/>
      <c r="J2" s="1945"/>
      <c r="K2" s="1945"/>
      <c r="L2" s="1945"/>
      <c r="M2" s="1945"/>
      <c r="N2" s="1945"/>
      <c r="O2" s="1945"/>
      <c r="P2" s="1945"/>
      <c r="Q2" s="1945"/>
      <c r="R2" s="1945"/>
      <c r="S2" s="1945"/>
      <c r="T2" s="1945"/>
      <c r="U2" s="1945"/>
      <c r="V2" s="1945"/>
      <c r="W2" s="1945"/>
      <c r="X2" s="1945"/>
      <c r="Y2" s="1945"/>
      <c r="Z2" s="1945"/>
      <c r="AA2" s="1945"/>
    </row>
    <row r="3" spans="1:27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955"/>
      <c r="R3" s="1955"/>
      <c r="S3" s="1955"/>
      <c r="T3" s="1955"/>
      <c r="U3" s="1955"/>
      <c r="V3" s="1955"/>
      <c r="W3" s="1955"/>
      <c r="X3" s="1955"/>
      <c r="Y3" s="1955"/>
      <c r="Z3" s="1955"/>
      <c r="AA3" s="1955"/>
    </row>
    <row r="4" spans="1:27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955"/>
      <c r="V4" s="1955"/>
      <c r="W4" s="1955"/>
      <c r="X4" s="1955"/>
      <c r="Y4" s="1955"/>
      <c r="Z4" s="1955"/>
      <c r="AA4" s="1955"/>
    </row>
    <row r="5" spans="1:27" s="1569" customFormat="1" ht="20.25" customHeight="1">
      <c r="A5" s="1955" t="s">
        <v>5546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955"/>
      <c r="V5" s="1955"/>
      <c r="W5" s="1955"/>
      <c r="X5" s="1955"/>
      <c r="Y5" s="1955"/>
      <c r="Z5" s="1955"/>
      <c r="AA5" s="1955"/>
    </row>
    <row r="6" spans="1:27" ht="19.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5" t="s">
        <v>333</v>
      </c>
    </row>
    <row r="7" spans="1:27" s="106" customFormat="1" ht="20.25" customHeight="1">
      <c r="A7" s="1950" t="s">
        <v>347</v>
      </c>
      <c r="B7" s="1950"/>
      <c r="C7" s="1956"/>
      <c r="D7" s="1946" t="s">
        <v>256</v>
      </c>
      <c r="E7" s="1947"/>
      <c r="F7" s="1947"/>
      <c r="G7" s="1947"/>
      <c r="H7" s="1947"/>
      <c r="I7" s="1947"/>
      <c r="J7" s="1947"/>
      <c r="K7" s="1947"/>
      <c r="L7" s="1947"/>
      <c r="M7" s="1947"/>
      <c r="N7" s="1947"/>
      <c r="O7" s="1947"/>
      <c r="P7" s="1947"/>
      <c r="Q7" s="1947"/>
      <c r="R7" s="1947"/>
      <c r="S7" s="1948"/>
      <c r="T7" s="1949" t="s">
        <v>255</v>
      </c>
      <c r="U7" s="1950"/>
      <c r="V7" s="1950"/>
      <c r="W7" s="1950"/>
      <c r="X7" s="1950"/>
      <c r="Y7" s="1950"/>
      <c r="Z7" s="1950"/>
      <c r="AA7" s="1950"/>
    </row>
    <row r="8" spans="1:27" s="106" customFormat="1" ht="20.25" customHeight="1">
      <c r="A8" s="1957"/>
      <c r="B8" s="1957"/>
      <c r="C8" s="1958"/>
      <c r="D8" s="1946" t="s">
        <v>677</v>
      </c>
      <c r="E8" s="1947"/>
      <c r="F8" s="1947"/>
      <c r="G8" s="1947"/>
      <c r="H8" s="1947"/>
      <c r="I8" s="1947"/>
      <c r="J8" s="1947"/>
      <c r="K8" s="1948"/>
      <c r="L8" s="1953" t="s">
        <v>807</v>
      </c>
      <c r="M8" s="1953"/>
      <c r="N8" s="1953"/>
      <c r="O8" s="1953"/>
      <c r="P8" s="1953"/>
      <c r="Q8" s="1953"/>
      <c r="R8" s="1953"/>
      <c r="S8" s="1954"/>
      <c r="T8" s="1951"/>
      <c r="U8" s="1952"/>
      <c r="V8" s="1952"/>
      <c r="W8" s="1952"/>
      <c r="X8" s="1952"/>
      <c r="Y8" s="1952"/>
      <c r="Z8" s="1952"/>
      <c r="AA8" s="1952"/>
    </row>
    <row r="9" spans="1:27" s="106" customFormat="1" ht="20.25" customHeight="1">
      <c r="A9" s="1957"/>
      <c r="B9" s="1957"/>
      <c r="C9" s="1958"/>
      <c r="D9" s="1946" t="s">
        <v>647</v>
      </c>
      <c r="E9" s="1947"/>
      <c r="F9" s="1947"/>
      <c r="G9" s="1947"/>
      <c r="H9" s="1946" t="s">
        <v>681</v>
      </c>
      <c r="I9" s="1947"/>
      <c r="J9" s="1947"/>
      <c r="K9" s="1948"/>
      <c r="L9" s="1947" t="s">
        <v>647</v>
      </c>
      <c r="M9" s="1947"/>
      <c r="N9" s="1947"/>
      <c r="O9" s="1948"/>
      <c r="P9" s="1947" t="s">
        <v>681</v>
      </c>
      <c r="Q9" s="1947"/>
      <c r="R9" s="1947"/>
      <c r="S9" s="1948"/>
      <c r="T9" s="1947" t="s">
        <v>167</v>
      </c>
      <c r="U9" s="1947"/>
      <c r="V9" s="1947"/>
      <c r="W9" s="1947"/>
      <c r="X9" s="1946" t="s">
        <v>142</v>
      </c>
      <c r="Y9" s="1947"/>
      <c r="Z9" s="1947"/>
      <c r="AA9" s="1947"/>
    </row>
    <row r="10" spans="1:27" s="106" customFormat="1" ht="20.25" customHeight="1">
      <c r="A10" s="1952"/>
      <c r="B10" s="1952"/>
      <c r="C10" s="1959"/>
      <c r="D10" s="553" t="s">
        <v>642</v>
      </c>
      <c r="E10" s="554" t="s">
        <v>643</v>
      </c>
      <c r="F10" s="554" t="s">
        <v>644</v>
      </c>
      <c r="G10" s="555" t="s">
        <v>254</v>
      </c>
      <c r="H10" s="553" t="s">
        <v>642</v>
      </c>
      <c r="I10" s="554" t="s">
        <v>643</v>
      </c>
      <c r="J10" s="554" t="s">
        <v>644</v>
      </c>
      <c r="K10" s="556" t="s">
        <v>254</v>
      </c>
      <c r="L10" s="555" t="s">
        <v>642</v>
      </c>
      <c r="M10" s="554" t="s">
        <v>643</v>
      </c>
      <c r="N10" s="554" t="s">
        <v>644</v>
      </c>
      <c r="O10" s="556" t="s">
        <v>254</v>
      </c>
      <c r="P10" s="555" t="s">
        <v>642</v>
      </c>
      <c r="Q10" s="554" t="s">
        <v>643</v>
      </c>
      <c r="R10" s="554" t="s">
        <v>644</v>
      </c>
      <c r="S10" s="556" t="s">
        <v>254</v>
      </c>
      <c r="T10" s="555" t="s">
        <v>642</v>
      </c>
      <c r="U10" s="554" t="s">
        <v>643</v>
      </c>
      <c r="V10" s="554" t="s">
        <v>644</v>
      </c>
      <c r="W10" s="555" t="s">
        <v>254</v>
      </c>
      <c r="X10" s="553" t="s">
        <v>642</v>
      </c>
      <c r="Y10" s="554" t="s">
        <v>643</v>
      </c>
      <c r="Z10" s="554" t="s">
        <v>644</v>
      </c>
      <c r="AA10" s="555" t="s">
        <v>254</v>
      </c>
    </row>
    <row r="11" spans="1:27" s="107" customFormat="1" ht="18" customHeight="1">
      <c r="A11" s="1943" t="s">
        <v>255</v>
      </c>
      <c r="B11" s="1943"/>
      <c r="C11" s="1944"/>
      <c r="D11" s="814"/>
      <c r="E11" s="815"/>
      <c r="F11" s="815"/>
      <c r="G11" s="816"/>
      <c r="H11" s="814"/>
      <c r="I11" s="815"/>
      <c r="J11" s="815"/>
      <c r="K11" s="817"/>
      <c r="L11" s="816"/>
      <c r="M11" s="815"/>
      <c r="N11" s="815"/>
      <c r="O11" s="817"/>
      <c r="P11" s="816"/>
      <c r="Q11" s="815"/>
      <c r="R11" s="815"/>
      <c r="S11" s="817"/>
      <c r="T11" s="816"/>
      <c r="U11" s="815"/>
      <c r="V11" s="815"/>
      <c r="W11" s="816"/>
      <c r="X11" s="814"/>
      <c r="Y11" s="815"/>
      <c r="Z11" s="815"/>
      <c r="AA11" s="816"/>
    </row>
    <row r="12" spans="1:27" s="106" customFormat="1" ht="18" customHeight="1">
      <c r="A12" s="818" t="s">
        <v>731</v>
      </c>
      <c r="B12" s="819"/>
      <c r="C12" s="819"/>
      <c r="D12" s="820"/>
      <c r="E12" s="821"/>
      <c r="F12" s="821"/>
      <c r="G12" s="822"/>
      <c r="H12" s="820"/>
      <c r="I12" s="823"/>
      <c r="J12" s="823"/>
      <c r="K12" s="824"/>
      <c r="L12" s="822"/>
      <c r="M12" s="821"/>
      <c r="N12" s="821"/>
      <c r="O12" s="824"/>
      <c r="P12" s="822"/>
      <c r="Q12" s="823"/>
      <c r="R12" s="823"/>
      <c r="S12" s="824"/>
      <c r="T12" s="822"/>
      <c r="U12" s="821"/>
      <c r="V12" s="821"/>
      <c r="W12" s="822"/>
      <c r="X12" s="820"/>
      <c r="Y12" s="823"/>
      <c r="Z12" s="823"/>
      <c r="AA12" s="822"/>
    </row>
    <row r="13" spans="1:27" s="106" customFormat="1" ht="17.45" customHeight="1">
      <c r="A13" s="130"/>
      <c r="B13" s="445" t="s">
        <v>586</v>
      </c>
      <c r="C13" s="445"/>
      <c r="D13" s="131"/>
      <c r="E13" s="132"/>
      <c r="F13" s="132"/>
      <c r="G13" s="130"/>
      <c r="H13" s="133"/>
      <c r="I13" s="132"/>
      <c r="J13" s="132"/>
      <c r="K13" s="134"/>
      <c r="L13" s="130"/>
      <c r="M13" s="132"/>
      <c r="N13" s="132"/>
      <c r="O13" s="134"/>
      <c r="P13" s="130"/>
      <c r="Q13" s="132"/>
      <c r="R13" s="132"/>
      <c r="S13" s="134"/>
      <c r="T13" s="130"/>
      <c r="U13" s="132"/>
      <c r="V13" s="132"/>
      <c r="W13" s="130"/>
      <c r="X13" s="133"/>
      <c r="Y13" s="132"/>
      <c r="Z13" s="132"/>
      <c r="AA13" s="130"/>
    </row>
    <row r="14" spans="1:27" s="106" customFormat="1" ht="17.45" customHeight="1">
      <c r="A14" s="108"/>
      <c r="B14" s="109" t="s">
        <v>587</v>
      </c>
      <c r="C14" s="109"/>
      <c r="D14" s="110"/>
      <c r="E14" s="111"/>
      <c r="F14" s="111"/>
      <c r="G14" s="108"/>
      <c r="H14" s="112"/>
      <c r="I14" s="111"/>
      <c r="J14" s="111"/>
      <c r="K14" s="113"/>
      <c r="L14" s="108"/>
      <c r="M14" s="111"/>
      <c r="N14" s="111"/>
      <c r="O14" s="113"/>
      <c r="P14" s="108"/>
      <c r="Q14" s="111"/>
      <c r="R14" s="111"/>
      <c r="S14" s="113"/>
      <c r="T14" s="108"/>
      <c r="U14" s="111"/>
      <c r="V14" s="111"/>
      <c r="W14" s="108"/>
      <c r="X14" s="112"/>
      <c r="Y14" s="111"/>
      <c r="Z14" s="111"/>
      <c r="AA14" s="108"/>
    </row>
    <row r="15" spans="1:27" s="106" customFormat="1" ht="17.45" customHeight="1">
      <c r="A15" s="108"/>
      <c r="B15" s="109" t="s">
        <v>588</v>
      </c>
      <c r="C15" s="109"/>
      <c r="D15" s="110"/>
      <c r="E15" s="111"/>
      <c r="F15" s="111"/>
      <c r="G15" s="108"/>
      <c r="H15" s="112"/>
      <c r="I15" s="111"/>
      <c r="J15" s="111"/>
      <c r="K15" s="113"/>
      <c r="L15" s="108"/>
      <c r="M15" s="111"/>
      <c r="N15" s="111"/>
      <c r="O15" s="113"/>
      <c r="P15" s="108"/>
      <c r="Q15" s="111"/>
      <c r="R15" s="111"/>
      <c r="S15" s="113"/>
      <c r="T15" s="108"/>
      <c r="U15" s="111"/>
      <c r="V15" s="111"/>
      <c r="W15" s="108"/>
      <c r="X15" s="112"/>
      <c r="Y15" s="111"/>
      <c r="Z15" s="111"/>
      <c r="AA15" s="108"/>
    </row>
    <row r="16" spans="1:27" s="106" customFormat="1" ht="17.45" customHeight="1">
      <c r="A16" s="108"/>
      <c r="B16" s="109" t="s">
        <v>589</v>
      </c>
      <c r="C16" s="109"/>
      <c r="D16" s="110"/>
      <c r="E16" s="111"/>
      <c r="F16" s="111"/>
      <c r="G16" s="108"/>
      <c r="H16" s="112"/>
      <c r="I16" s="111"/>
      <c r="J16" s="111"/>
      <c r="K16" s="113"/>
      <c r="L16" s="108"/>
      <c r="M16" s="111"/>
      <c r="N16" s="111"/>
      <c r="O16" s="113"/>
      <c r="P16" s="108"/>
      <c r="Q16" s="111"/>
      <c r="R16" s="111"/>
      <c r="S16" s="113"/>
      <c r="T16" s="108"/>
      <c r="U16" s="111"/>
      <c r="V16" s="111"/>
      <c r="W16" s="108"/>
      <c r="X16" s="112"/>
      <c r="Y16" s="111"/>
      <c r="Z16" s="111"/>
      <c r="AA16" s="108"/>
    </row>
    <row r="17" spans="1:27" s="106" customFormat="1" ht="17.45" customHeight="1">
      <c r="A17" s="108"/>
      <c r="B17" s="109" t="s">
        <v>5401</v>
      </c>
      <c r="C17" s="109"/>
      <c r="D17" s="110"/>
      <c r="E17" s="111"/>
      <c r="F17" s="111"/>
      <c r="G17" s="108"/>
      <c r="H17" s="112"/>
      <c r="I17" s="111"/>
      <c r="J17" s="111"/>
      <c r="K17" s="113"/>
      <c r="L17" s="108"/>
      <c r="M17" s="111"/>
      <c r="N17" s="111"/>
      <c r="O17" s="113"/>
      <c r="P17" s="108"/>
      <c r="Q17" s="111"/>
      <c r="R17" s="111"/>
      <c r="S17" s="113"/>
      <c r="T17" s="108"/>
      <c r="U17" s="111"/>
      <c r="V17" s="111"/>
      <c r="W17" s="108"/>
      <c r="X17" s="112"/>
      <c r="Y17" s="111"/>
      <c r="Z17" s="111"/>
      <c r="AA17" s="108"/>
    </row>
    <row r="18" spans="1:27" s="106" customFormat="1" ht="17.45" customHeight="1">
      <c r="A18" s="108"/>
      <c r="B18" s="109" t="s">
        <v>590</v>
      </c>
      <c r="C18" s="109"/>
      <c r="D18" s="110"/>
      <c r="E18" s="111"/>
      <c r="F18" s="111"/>
      <c r="G18" s="108"/>
      <c r="H18" s="112"/>
      <c r="I18" s="111"/>
      <c r="J18" s="111"/>
      <c r="K18" s="113"/>
      <c r="L18" s="108"/>
      <c r="M18" s="111"/>
      <c r="N18" s="111"/>
      <c r="O18" s="113"/>
      <c r="P18" s="108"/>
      <c r="Q18" s="111"/>
      <c r="R18" s="111"/>
      <c r="S18" s="113"/>
      <c r="T18" s="108"/>
      <c r="U18" s="111"/>
      <c r="V18" s="111"/>
      <c r="W18" s="108"/>
      <c r="X18" s="112"/>
      <c r="Y18" s="111"/>
      <c r="Z18" s="111"/>
      <c r="AA18" s="108"/>
    </row>
    <row r="19" spans="1:27" s="106" customFormat="1" ht="17.45" customHeight="1">
      <c r="A19" s="108"/>
      <c r="B19" s="109" t="s">
        <v>591</v>
      </c>
      <c r="C19" s="109"/>
      <c r="D19" s="110"/>
      <c r="E19" s="111"/>
      <c r="F19" s="111"/>
      <c r="G19" s="108"/>
      <c r="H19" s="112"/>
      <c r="I19" s="111"/>
      <c r="J19" s="111"/>
      <c r="K19" s="113"/>
      <c r="L19" s="108"/>
      <c r="M19" s="111"/>
      <c r="N19" s="111"/>
      <c r="O19" s="113"/>
      <c r="P19" s="108"/>
      <c r="Q19" s="111"/>
      <c r="R19" s="111"/>
      <c r="S19" s="113"/>
      <c r="T19" s="108"/>
      <c r="U19" s="111"/>
      <c r="V19" s="111"/>
      <c r="W19" s="108"/>
      <c r="X19" s="112"/>
      <c r="Y19" s="111"/>
      <c r="Z19" s="111"/>
      <c r="AA19" s="108"/>
    </row>
    <row r="20" spans="1:27" s="106" customFormat="1" ht="17.45" customHeight="1">
      <c r="A20" s="108"/>
      <c r="B20" s="109" t="s">
        <v>592</v>
      </c>
      <c r="C20" s="109"/>
      <c r="D20" s="110"/>
      <c r="E20" s="111"/>
      <c r="F20" s="111"/>
      <c r="G20" s="108"/>
      <c r="H20" s="112"/>
      <c r="I20" s="111"/>
      <c r="J20" s="111"/>
      <c r="K20" s="113"/>
      <c r="L20" s="108"/>
      <c r="M20" s="111"/>
      <c r="N20" s="111"/>
      <c r="O20" s="113"/>
      <c r="P20" s="108"/>
      <c r="Q20" s="111"/>
      <c r="R20" s="111"/>
      <c r="S20" s="113"/>
      <c r="T20" s="108"/>
      <c r="U20" s="111"/>
      <c r="V20" s="111"/>
      <c r="W20" s="108"/>
      <c r="X20" s="112"/>
      <c r="Y20" s="111"/>
      <c r="Z20" s="111"/>
      <c r="AA20" s="108"/>
    </row>
    <row r="21" spans="1:27" s="106" customFormat="1" ht="17.45" customHeight="1">
      <c r="A21" s="108"/>
      <c r="B21" s="109" t="s">
        <v>593</v>
      </c>
      <c r="C21" s="109"/>
      <c r="D21" s="110"/>
      <c r="E21" s="111"/>
      <c r="F21" s="111"/>
      <c r="G21" s="108"/>
      <c r="H21" s="112"/>
      <c r="I21" s="111"/>
      <c r="J21" s="111"/>
      <c r="K21" s="113"/>
      <c r="L21" s="108"/>
      <c r="M21" s="111"/>
      <c r="N21" s="111"/>
      <c r="O21" s="113"/>
      <c r="P21" s="108"/>
      <c r="Q21" s="111"/>
      <c r="R21" s="111"/>
      <c r="S21" s="113"/>
      <c r="T21" s="108"/>
      <c r="U21" s="111"/>
      <c r="V21" s="111"/>
      <c r="W21" s="108"/>
      <c r="X21" s="112"/>
      <c r="Y21" s="111"/>
      <c r="Z21" s="111"/>
      <c r="AA21" s="108"/>
    </row>
    <row r="22" spans="1:27" s="106" customFormat="1" ht="17.45" customHeight="1">
      <c r="A22" s="108"/>
      <c r="B22" s="109" t="s">
        <v>594</v>
      </c>
      <c r="C22" s="109"/>
      <c r="D22" s="110"/>
      <c r="E22" s="111"/>
      <c r="F22" s="111"/>
      <c r="G22" s="108"/>
      <c r="H22" s="112"/>
      <c r="I22" s="111"/>
      <c r="J22" s="111"/>
      <c r="K22" s="113"/>
      <c r="L22" s="108"/>
      <c r="M22" s="111"/>
      <c r="N22" s="111"/>
      <c r="O22" s="113"/>
      <c r="P22" s="108"/>
      <c r="Q22" s="111"/>
      <c r="R22" s="111"/>
      <c r="S22" s="113"/>
      <c r="T22" s="108"/>
      <c r="U22" s="111"/>
      <c r="V22" s="111"/>
      <c r="W22" s="108"/>
      <c r="X22" s="112"/>
      <c r="Y22" s="111"/>
      <c r="Z22" s="111"/>
      <c r="AA22" s="108"/>
    </row>
    <row r="23" spans="1:27" s="106" customFormat="1" ht="17.45" customHeight="1">
      <c r="A23" s="108"/>
      <c r="B23" s="109" t="s">
        <v>595</v>
      </c>
      <c r="C23" s="109"/>
      <c r="D23" s="110"/>
      <c r="E23" s="111"/>
      <c r="F23" s="111"/>
      <c r="G23" s="108"/>
      <c r="H23" s="112"/>
      <c r="I23" s="111"/>
      <c r="J23" s="111"/>
      <c r="K23" s="113"/>
      <c r="L23" s="108"/>
      <c r="M23" s="111"/>
      <c r="N23" s="111"/>
      <c r="O23" s="113"/>
      <c r="P23" s="108"/>
      <c r="Q23" s="111"/>
      <c r="R23" s="111"/>
      <c r="S23" s="113"/>
      <c r="T23" s="108"/>
      <c r="U23" s="111"/>
      <c r="V23" s="111"/>
      <c r="W23" s="108"/>
      <c r="X23" s="112"/>
      <c r="Y23" s="111"/>
      <c r="Z23" s="111"/>
      <c r="AA23" s="108"/>
    </row>
    <row r="24" spans="1:27" s="106" customFormat="1" ht="17.45" customHeight="1">
      <c r="A24" s="108"/>
      <c r="B24" s="109" t="s">
        <v>597</v>
      </c>
      <c r="C24" s="109"/>
      <c r="D24" s="110"/>
      <c r="E24" s="111"/>
      <c r="F24" s="111"/>
      <c r="G24" s="108"/>
      <c r="H24" s="112"/>
      <c r="I24" s="111"/>
      <c r="J24" s="111"/>
      <c r="K24" s="113"/>
      <c r="L24" s="108"/>
      <c r="M24" s="111"/>
      <c r="N24" s="111"/>
      <c r="O24" s="113"/>
      <c r="P24" s="108"/>
      <c r="Q24" s="111"/>
      <c r="R24" s="111"/>
      <c r="S24" s="113"/>
      <c r="T24" s="108"/>
      <c r="U24" s="111"/>
      <c r="V24" s="111"/>
      <c r="W24" s="108"/>
      <c r="X24" s="112"/>
      <c r="Y24" s="111"/>
      <c r="Z24" s="111"/>
      <c r="AA24" s="108"/>
    </row>
    <row r="25" spans="1:27" s="106" customFormat="1" ht="17.45" customHeight="1">
      <c r="A25" s="108"/>
      <c r="B25" s="109" t="s">
        <v>596</v>
      </c>
      <c r="C25" s="109"/>
      <c r="D25" s="110"/>
      <c r="E25" s="111"/>
      <c r="F25" s="111"/>
      <c r="G25" s="108"/>
      <c r="H25" s="112"/>
      <c r="I25" s="111"/>
      <c r="J25" s="111"/>
      <c r="K25" s="113"/>
      <c r="L25" s="108"/>
      <c r="M25" s="111"/>
      <c r="N25" s="111"/>
      <c r="O25" s="113"/>
      <c r="P25" s="108"/>
      <c r="Q25" s="111"/>
      <c r="R25" s="111"/>
      <c r="S25" s="113"/>
      <c r="T25" s="108"/>
      <c r="U25" s="111"/>
      <c r="V25" s="111"/>
      <c r="W25" s="108"/>
      <c r="X25" s="112"/>
      <c r="Y25" s="111"/>
      <c r="Z25" s="111"/>
      <c r="AA25" s="108"/>
    </row>
    <row r="26" spans="1:27" s="106" customFormat="1" ht="17.45" customHeight="1">
      <c r="A26" s="108"/>
      <c r="B26" s="109" t="s">
        <v>598</v>
      </c>
      <c r="C26" s="109"/>
      <c r="D26" s="110"/>
      <c r="E26" s="111"/>
      <c r="F26" s="111"/>
      <c r="G26" s="108"/>
      <c r="H26" s="112"/>
      <c r="I26" s="111"/>
      <c r="J26" s="111"/>
      <c r="K26" s="113"/>
      <c r="L26" s="108"/>
      <c r="M26" s="111"/>
      <c r="N26" s="111"/>
      <c r="O26" s="113"/>
      <c r="P26" s="108"/>
      <c r="Q26" s="111"/>
      <c r="R26" s="111"/>
      <c r="S26" s="113"/>
      <c r="T26" s="108"/>
      <c r="U26" s="111"/>
      <c r="V26" s="111"/>
      <c r="W26" s="108"/>
      <c r="X26" s="112"/>
      <c r="Y26" s="111"/>
      <c r="Z26" s="111"/>
      <c r="AA26" s="108"/>
    </row>
    <row r="27" spans="1:27" s="106" customFormat="1" ht="17.45" customHeight="1">
      <c r="A27" s="108"/>
      <c r="B27" s="109" t="s">
        <v>668</v>
      </c>
      <c r="C27" s="109"/>
      <c r="D27" s="110"/>
      <c r="E27" s="111"/>
      <c r="F27" s="111"/>
      <c r="G27" s="108"/>
      <c r="H27" s="112"/>
      <c r="I27" s="111"/>
      <c r="J27" s="111"/>
      <c r="K27" s="113"/>
      <c r="L27" s="108"/>
      <c r="M27" s="111"/>
      <c r="N27" s="111"/>
      <c r="O27" s="113"/>
      <c r="P27" s="108"/>
      <c r="Q27" s="111"/>
      <c r="R27" s="111"/>
      <c r="S27" s="113"/>
      <c r="T27" s="108"/>
      <c r="U27" s="111"/>
      <c r="V27" s="111"/>
      <c r="W27" s="108"/>
      <c r="X27" s="112"/>
      <c r="Y27" s="111"/>
      <c r="Z27" s="111"/>
      <c r="AA27" s="108"/>
    </row>
    <row r="28" spans="1:27" s="106" customFormat="1" ht="17.45" customHeight="1">
      <c r="A28" s="108"/>
      <c r="B28" s="109" t="s">
        <v>607</v>
      </c>
      <c r="C28" s="109"/>
      <c r="D28" s="110"/>
      <c r="E28" s="111"/>
      <c r="F28" s="111"/>
      <c r="G28" s="108"/>
      <c r="H28" s="112"/>
      <c r="I28" s="111"/>
      <c r="J28" s="111"/>
      <c r="K28" s="113"/>
      <c r="L28" s="108"/>
      <c r="M28" s="111"/>
      <c r="N28" s="111"/>
      <c r="O28" s="113"/>
      <c r="P28" s="108"/>
      <c r="Q28" s="111"/>
      <c r="R28" s="111"/>
      <c r="S28" s="113"/>
      <c r="T28" s="108"/>
      <c r="U28" s="111"/>
      <c r="V28" s="111"/>
      <c r="W28" s="108"/>
      <c r="X28" s="112"/>
      <c r="Y28" s="111"/>
      <c r="Z28" s="111"/>
      <c r="AA28" s="108"/>
    </row>
    <row r="29" spans="1:27" s="106" customFormat="1" ht="17.45" customHeight="1">
      <c r="A29" s="108"/>
      <c r="B29" s="109" t="s">
        <v>1389</v>
      </c>
      <c r="C29" s="109"/>
      <c r="D29" s="110"/>
      <c r="E29" s="111"/>
      <c r="F29" s="111"/>
      <c r="G29" s="108"/>
      <c r="H29" s="112"/>
      <c r="I29" s="111"/>
      <c r="J29" s="111"/>
      <c r="K29" s="113"/>
      <c r="L29" s="108"/>
      <c r="M29" s="111"/>
      <c r="N29" s="111"/>
      <c r="O29" s="113"/>
      <c r="P29" s="108"/>
      <c r="Q29" s="111"/>
      <c r="R29" s="111"/>
      <c r="S29" s="113"/>
      <c r="T29" s="108"/>
      <c r="U29" s="111"/>
      <c r="V29" s="111"/>
      <c r="W29" s="108"/>
      <c r="X29" s="112"/>
      <c r="Y29" s="111"/>
      <c r="Z29" s="111"/>
      <c r="AA29" s="108"/>
    </row>
    <row r="30" spans="1:27" s="106" customFormat="1" ht="17.45" customHeight="1">
      <c r="A30" s="108"/>
      <c r="B30" s="109" t="s">
        <v>641</v>
      </c>
      <c r="C30" s="109"/>
      <c r="D30" s="110"/>
      <c r="E30" s="111"/>
      <c r="F30" s="111"/>
      <c r="G30" s="108"/>
      <c r="H30" s="112"/>
      <c r="I30" s="111"/>
      <c r="J30" s="111"/>
      <c r="K30" s="113"/>
      <c r="L30" s="108"/>
      <c r="M30" s="111"/>
      <c r="N30" s="111"/>
      <c r="O30" s="113"/>
      <c r="P30" s="108"/>
      <c r="Q30" s="111"/>
      <c r="R30" s="111"/>
      <c r="S30" s="113"/>
      <c r="T30" s="108"/>
      <c r="U30" s="111"/>
      <c r="V30" s="111"/>
      <c r="W30" s="108"/>
      <c r="X30" s="112"/>
      <c r="Y30" s="111"/>
      <c r="Z30" s="111"/>
      <c r="AA30" s="108"/>
    </row>
    <row r="31" spans="1:27" s="106" customFormat="1" ht="6" customHeight="1">
      <c r="D31" s="114"/>
      <c r="E31" s="115"/>
      <c r="F31" s="116"/>
      <c r="H31" s="117"/>
      <c r="I31" s="116"/>
      <c r="J31" s="116"/>
      <c r="K31" s="118"/>
      <c r="M31" s="116"/>
      <c r="N31" s="116"/>
      <c r="O31" s="118"/>
      <c r="Q31" s="116"/>
      <c r="R31" s="116"/>
      <c r="S31" s="118"/>
      <c r="U31" s="116"/>
      <c r="V31" s="116"/>
      <c r="X31" s="117"/>
      <c r="Y31" s="116"/>
      <c r="Z31" s="116"/>
    </row>
    <row r="32" spans="1:27" s="106" customFormat="1" ht="18" customHeight="1">
      <c r="A32" s="818" t="s">
        <v>450</v>
      </c>
      <c r="B32" s="819"/>
      <c r="C32" s="819"/>
      <c r="D32" s="825"/>
      <c r="E32" s="826"/>
      <c r="F32" s="827"/>
      <c r="G32" s="819"/>
      <c r="H32" s="828"/>
      <c r="I32" s="827"/>
      <c r="J32" s="827"/>
      <c r="K32" s="829"/>
      <c r="L32" s="819"/>
      <c r="M32" s="827"/>
      <c r="N32" s="827"/>
      <c r="O32" s="829"/>
      <c r="P32" s="819"/>
      <c r="Q32" s="827"/>
      <c r="R32" s="827"/>
      <c r="S32" s="829"/>
      <c r="T32" s="819"/>
      <c r="U32" s="827"/>
      <c r="V32" s="827"/>
      <c r="W32" s="819"/>
      <c r="X32" s="828"/>
      <c r="Y32" s="827"/>
      <c r="Z32" s="827"/>
      <c r="AA32" s="819"/>
    </row>
    <row r="33" spans="1:28" s="106" customFormat="1" ht="18" customHeight="1">
      <c r="A33" s="130"/>
      <c r="B33" s="445" t="s">
        <v>599</v>
      </c>
      <c r="C33" s="445"/>
      <c r="D33" s="131"/>
      <c r="E33" s="132"/>
      <c r="F33" s="132"/>
      <c r="G33" s="130"/>
      <c r="H33" s="133"/>
      <c r="I33" s="132"/>
      <c r="J33" s="132"/>
      <c r="K33" s="134"/>
      <c r="L33" s="130"/>
      <c r="M33" s="132"/>
      <c r="N33" s="132"/>
      <c r="O33" s="134"/>
      <c r="P33" s="130"/>
      <c r="Q33" s="132"/>
      <c r="R33" s="132"/>
      <c r="S33" s="134"/>
      <c r="T33" s="130"/>
      <c r="U33" s="132"/>
      <c r="V33" s="132"/>
      <c r="W33" s="130"/>
      <c r="X33" s="133"/>
      <c r="Y33" s="132"/>
      <c r="Z33" s="132"/>
      <c r="AA33" s="130"/>
    </row>
    <row r="34" spans="1:28" s="106" customFormat="1" ht="18" customHeight="1">
      <c r="A34" s="108"/>
      <c r="B34" s="109" t="s">
        <v>711</v>
      </c>
      <c r="C34" s="109"/>
      <c r="D34" s="110"/>
      <c r="E34" s="111"/>
      <c r="F34" s="111"/>
      <c r="G34" s="108"/>
      <c r="H34" s="112"/>
      <c r="I34" s="111"/>
      <c r="J34" s="111"/>
      <c r="K34" s="113"/>
      <c r="L34" s="108"/>
      <c r="M34" s="111"/>
      <c r="N34" s="111"/>
      <c r="O34" s="113"/>
      <c r="P34" s="108"/>
      <c r="Q34" s="111"/>
      <c r="R34" s="111"/>
      <c r="S34" s="113"/>
      <c r="T34" s="108"/>
      <c r="U34" s="111"/>
      <c r="V34" s="111"/>
      <c r="W34" s="108"/>
      <c r="X34" s="112"/>
      <c r="Y34" s="111"/>
      <c r="Z34" s="111"/>
      <c r="AA34" s="108"/>
    </row>
    <row r="35" spans="1:28" s="106" customFormat="1" ht="18" customHeight="1">
      <c r="A35" s="108"/>
      <c r="B35" s="109" t="s">
        <v>600</v>
      </c>
      <c r="C35" s="109"/>
      <c r="D35" s="110"/>
      <c r="E35" s="111"/>
      <c r="F35" s="111"/>
      <c r="G35" s="108"/>
      <c r="H35" s="112"/>
      <c r="I35" s="111"/>
      <c r="J35" s="111"/>
      <c r="K35" s="113"/>
      <c r="L35" s="108"/>
      <c r="M35" s="111"/>
      <c r="N35" s="111"/>
      <c r="O35" s="113"/>
      <c r="P35" s="108"/>
      <c r="Q35" s="111"/>
      <c r="R35" s="111"/>
      <c r="S35" s="113"/>
      <c r="T35" s="108"/>
      <c r="U35" s="111"/>
      <c r="V35" s="111"/>
      <c r="W35" s="108"/>
      <c r="X35" s="112"/>
      <c r="Y35" s="111"/>
      <c r="Z35" s="111"/>
      <c r="AA35" s="108"/>
    </row>
    <row r="36" spans="1:28" s="106" customFormat="1" ht="18" customHeight="1">
      <c r="A36" s="108"/>
      <c r="B36" s="109" t="s">
        <v>601</v>
      </c>
      <c r="C36" s="109"/>
      <c r="D36" s="110"/>
      <c r="E36" s="111"/>
      <c r="F36" s="111"/>
      <c r="G36" s="108"/>
      <c r="H36" s="112"/>
      <c r="I36" s="111"/>
      <c r="J36" s="111"/>
      <c r="K36" s="113"/>
      <c r="L36" s="108"/>
      <c r="M36" s="111"/>
      <c r="N36" s="111"/>
      <c r="O36" s="113"/>
      <c r="P36" s="108"/>
      <c r="Q36" s="111"/>
      <c r="R36" s="111"/>
      <c r="S36" s="113"/>
      <c r="T36" s="108"/>
      <c r="U36" s="111"/>
      <c r="V36" s="111"/>
      <c r="W36" s="108"/>
      <c r="X36" s="112"/>
      <c r="Y36" s="111"/>
      <c r="Z36" s="111"/>
      <c r="AA36" s="108"/>
    </row>
    <row r="37" spans="1:28" s="106" customFormat="1" ht="18" customHeight="1">
      <c r="A37" s="548"/>
      <c r="B37" s="128" t="s">
        <v>602</v>
      </c>
      <c r="C37" s="128"/>
      <c r="D37" s="129"/>
      <c r="E37" s="549"/>
      <c r="F37" s="549"/>
      <c r="G37" s="548"/>
      <c r="H37" s="550"/>
      <c r="I37" s="549"/>
      <c r="J37" s="549"/>
      <c r="K37" s="551"/>
      <c r="L37" s="548"/>
      <c r="M37" s="549"/>
      <c r="N37" s="549"/>
      <c r="O37" s="551"/>
      <c r="P37" s="548"/>
      <c r="Q37" s="549"/>
      <c r="R37" s="549"/>
      <c r="S37" s="551"/>
      <c r="T37" s="548"/>
      <c r="U37" s="549"/>
      <c r="V37" s="549"/>
      <c r="W37" s="548"/>
      <c r="X37" s="550"/>
      <c r="Y37" s="549"/>
      <c r="Z37" s="549"/>
      <c r="AA37" s="548"/>
    </row>
    <row r="38" spans="1:28" s="106" customFormat="1" ht="18" customHeight="1">
      <c r="A38" s="108"/>
      <c r="B38" s="109" t="s">
        <v>603</v>
      </c>
      <c r="C38" s="109"/>
      <c r="D38" s="110"/>
      <c r="E38" s="111"/>
      <c r="F38" s="111"/>
      <c r="G38" s="108"/>
      <c r="H38" s="112"/>
      <c r="I38" s="111"/>
      <c r="J38" s="111"/>
      <c r="K38" s="113"/>
      <c r="L38" s="108"/>
      <c r="M38" s="111"/>
      <c r="N38" s="111"/>
      <c r="O38" s="113"/>
      <c r="P38" s="108"/>
      <c r="Q38" s="111"/>
      <c r="R38" s="111"/>
      <c r="S38" s="113"/>
      <c r="T38" s="108"/>
      <c r="U38" s="111"/>
      <c r="V38" s="111"/>
      <c r="W38" s="108"/>
      <c r="X38" s="112"/>
      <c r="Y38" s="111"/>
      <c r="Z38" s="111"/>
      <c r="AA38" s="108"/>
    </row>
    <row r="39" spans="1:28" s="106" customFormat="1" ht="18" customHeight="1">
      <c r="A39" s="108"/>
      <c r="B39" s="123" t="s">
        <v>716</v>
      </c>
      <c r="C39" s="109"/>
      <c r="D39" s="110"/>
      <c r="E39" s="111"/>
      <c r="F39" s="111"/>
      <c r="G39" s="108"/>
      <c r="H39" s="112"/>
      <c r="I39" s="111"/>
      <c r="J39" s="111"/>
      <c r="K39" s="113"/>
      <c r="L39" s="108"/>
      <c r="M39" s="111"/>
      <c r="N39" s="111"/>
      <c r="O39" s="113"/>
      <c r="P39" s="108"/>
      <c r="Q39" s="111"/>
      <c r="R39" s="111"/>
      <c r="S39" s="113"/>
      <c r="T39" s="108"/>
      <c r="U39" s="111"/>
      <c r="V39" s="111"/>
      <c r="W39" s="108"/>
      <c r="X39" s="112"/>
      <c r="Y39" s="111"/>
      <c r="Z39" s="111"/>
      <c r="AA39" s="108"/>
    </row>
    <row r="40" spans="1:28" s="106" customFormat="1" ht="18" customHeight="1">
      <c r="A40" s="122"/>
      <c r="B40" s="123" t="s">
        <v>5400</v>
      </c>
      <c r="C40" s="123"/>
      <c r="D40" s="124"/>
      <c r="E40" s="125"/>
      <c r="F40" s="125"/>
      <c r="G40" s="122"/>
      <c r="H40" s="126"/>
      <c r="I40" s="125"/>
      <c r="J40" s="125"/>
      <c r="K40" s="127"/>
      <c r="L40" s="122"/>
      <c r="M40" s="125"/>
      <c r="N40" s="125"/>
      <c r="O40" s="127"/>
      <c r="P40" s="122"/>
      <c r="Q40" s="125"/>
      <c r="R40" s="125"/>
      <c r="S40" s="127"/>
      <c r="T40" s="122"/>
      <c r="U40" s="125"/>
      <c r="V40" s="125"/>
      <c r="W40" s="122"/>
      <c r="X40" s="126"/>
      <c r="Y40" s="125"/>
      <c r="Z40" s="125"/>
      <c r="AA40" s="122"/>
    </row>
    <row r="41" spans="1:28" s="119" customFormat="1" ht="18" customHeight="1">
      <c r="A41" s="119" t="s">
        <v>724</v>
      </c>
      <c r="C41" s="119" t="s">
        <v>725</v>
      </c>
      <c r="F41" s="120"/>
      <c r="G41" s="120"/>
      <c r="H41" s="120"/>
      <c r="I41" s="121"/>
      <c r="J41" s="120"/>
      <c r="K41" s="120"/>
      <c r="L41" s="120"/>
      <c r="M41" s="121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1"/>
      <c r="AA41" s="121"/>
      <c r="AB41" s="121"/>
    </row>
    <row r="42" spans="1:28" s="119" customFormat="1" ht="18" customHeight="1">
      <c r="A42" s="119" t="s">
        <v>722</v>
      </c>
      <c r="C42" s="119" t="s">
        <v>726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1"/>
      <c r="AA42" s="121"/>
      <c r="AB42" s="121"/>
    </row>
    <row r="43" spans="1:28" s="119" customFormat="1" ht="18" customHeight="1">
      <c r="A43" s="119" t="s">
        <v>723</v>
      </c>
      <c r="C43" s="119" t="s">
        <v>3331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1"/>
      <c r="AA43" s="121"/>
      <c r="AB43" s="121"/>
    </row>
    <row r="44" spans="1:28" s="119" customFormat="1" ht="6" customHeight="1"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121"/>
      <c r="AB44" s="121"/>
    </row>
    <row r="45" spans="1:28" s="106" customFormat="1" ht="18" customHeight="1">
      <c r="A45" s="818" t="s">
        <v>314</v>
      </c>
      <c r="B45" s="819"/>
      <c r="C45" s="819"/>
      <c r="D45" s="825"/>
      <c r="E45" s="826"/>
      <c r="F45" s="827"/>
      <c r="G45" s="819"/>
      <c r="H45" s="828"/>
      <c r="I45" s="827"/>
      <c r="J45" s="827"/>
      <c r="K45" s="829"/>
      <c r="L45" s="819"/>
      <c r="M45" s="827"/>
      <c r="N45" s="827"/>
      <c r="O45" s="829"/>
      <c r="P45" s="819"/>
      <c r="Q45" s="827"/>
      <c r="R45" s="827"/>
      <c r="S45" s="829"/>
      <c r="T45" s="819"/>
      <c r="U45" s="827"/>
      <c r="V45" s="827"/>
      <c r="W45" s="819"/>
      <c r="X45" s="828"/>
      <c r="Y45" s="827"/>
      <c r="Z45" s="827"/>
      <c r="AA45" s="819"/>
    </row>
    <row r="46" spans="1:28" s="106" customFormat="1" ht="18" customHeight="1">
      <c r="A46" s="130"/>
      <c r="B46" s="445" t="s">
        <v>702</v>
      </c>
      <c r="C46" s="445"/>
      <c r="D46" s="131"/>
      <c r="E46" s="132"/>
      <c r="F46" s="132"/>
      <c r="G46" s="130"/>
      <c r="H46" s="133"/>
      <c r="I46" s="132"/>
      <c r="J46" s="132"/>
      <c r="K46" s="134"/>
      <c r="L46" s="130"/>
      <c r="M46" s="132"/>
      <c r="N46" s="132"/>
      <c r="O46" s="134"/>
      <c r="P46" s="130"/>
      <c r="Q46" s="132"/>
      <c r="R46" s="132"/>
      <c r="S46" s="134"/>
      <c r="T46" s="130"/>
      <c r="U46" s="132"/>
      <c r="V46" s="132"/>
      <c r="W46" s="130"/>
      <c r="X46" s="133"/>
      <c r="Y46" s="132"/>
      <c r="Z46" s="132"/>
      <c r="AA46" s="130"/>
    </row>
    <row r="47" spans="1:28" s="106" customFormat="1" ht="18" customHeight="1">
      <c r="A47" s="108"/>
      <c r="B47" s="109" t="s">
        <v>604</v>
      </c>
      <c r="C47" s="109"/>
      <c r="D47" s="110"/>
      <c r="E47" s="111"/>
      <c r="F47" s="111"/>
      <c r="G47" s="108"/>
      <c r="H47" s="112"/>
      <c r="I47" s="111"/>
      <c r="J47" s="111"/>
      <c r="K47" s="113"/>
      <c r="L47" s="108"/>
      <c r="M47" s="111"/>
      <c r="N47" s="111"/>
      <c r="O47" s="113"/>
      <c r="P47" s="108"/>
      <c r="Q47" s="111"/>
      <c r="R47" s="111"/>
      <c r="S47" s="113"/>
      <c r="T47" s="108"/>
      <c r="U47" s="111"/>
      <c r="V47" s="111"/>
      <c r="W47" s="108"/>
      <c r="X47" s="112"/>
      <c r="Y47" s="111"/>
      <c r="Z47" s="111"/>
      <c r="AA47" s="108"/>
    </row>
    <row r="48" spans="1:28" s="106" customFormat="1" ht="18" customHeight="1">
      <c r="A48" s="108"/>
      <c r="B48" s="109" t="s">
        <v>610</v>
      </c>
      <c r="C48" s="109"/>
      <c r="D48" s="110"/>
      <c r="E48" s="111"/>
      <c r="F48" s="111"/>
      <c r="G48" s="108"/>
      <c r="H48" s="112"/>
      <c r="I48" s="111"/>
      <c r="J48" s="111"/>
      <c r="K48" s="113"/>
      <c r="L48" s="108"/>
      <c r="M48" s="111"/>
      <c r="N48" s="111"/>
      <c r="O48" s="113"/>
      <c r="P48" s="108"/>
      <c r="Q48" s="111"/>
      <c r="R48" s="111"/>
      <c r="S48" s="113"/>
      <c r="T48" s="108"/>
      <c r="U48" s="111"/>
      <c r="V48" s="111"/>
      <c r="W48" s="108"/>
      <c r="X48" s="112"/>
      <c r="Y48" s="111"/>
      <c r="Z48" s="111"/>
      <c r="AA48" s="108"/>
    </row>
    <row r="49" spans="1:27" s="106" customFormat="1" ht="18" customHeight="1">
      <c r="A49" s="108"/>
      <c r="B49" s="109" t="s">
        <v>5376</v>
      </c>
      <c r="C49" s="109"/>
      <c r="D49" s="110"/>
      <c r="E49" s="111"/>
      <c r="F49" s="111"/>
      <c r="G49" s="108"/>
      <c r="H49" s="112"/>
      <c r="I49" s="111"/>
      <c r="J49" s="111"/>
      <c r="K49" s="113"/>
      <c r="L49" s="108"/>
      <c r="M49" s="111"/>
      <c r="N49" s="111"/>
      <c r="O49" s="113"/>
      <c r="P49" s="108"/>
      <c r="Q49" s="111"/>
      <c r="R49" s="111"/>
      <c r="S49" s="113"/>
      <c r="T49" s="108"/>
      <c r="U49" s="111"/>
      <c r="V49" s="111"/>
      <c r="W49" s="108"/>
      <c r="X49" s="112"/>
      <c r="Y49" s="111"/>
      <c r="Z49" s="111"/>
      <c r="AA49" s="108"/>
    </row>
    <row r="50" spans="1:27" s="106" customFormat="1" ht="18" customHeight="1">
      <c r="A50" s="108"/>
      <c r="B50" s="109" t="s">
        <v>608</v>
      </c>
      <c r="C50" s="109"/>
      <c r="D50" s="110"/>
      <c r="E50" s="111"/>
      <c r="F50" s="111"/>
      <c r="G50" s="108"/>
      <c r="H50" s="112"/>
      <c r="I50" s="111"/>
      <c r="J50" s="111"/>
      <c r="K50" s="113"/>
      <c r="L50" s="108"/>
      <c r="M50" s="111"/>
      <c r="N50" s="111"/>
      <c r="O50" s="113"/>
      <c r="P50" s="108"/>
      <c r="Q50" s="111"/>
      <c r="R50" s="111"/>
      <c r="S50" s="113"/>
      <c r="T50" s="108"/>
      <c r="U50" s="111"/>
      <c r="V50" s="111"/>
      <c r="W50" s="108"/>
      <c r="X50" s="112"/>
      <c r="Y50" s="111"/>
      <c r="Z50" s="111"/>
      <c r="AA50" s="108"/>
    </row>
    <row r="51" spans="1:27" s="106" customFormat="1" ht="6" customHeight="1">
      <c r="B51" s="119"/>
      <c r="C51" s="119"/>
      <c r="D51" s="114"/>
      <c r="E51" s="116"/>
      <c r="F51" s="116"/>
      <c r="H51" s="117"/>
      <c r="I51" s="116"/>
      <c r="J51" s="116"/>
      <c r="K51" s="118"/>
      <c r="M51" s="116"/>
      <c r="N51" s="116"/>
      <c r="O51" s="118"/>
      <c r="Q51" s="116"/>
      <c r="R51" s="116"/>
      <c r="S51" s="118"/>
      <c r="U51" s="116"/>
      <c r="V51" s="116"/>
      <c r="X51" s="117"/>
      <c r="Y51" s="116"/>
      <c r="Z51" s="116"/>
    </row>
    <row r="52" spans="1:27" s="106" customFormat="1" ht="18" customHeight="1">
      <c r="A52" s="818" t="s">
        <v>682</v>
      </c>
      <c r="B52" s="819"/>
      <c r="C52" s="819"/>
      <c r="D52" s="825"/>
      <c r="E52" s="826"/>
      <c r="F52" s="827"/>
      <c r="G52" s="819"/>
      <c r="H52" s="828"/>
      <c r="I52" s="827"/>
      <c r="J52" s="827"/>
      <c r="K52" s="829"/>
      <c r="L52" s="819"/>
      <c r="M52" s="827"/>
      <c r="N52" s="827"/>
      <c r="O52" s="829"/>
      <c r="P52" s="819"/>
      <c r="Q52" s="827"/>
      <c r="R52" s="827"/>
      <c r="S52" s="829"/>
      <c r="T52" s="819"/>
      <c r="U52" s="827"/>
      <c r="V52" s="827"/>
      <c r="W52" s="819"/>
      <c r="X52" s="828"/>
      <c r="Y52" s="827"/>
      <c r="Z52" s="827"/>
      <c r="AA52" s="819"/>
    </row>
    <row r="53" spans="1:27" s="106" customFormat="1" ht="18" customHeight="1">
      <c r="A53" s="130"/>
      <c r="B53" s="445" t="s">
        <v>645</v>
      </c>
      <c r="C53" s="445"/>
      <c r="D53" s="131"/>
      <c r="E53" s="132"/>
      <c r="F53" s="132"/>
      <c r="G53" s="130"/>
      <c r="H53" s="133"/>
      <c r="I53" s="132"/>
      <c r="J53" s="132"/>
      <c r="K53" s="134"/>
      <c r="L53" s="130"/>
      <c r="M53" s="132"/>
      <c r="N53" s="132"/>
      <c r="O53" s="134"/>
      <c r="P53" s="130"/>
      <c r="Q53" s="132"/>
      <c r="R53" s="132"/>
      <c r="S53" s="134"/>
      <c r="T53" s="130"/>
      <c r="U53" s="132"/>
      <c r="V53" s="132"/>
      <c r="W53" s="130"/>
      <c r="X53" s="133"/>
      <c r="Y53" s="132"/>
      <c r="Z53" s="132"/>
      <c r="AA53" s="130"/>
    </row>
    <row r="54" spans="1:27" s="106" customFormat="1" ht="18" customHeight="1">
      <c r="A54" s="108"/>
      <c r="B54" s="109" t="s">
        <v>605</v>
      </c>
      <c r="C54" s="109"/>
      <c r="D54" s="110"/>
      <c r="E54" s="111"/>
      <c r="F54" s="111"/>
      <c r="G54" s="108"/>
      <c r="H54" s="112"/>
      <c r="I54" s="111"/>
      <c r="J54" s="111"/>
      <c r="K54" s="113"/>
      <c r="L54" s="108"/>
      <c r="M54" s="111"/>
      <c r="N54" s="111"/>
      <c r="O54" s="113"/>
      <c r="P54" s="108"/>
      <c r="Q54" s="111"/>
      <c r="R54" s="111"/>
      <c r="S54" s="113"/>
      <c r="T54" s="108"/>
      <c r="U54" s="111"/>
      <c r="V54" s="111"/>
      <c r="W54" s="108"/>
      <c r="X54" s="112"/>
      <c r="Y54" s="111"/>
      <c r="Z54" s="111"/>
      <c r="AA54" s="108"/>
    </row>
    <row r="55" spans="1:27" s="106" customFormat="1" ht="18" customHeight="1">
      <c r="A55" s="108"/>
      <c r="B55" s="109" t="s">
        <v>606</v>
      </c>
      <c r="C55" s="109"/>
      <c r="D55" s="110"/>
      <c r="E55" s="111"/>
      <c r="F55" s="111"/>
      <c r="G55" s="108"/>
      <c r="H55" s="112"/>
      <c r="I55" s="111"/>
      <c r="J55" s="111"/>
      <c r="K55" s="113"/>
      <c r="L55" s="108"/>
      <c r="M55" s="111"/>
      <c r="N55" s="111"/>
      <c r="O55" s="113"/>
      <c r="P55" s="108"/>
      <c r="Q55" s="111"/>
      <c r="R55" s="111"/>
      <c r="S55" s="113"/>
      <c r="T55" s="108"/>
      <c r="U55" s="111"/>
      <c r="V55" s="111"/>
      <c r="W55" s="108"/>
      <c r="X55" s="112"/>
      <c r="Y55" s="111"/>
      <c r="Z55" s="111"/>
      <c r="AA55" s="108"/>
    </row>
    <row r="56" spans="1:27" s="106" customFormat="1" ht="18" customHeight="1">
      <c r="A56" s="108"/>
      <c r="B56" s="109" t="s">
        <v>698</v>
      </c>
      <c r="C56" s="109"/>
      <c r="D56" s="110"/>
      <c r="E56" s="111"/>
      <c r="F56" s="111"/>
      <c r="G56" s="108"/>
      <c r="H56" s="112"/>
      <c r="I56" s="111"/>
      <c r="J56" s="111"/>
      <c r="K56" s="113"/>
      <c r="L56" s="108"/>
      <c r="M56" s="111"/>
      <c r="N56" s="111"/>
      <c r="O56" s="113"/>
      <c r="P56" s="108"/>
      <c r="Q56" s="111"/>
      <c r="R56" s="111"/>
      <c r="S56" s="113"/>
      <c r="T56" s="108"/>
      <c r="U56" s="111"/>
      <c r="V56" s="111"/>
      <c r="W56" s="108"/>
      <c r="X56" s="112"/>
      <c r="Y56" s="111"/>
      <c r="Z56" s="111"/>
      <c r="AA56" s="108"/>
    </row>
    <row r="57" spans="1:27" s="106" customFormat="1" ht="6" customHeight="1">
      <c r="D57" s="114"/>
      <c r="E57" s="115"/>
      <c r="F57" s="116"/>
      <c r="H57" s="117"/>
      <c r="I57" s="116"/>
      <c r="J57" s="116"/>
      <c r="K57" s="118"/>
      <c r="M57" s="116"/>
      <c r="N57" s="116"/>
      <c r="O57" s="118"/>
      <c r="Q57" s="116"/>
      <c r="R57" s="116"/>
      <c r="S57" s="118"/>
      <c r="U57" s="116"/>
      <c r="V57" s="116"/>
      <c r="X57" s="117"/>
      <c r="Y57" s="116"/>
      <c r="Z57" s="116"/>
    </row>
    <row r="58" spans="1:27" s="106" customFormat="1" ht="18" customHeight="1">
      <c r="A58" s="818" t="s">
        <v>1386</v>
      </c>
      <c r="B58" s="819"/>
      <c r="C58" s="819"/>
      <c r="D58" s="825"/>
      <c r="E58" s="826"/>
      <c r="F58" s="827"/>
      <c r="G58" s="819"/>
      <c r="H58" s="828"/>
      <c r="I58" s="827"/>
      <c r="J58" s="827"/>
      <c r="K58" s="829"/>
      <c r="L58" s="819"/>
      <c r="M58" s="827"/>
      <c r="N58" s="827"/>
      <c r="O58" s="829"/>
      <c r="P58" s="819"/>
      <c r="Q58" s="827"/>
      <c r="R58" s="827"/>
      <c r="S58" s="829"/>
      <c r="T58" s="819"/>
      <c r="U58" s="827"/>
      <c r="V58" s="827"/>
      <c r="W58" s="819"/>
      <c r="X58" s="828"/>
      <c r="Y58" s="827"/>
      <c r="Z58" s="827"/>
      <c r="AA58" s="819"/>
    </row>
    <row r="59" spans="1:27" s="106" customFormat="1" ht="18" customHeight="1">
      <c r="A59" s="130"/>
      <c r="B59" s="445" t="s">
        <v>1387</v>
      </c>
      <c r="C59" s="445"/>
      <c r="D59" s="131"/>
      <c r="E59" s="132"/>
      <c r="F59" s="132"/>
      <c r="G59" s="130"/>
      <c r="H59" s="133"/>
      <c r="I59" s="132"/>
      <c r="J59" s="132"/>
      <c r="K59" s="134"/>
      <c r="L59" s="130"/>
      <c r="M59" s="132"/>
      <c r="N59" s="132"/>
      <c r="O59" s="134"/>
      <c r="P59" s="130"/>
      <c r="Q59" s="132"/>
      <c r="R59" s="132"/>
      <c r="S59" s="134"/>
      <c r="T59" s="130"/>
      <c r="U59" s="132"/>
      <c r="V59" s="132"/>
      <c r="W59" s="130"/>
      <c r="X59" s="133"/>
      <c r="Y59" s="132"/>
      <c r="Z59" s="132"/>
      <c r="AA59" s="130"/>
    </row>
    <row r="60" spans="1:27" s="106" customFormat="1" ht="18" customHeight="1">
      <c r="B60" s="119" t="s">
        <v>5402</v>
      </c>
      <c r="C60" s="119"/>
      <c r="D60" s="114"/>
      <c r="E60" s="116"/>
      <c r="F60" s="116"/>
      <c r="H60" s="117"/>
      <c r="I60" s="116"/>
      <c r="J60" s="116"/>
      <c r="K60" s="118"/>
      <c r="M60" s="116"/>
      <c r="N60" s="116"/>
      <c r="O60" s="118"/>
      <c r="Q60" s="116"/>
      <c r="R60" s="116"/>
      <c r="S60" s="118"/>
      <c r="U60" s="116"/>
      <c r="V60" s="116"/>
      <c r="X60" s="117"/>
      <c r="Y60" s="116"/>
      <c r="Z60" s="116"/>
    </row>
    <row r="61" spans="1:27" s="106" customFormat="1" ht="6" customHeight="1">
      <c r="D61" s="114"/>
      <c r="E61" s="115"/>
      <c r="F61" s="116"/>
      <c r="H61" s="117"/>
      <c r="I61" s="116"/>
      <c r="J61" s="116"/>
      <c r="K61" s="118"/>
      <c r="M61" s="116"/>
      <c r="N61" s="116"/>
      <c r="O61" s="118"/>
      <c r="Q61" s="116"/>
      <c r="R61" s="116"/>
      <c r="S61" s="118"/>
      <c r="U61" s="116"/>
      <c r="V61" s="116"/>
      <c r="X61" s="117"/>
      <c r="Y61" s="116"/>
      <c r="Z61" s="116"/>
    </row>
    <row r="62" spans="1:27" s="106" customFormat="1" ht="18" customHeight="1">
      <c r="A62" s="830" t="s">
        <v>356</v>
      </c>
      <c r="B62" s="830"/>
      <c r="C62" s="830"/>
      <c r="D62" s="828"/>
      <c r="E62" s="827"/>
      <c r="F62" s="827"/>
      <c r="G62" s="819"/>
      <c r="H62" s="828"/>
      <c r="I62" s="827"/>
      <c r="J62" s="827"/>
      <c r="K62" s="829"/>
      <c r="L62" s="819"/>
      <c r="M62" s="827"/>
      <c r="N62" s="827"/>
      <c r="O62" s="829"/>
      <c r="P62" s="819"/>
      <c r="Q62" s="827"/>
      <c r="R62" s="827"/>
      <c r="S62" s="829"/>
      <c r="T62" s="819"/>
      <c r="U62" s="827"/>
      <c r="V62" s="827"/>
      <c r="W62" s="819"/>
      <c r="X62" s="828"/>
      <c r="Y62" s="827"/>
      <c r="Z62" s="827"/>
      <c r="AA62" s="819"/>
    </row>
    <row r="63" spans="1:27" s="106" customFormat="1" ht="18" customHeight="1">
      <c r="A63" s="445"/>
      <c r="B63" s="445" t="s">
        <v>609</v>
      </c>
      <c r="C63" s="445"/>
      <c r="D63" s="133"/>
      <c r="E63" s="132"/>
      <c r="F63" s="132"/>
      <c r="G63" s="130"/>
      <c r="H63" s="133"/>
      <c r="I63" s="132"/>
      <c r="J63" s="132"/>
      <c r="K63" s="134"/>
      <c r="L63" s="130"/>
      <c r="M63" s="132"/>
      <c r="N63" s="132"/>
      <c r="O63" s="134"/>
      <c r="P63" s="130"/>
      <c r="Q63" s="132"/>
      <c r="R63" s="132"/>
      <c r="S63" s="134"/>
      <c r="T63" s="130"/>
      <c r="U63" s="132"/>
      <c r="V63" s="132"/>
      <c r="W63" s="130"/>
      <c r="X63" s="133"/>
      <c r="Y63" s="132"/>
      <c r="Z63" s="132"/>
      <c r="AA63" s="130"/>
    </row>
    <row r="65" spans="1:3" s="104" customFormat="1" ht="20.25" customHeight="1">
      <c r="A65" s="102"/>
    </row>
    <row r="66" spans="1:3" s="104" customFormat="1" ht="20.25" customHeight="1"/>
    <row r="67" spans="1:3" s="104" customFormat="1" ht="20.25" customHeight="1">
      <c r="B67" s="3"/>
      <c r="C67" s="3"/>
    </row>
    <row r="68" spans="1:3" s="104" customFormat="1" ht="20.25" customHeight="1"/>
    <row r="69" spans="1:3" s="637" customFormat="1" ht="20.25" customHeight="1"/>
    <row r="70" spans="1:3" s="104" customFormat="1" ht="20.25" customHeight="1"/>
    <row r="71" spans="1:3" s="104" customFormat="1" ht="20.25" customHeight="1"/>
    <row r="72" spans="1:3" s="104" customFormat="1" ht="20.25" customHeight="1"/>
    <row r="73" spans="1:3" s="104" customFormat="1" ht="20.25" customHeight="1"/>
    <row r="74" spans="1:3" s="104" customFormat="1" ht="20.25" customHeight="1"/>
  </sheetData>
  <mergeCells count="16">
    <mergeCell ref="A11:C11"/>
    <mergeCell ref="A2:AA2"/>
    <mergeCell ref="D7:S7"/>
    <mergeCell ref="T7:AA8"/>
    <mergeCell ref="D8:K8"/>
    <mergeCell ref="L8:S8"/>
    <mergeCell ref="D9:G9"/>
    <mergeCell ref="H9:K9"/>
    <mergeCell ref="A4:AA4"/>
    <mergeCell ref="A7:C10"/>
    <mergeCell ref="L9:O9"/>
    <mergeCell ref="P9:S9"/>
    <mergeCell ref="T9:W9"/>
    <mergeCell ref="X9:AA9"/>
    <mergeCell ref="A5:AA5"/>
    <mergeCell ref="A3:AA3"/>
  </mergeCells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B110"/>
  <sheetViews>
    <sheetView view="pageBreakPreview" zoomScale="86" zoomScaleNormal="100" zoomScaleSheetLayoutView="86" workbookViewId="0">
      <selection activeCell="T38" sqref="T38"/>
    </sheetView>
  </sheetViews>
  <sheetFormatPr defaultRowHeight="20.25" customHeight="1"/>
  <cols>
    <col min="1" max="1" width="1" style="119" customWidth="1"/>
    <col min="2" max="2" width="1.140625" style="119" customWidth="1"/>
    <col min="3" max="3" width="4.140625" style="119" customWidth="1"/>
    <col min="4" max="4" width="23.7109375" style="119" customWidth="1"/>
    <col min="5" max="28" width="7" style="119" customWidth="1"/>
    <col min="29" max="16384" width="9.140625" style="119"/>
  </cols>
  <sheetData>
    <row r="1" spans="1:28" s="7" customFormat="1" ht="20.25" customHeight="1">
      <c r="AB1" s="711" t="s">
        <v>675</v>
      </c>
    </row>
    <row r="2" spans="1:28" s="616" customFormat="1" ht="20.25" customHeight="1">
      <c r="A2" s="1942" t="s">
        <v>5548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955"/>
      <c r="R3" s="1955"/>
      <c r="S3" s="1955"/>
      <c r="T3" s="1955"/>
      <c r="U3" s="1955"/>
      <c r="V3" s="1955"/>
      <c r="W3" s="1955"/>
      <c r="X3" s="1955"/>
      <c r="Y3" s="1955"/>
      <c r="Z3" s="1955"/>
      <c r="AA3" s="1955"/>
      <c r="AB3" s="1955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955"/>
      <c r="V4" s="1955"/>
      <c r="W4" s="1955"/>
      <c r="X4" s="1955"/>
      <c r="Y4" s="1955"/>
      <c r="Z4" s="1955"/>
      <c r="AA4" s="1955"/>
      <c r="AB4" s="1955"/>
    </row>
    <row r="5" spans="1:28" s="1569" customFormat="1" ht="20.25" customHeight="1">
      <c r="A5" s="1955" t="s">
        <v>5546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955"/>
      <c r="V5" s="1955"/>
      <c r="W5" s="1955"/>
      <c r="X5" s="1955"/>
      <c r="Y5" s="1955"/>
      <c r="Z5" s="1955"/>
      <c r="AA5" s="1955"/>
      <c r="AB5" s="1955"/>
    </row>
    <row r="6" spans="1:28" s="142" customFormat="1" ht="18" customHeight="1">
      <c r="AB6" s="446" t="s">
        <v>333</v>
      </c>
    </row>
    <row r="7" spans="1:28" s="552" customFormat="1" ht="17.25" customHeight="1">
      <c r="A7" s="1963" t="s">
        <v>657</v>
      </c>
      <c r="B7" s="1963"/>
      <c r="C7" s="1963"/>
      <c r="D7" s="1964"/>
      <c r="E7" s="1961" t="s">
        <v>673</v>
      </c>
      <c r="F7" s="1960"/>
      <c r="G7" s="1960"/>
      <c r="H7" s="1960"/>
      <c r="I7" s="1960"/>
      <c r="J7" s="1960"/>
      <c r="K7" s="1960"/>
      <c r="L7" s="1962"/>
      <c r="M7" s="1960" t="s">
        <v>674</v>
      </c>
      <c r="N7" s="1960"/>
      <c r="O7" s="1960"/>
      <c r="P7" s="1960"/>
      <c r="Q7" s="1960"/>
      <c r="R7" s="1960"/>
      <c r="S7" s="1960"/>
      <c r="T7" s="1960"/>
      <c r="U7" s="1961" t="s">
        <v>255</v>
      </c>
      <c r="V7" s="1960"/>
      <c r="W7" s="1960"/>
      <c r="X7" s="1960"/>
      <c r="Y7" s="1960"/>
      <c r="Z7" s="1960"/>
      <c r="AA7" s="1960"/>
      <c r="AB7" s="1960"/>
    </row>
    <row r="8" spans="1:28" s="552" customFormat="1" ht="17.25" customHeight="1">
      <c r="A8" s="1965"/>
      <c r="B8" s="1965"/>
      <c r="C8" s="1965"/>
      <c r="D8" s="1966"/>
      <c r="E8" s="1961" t="s">
        <v>332</v>
      </c>
      <c r="F8" s="1962"/>
      <c r="G8" s="1961" t="s">
        <v>335</v>
      </c>
      <c r="H8" s="1962"/>
      <c r="I8" s="1960" t="s">
        <v>336</v>
      </c>
      <c r="J8" s="1960"/>
      <c r="K8" s="1961" t="s">
        <v>254</v>
      </c>
      <c r="L8" s="1962"/>
      <c r="M8" s="1960" t="s">
        <v>332</v>
      </c>
      <c r="N8" s="1962"/>
      <c r="O8" s="1960" t="s">
        <v>335</v>
      </c>
      <c r="P8" s="1960"/>
      <c r="Q8" s="1961" t="s">
        <v>336</v>
      </c>
      <c r="R8" s="1962"/>
      <c r="S8" s="1960" t="s">
        <v>254</v>
      </c>
      <c r="T8" s="1960"/>
      <c r="U8" s="1961" t="s">
        <v>332</v>
      </c>
      <c r="V8" s="1960"/>
      <c r="W8" s="1961" t="s">
        <v>335</v>
      </c>
      <c r="X8" s="1962"/>
      <c r="Y8" s="1960" t="s">
        <v>336</v>
      </c>
      <c r="Z8" s="1960"/>
      <c r="AA8" s="1961" t="s">
        <v>254</v>
      </c>
      <c r="AB8" s="1960"/>
    </row>
    <row r="9" spans="1:28" s="552" customFormat="1" ht="17.25" customHeight="1">
      <c r="A9" s="1965"/>
      <c r="B9" s="1965"/>
      <c r="C9" s="1965"/>
      <c r="D9" s="1966"/>
      <c r="E9" s="448" t="s">
        <v>253</v>
      </c>
      <c r="F9" s="453" t="s">
        <v>253</v>
      </c>
      <c r="G9" s="454" t="s">
        <v>253</v>
      </c>
      <c r="H9" s="450" t="s">
        <v>253</v>
      </c>
      <c r="I9" s="143" t="s">
        <v>253</v>
      </c>
      <c r="J9" s="453" t="s">
        <v>253</v>
      </c>
      <c r="K9" s="454" t="s">
        <v>253</v>
      </c>
      <c r="L9" s="450" t="s">
        <v>253</v>
      </c>
      <c r="M9" s="143" t="s">
        <v>253</v>
      </c>
      <c r="N9" s="459" t="s">
        <v>253</v>
      </c>
      <c r="O9" s="460" t="s">
        <v>253</v>
      </c>
      <c r="P9" s="143" t="s">
        <v>253</v>
      </c>
      <c r="Q9" s="448" t="s">
        <v>253</v>
      </c>
      <c r="R9" s="459" t="s">
        <v>253</v>
      </c>
      <c r="S9" s="460" t="s">
        <v>253</v>
      </c>
      <c r="T9" s="143" t="s">
        <v>253</v>
      </c>
      <c r="U9" s="448" t="s">
        <v>253</v>
      </c>
      <c r="V9" s="453" t="s">
        <v>253</v>
      </c>
      <c r="W9" s="454" t="s">
        <v>253</v>
      </c>
      <c r="X9" s="450" t="s">
        <v>253</v>
      </c>
      <c r="Y9" s="143" t="s">
        <v>253</v>
      </c>
      <c r="Z9" s="453" t="s">
        <v>253</v>
      </c>
      <c r="AA9" s="454" t="s">
        <v>253</v>
      </c>
      <c r="AB9" s="143" t="s">
        <v>253</v>
      </c>
    </row>
    <row r="10" spans="1:28" s="552" customFormat="1" ht="17.25" customHeight="1">
      <c r="A10" s="1967"/>
      <c r="B10" s="1967"/>
      <c r="C10" s="1967"/>
      <c r="D10" s="1968"/>
      <c r="E10" s="449" t="s">
        <v>151</v>
      </c>
      <c r="F10" s="455" t="s">
        <v>149</v>
      </c>
      <c r="G10" s="456" t="s">
        <v>151</v>
      </c>
      <c r="H10" s="451" t="s">
        <v>149</v>
      </c>
      <c r="I10" s="447" t="s">
        <v>151</v>
      </c>
      <c r="J10" s="455" t="s">
        <v>149</v>
      </c>
      <c r="K10" s="456" t="s">
        <v>151</v>
      </c>
      <c r="L10" s="451" t="s">
        <v>149</v>
      </c>
      <c r="M10" s="447" t="s">
        <v>151</v>
      </c>
      <c r="N10" s="461" t="s">
        <v>149</v>
      </c>
      <c r="O10" s="462" t="s">
        <v>151</v>
      </c>
      <c r="P10" s="447" t="s">
        <v>149</v>
      </c>
      <c r="Q10" s="449" t="s">
        <v>151</v>
      </c>
      <c r="R10" s="461" t="s">
        <v>149</v>
      </c>
      <c r="S10" s="462" t="s">
        <v>151</v>
      </c>
      <c r="T10" s="447" t="s">
        <v>149</v>
      </c>
      <c r="U10" s="449" t="s">
        <v>151</v>
      </c>
      <c r="V10" s="455" t="s">
        <v>149</v>
      </c>
      <c r="W10" s="456" t="s">
        <v>151</v>
      </c>
      <c r="X10" s="451" t="s">
        <v>149</v>
      </c>
      <c r="Y10" s="447" t="s">
        <v>151</v>
      </c>
      <c r="Z10" s="455" t="s">
        <v>149</v>
      </c>
      <c r="AA10" s="456" t="s">
        <v>151</v>
      </c>
      <c r="AB10" s="447" t="s">
        <v>149</v>
      </c>
    </row>
    <row r="11" spans="1:28" s="142" customFormat="1" ht="18" customHeight="1">
      <c r="A11" s="1943" t="s">
        <v>255</v>
      </c>
      <c r="B11" s="1943"/>
      <c r="C11" s="1943"/>
      <c r="D11" s="1944"/>
      <c r="E11" s="831"/>
      <c r="F11" s="832"/>
      <c r="G11" s="833"/>
      <c r="H11" s="834"/>
      <c r="I11" s="835"/>
      <c r="J11" s="832"/>
      <c r="K11" s="833"/>
      <c r="L11" s="834"/>
      <c r="M11" s="835"/>
      <c r="N11" s="836"/>
      <c r="O11" s="837"/>
      <c r="P11" s="835"/>
      <c r="Q11" s="831"/>
      <c r="R11" s="836"/>
      <c r="S11" s="837"/>
      <c r="T11" s="835"/>
      <c r="U11" s="831"/>
      <c r="V11" s="832"/>
      <c r="W11" s="833"/>
      <c r="X11" s="834"/>
      <c r="Y11" s="835"/>
      <c r="Z11" s="832"/>
      <c r="AA11" s="833"/>
      <c r="AB11" s="835"/>
    </row>
    <row r="12" spans="1:28" s="142" customFormat="1" ht="18" customHeight="1">
      <c r="A12" s="861" t="s">
        <v>729</v>
      </c>
      <c r="B12" s="838"/>
      <c r="C12" s="838"/>
      <c r="D12" s="838"/>
      <c r="E12" s="839"/>
      <c r="F12" s="840"/>
      <c r="G12" s="841"/>
      <c r="H12" s="842"/>
      <c r="I12" s="838"/>
      <c r="J12" s="840"/>
      <c r="K12" s="841"/>
      <c r="L12" s="842"/>
      <c r="M12" s="838"/>
      <c r="N12" s="843"/>
      <c r="O12" s="844"/>
      <c r="P12" s="838"/>
      <c r="Q12" s="839"/>
      <c r="R12" s="843"/>
      <c r="S12" s="844"/>
      <c r="T12" s="838"/>
      <c r="U12" s="839"/>
      <c r="V12" s="840"/>
      <c r="W12" s="841"/>
      <c r="X12" s="842"/>
      <c r="Y12" s="838"/>
      <c r="Z12" s="840"/>
      <c r="AA12" s="841"/>
      <c r="AB12" s="838"/>
    </row>
    <row r="13" spans="1:28" s="142" customFormat="1" ht="18" customHeight="1">
      <c r="A13" s="830"/>
      <c r="B13" s="818" t="s">
        <v>731</v>
      </c>
      <c r="C13" s="830"/>
      <c r="D13" s="830"/>
      <c r="E13" s="825"/>
      <c r="F13" s="849"/>
      <c r="G13" s="850"/>
      <c r="H13" s="851"/>
      <c r="I13" s="830"/>
      <c r="J13" s="849"/>
      <c r="K13" s="850"/>
      <c r="L13" s="851"/>
      <c r="M13" s="830"/>
      <c r="N13" s="852"/>
      <c r="O13" s="853"/>
      <c r="P13" s="830"/>
      <c r="Q13" s="825"/>
      <c r="R13" s="852"/>
      <c r="S13" s="853"/>
      <c r="T13" s="830"/>
      <c r="U13" s="825"/>
      <c r="V13" s="849"/>
      <c r="W13" s="850"/>
      <c r="X13" s="851"/>
      <c r="Y13" s="830"/>
      <c r="Z13" s="849"/>
      <c r="AA13" s="850"/>
      <c r="AB13" s="830"/>
    </row>
    <row r="14" spans="1:28" ht="17.45" customHeight="1">
      <c r="A14" s="109"/>
      <c r="B14" s="108"/>
      <c r="C14" s="109" t="s">
        <v>586</v>
      </c>
      <c r="D14" s="109"/>
      <c r="E14" s="110"/>
      <c r="F14" s="465"/>
      <c r="G14" s="466"/>
      <c r="H14" s="43"/>
      <c r="I14" s="109"/>
      <c r="J14" s="465"/>
      <c r="K14" s="466"/>
      <c r="L14" s="43"/>
      <c r="M14" s="109"/>
      <c r="N14" s="467"/>
      <c r="O14" s="468"/>
      <c r="P14" s="109"/>
      <c r="Q14" s="110"/>
      <c r="R14" s="467"/>
      <c r="S14" s="468"/>
      <c r="T14" s="109"/>
      <c r="U14" s="110"/>
      <c r="V14" s="465"/>
      <c r="W14" s="466"/>
      <c r="X14" s="43"/>
      <c r="Y14" s="109"/>
      <c r="Z14" s="465"/>
      <c r="AA14" s="466"/>
      <c r="AB14" s="109"/>
    </row>
    <row r="15" spans="1:28" ht="17.45" customHeight="1">
      <c r="A15" s="109"/>
      <c r="B15" s="108"/>
      <c r="C15" s="109" t="s">
        <v>587</v>
      </c>
      <c r="D15" s="109"/>
      <c r="E15" s="110"/>
      <c r="F15" s="465"/>
      <c r="G15" s="466"/>
      <c r="H15" s="43"/>
      <c r="I15" s="109"/>
      <c r="J15" s="465"/>
      <c r="K15" s="466"/>
      <c r="L15" s="43"/>
      <c r="M15" s="109"/>
      <c r="N15" s="467"/>
      <c r="O15" s="468"/>
      <c r="P15" s="109"/>
      <c r="Q15" s="110"/>
      <c r="R15" s="467"/>
      <c r="S15" s="468"/>
      <c r="T15" s="109"/>
      <c r="U15" s="110"/>
      <c r="V15" s="465"/>
      <c r="W15" s="466"/>
      <c r="X15" s="43"/>
      <c r="Y15" s="109"/>
      <c r="Z15" s="465"/>
      <c r="AA15" s="466"/>
      <c r="AB15" s="109"/>
    </row>
    <row r="16" spans="1:28" ht="17.45" customHeight="1">
      <c r="A16" s="109"/>
      <c r="B16" s="108"/>
      <c r="C16" s="109" t="s">
        <v>588</v>
      </c>
      <c r="D16" s="109"/>
      <c r="E16" s="110"/>
      <c r="F16" s="465"/>
      <c r="G16" s="466"/>
      <c r="H16" s="43"/>
      <c r="I16" s="109"/>
      <c r="J16" s="465"/>
      <c r="K16" s="466"/>
      <c r="L16" s="43"/>
      <c r="M16" s="109"/>
      <c r="N16" s="467"/>
      <c r="O16" s="468"/>
      <c r="P16" s="109"/>
      <c r="Q16" s="110"/>
      <c r="R16" s="467"/>
      <c r="S16" s="468"/>
      <c r="T16" s="109"/>
      <c r="U16" s="110"/>
      <c r="V16" s="465"/>
      <c r="W16" s="466"/>
      <c r="X16" s="43"/>
      <c r="Y16" s="109"/>
      <c r="Z16" s="465"/>
      <c r="AA16" s="466"/>
      <c r="AB16" s="109"/>
    </row>
    <row r="17" spans="1:28" ht="17.45" customHeight="1">
      <c r="A17" s="109"/>
      <c r="B17" s="108"/>
      <c r="C17" s="109" t="s">
        <v>589</v>
      </c>
      <c r="D17" s="109"/>
      <c r="E17" s="110"/>
      <c r="F17" s="465"/>
      <c r="G17" s="466"/>
      <c r="H17" s="43"/>
      <c r="I17" s="109"/>
      <c r="J17" s="465"/>
      <c r="K17" s="466"/>
      <c r="L17" s="43"/>
      <c r="M17" s="109"/>
      <c r="N17" s="467"/>
      <c r="O17" s="468"/>
      <c r="P17" s="109"/>
      <c r="Q17" s="110"/>
      <c r="R17" s="467"/>
      <c r="S17" s="468"/>
      <c r="T17" s="109"/>
      <c r="U17" s="110"/>
      <c r="V17" s="465"/>
      <c r="W17" s="466"/>
      <c r="X17" s="43"/>
      <c r="Y17" s="109"/>
      <c r="Z17" s="465"/>
      <c r="AA17" s="466"/>
      <c r="AB17" s="109"/>
    </row>
    <row r="18" spans="1:28" ht="17.45" customHeight="1">
      <c r="A18" s="109"/>
      <c r="B18" s="108"/>
      <c r="C18" s="109" t="s">
        <v>5401</v>
      </c>
      <c r="D18" s="109"/>
      <c r="E18" s="110"/>
      <c r="F18" s="465"/>
      <c r="G18" s="466"/>
      <c r="H18" s="43"/>
      <c r="I18" s="109"/>
      <c r="J18" s="465"/>
      <c r="K18" s="466"/>
      <c r="L18" s="43"/>
      <c r="M18" s="109"/>
      <c r="N18" s="467"/>
      <c r="O18" s="468"/>
      <c r="P18" s="109"/>
      <c r="Q18" s="110"/>
      <c r="R18" s="467"/>
      <c r="S18" s="468"/>
      <c r="T18" s="109"/>
      <c r="U18" s="110"/>
      <c r="V18" s="465"/>
      <c r="W18" s="466"/>
      <c r="X18" s="43"/>
      <c r="Y18" s="109"/>
      <c r="Z18" s="465"/>
      <c r="AA18" s="466"/>
      <c r="AB18" s="109"/>
    </row>
    <row r="19" spans="1:28" ht="17.45" customHeight="1">
      <c r="A19" s="109"/>
      <c r="B19" s="108"/>
      <c r="C19" s="109" t="s">
        <v>590</v>
      </c>
      <c r="D19" s="109"/>
      <c r="E19" s="110"/>
      <c r="F19" s="465"/>
      <c r="G19" s="466"/>
      <c r="H19" s="43"/>
      <c r="I19" s="109"/>
      <c r="J19" s="465"/>
      <c r="K19" s="466"/>
      <c r="L19" s="43"/>
      <c r="M19" s="109"/>
      <c r="N19" s="467"/>
      <c r="O19" s="468"/>
      <c r="P19" s="109"/>
      <c r="Q19" s="110"/>
      <c r="R19" s="467"/>
      <c r="S19" s="468"/>
      <c r="T19" s="109"/>
      <c r="U19" s="110"/>
      <c r="V19" s="465"/>
      <c r="W19" s="466"/>
      <c r="X19" s="43"/>
      <c r="Y19" s="109"/>
      <c r="Z19" s="465"/>
      <c r="AA19" s="466"/>
      <c r="AB19" s="109"/>
    </row>
    <row r="20" spans="1:28" ht="17.45" customHeight="1">
      <c r="A20" s="109"/>
      <c r="B20" s="108"/>
      <c r="C20" s="109" t="s">
        <v>591</v>
      </c>
      <c r="D20" s="109"/>
      <c r="E20" s="110"/>
      <c r="F20" s="465"/>
      <c r="G20" s="466"/>
      <c r="H20" s="43"/>
      <c r="I20" s="109"/>
      <c r="J20" s="465"/>
      <c r="K20" s="466"/>
      <c r="L20" s="43"/>
      <c r="M20" s="109"/>
      <c r="N20" s="467"/>
      <c r="O20" s="468"/>
      <c r="P20" s="109"/>
      <c r="Q20" s="110"/>
      <c r="R20" s="467"/>
      <c r="S20" s="468"/>
      <c r="T20" s="109"/>
      <c r="U20" s="110"/>
      <c r="V20" s="465"/>
      <c r="W20" s="466"/>
      <c r="X20" s="43"/>
      <c r="Y20" s="109"/>
      <c r="Z20" s="465"/>
      <c r="AA20" s="466"/>
      <c r="AB20" s="109"/>
    </row>
    <row r="21" spans="1:28" ht="17.45" customHeight="1">
      <c r="A21" s="109"/>
      <c r="B21" s="108"/>
      <c r="C21" s="109" t="s">
        <v>592</v>
      </c>
      <c r="D21" s="109"/>
      <c r="E21" s="110"/>
      <c r="F21" s="465"/>
      <c r="G21" s="466"/>
      <c r="H21" s="43"/>
      <c r="I21" s="109"/>
      <c r="J21" s="465"/>
      <c r="K21" s="466"/>
      <c r="L21" s="43"/>
      <c r="M21" s="109"/>
      <c r="N21" s="467"/>
      <c r="O21" s="468"/>
      <c r="P21" s="109"/>
      <c r="Q21" s="110"/>
      <c r="R21" s="467"/>
      <c r="S21" s="468"/>
      <c r="T21" s="109"/>
      <c r="U21" s="110"/>
      <c r="V21" s="465"/>
      <c r="W21" s="466"/>
      <c r="X21" s="43"/>
      <c r="Y21" s="109"/>
      <c r="Z21" s="465"/>
      <c r="AA21" s="466"/>
      <c r="AB21" s="109"/>
    </row>
    <row r="22" spans="1:28" ht="17.45" customHeight="1">
      <c r="A22" s="109"/>
      <c r="B22" s="108"/>
      <c r="C22" s="109" t="s">
        <v>593</v>
      </c>
      <c r="D22" s="109"/>
      <c r="E22" s="110"/>
      <c r="F22" s="465"/>
      <c r="G22" s="466"/>
      <c r="H22" s="43"/>
      <c r="I22" s="109"/>
      <c r="J22" s="465"/>
      <c r="K22" s="466"/>
      <c r="L22" s="43"/>
      <c r="M22" s="109"/>
      <c r="N22" s="467"/>
      <c r="O22" s="468"/>
      <c r="P22" s="109"/>
      <c r="Q22" s="110"/>
      <c r="R22" s="467"/>
      <c r="S22" s="468"/>
      <c r="T22" s="109"/>
      <c r="U22" s="110"/>
      <c r="V22" s="465"/>
      <c r="W22" s="466"/>
      <c r="X22" s="43"/>
      <c r="Y22" s="109"/>
      <c r="Z22" s="465"/>
      <c r="AA22" s="466"/>
      <c r="AB22" s="109"/>
    </row>
    <row r="23" spans="1:28" ht="17.45" customHeight="1">
      <c r="A23" s="109"/>
      <c r="B23" s="108"/>
      <c r="C23" s="109" t="s">
        <v>594</v>
      </c>
      <c r="D23" s="109"/>
      <c r="E23" s="110"/>
      <c r="F23" s="465"/>
      <c r="G23" s="466"/>
      <c r="H23" s="43"/>
      <c r="I23" s="109"/>
      <c r="J23" s="465"/>
      <c r="K23" s="466"/>
      <c r="L23" s="43"/>
      <c r="M23" s="109"/>
      <c r="N23" s="467"/>
      <c r="O23" s="468"/>
      <c r="P23" s="109"/>
      <c r="Q23" s="110"/>
      <c r="R23" s="467"/>
      <c r="S23" s="468"/>
      <c r="T23" s="109"/>
      <c r="U23" s="110"/>
      <c r="V23" s="465"/>
      <c r="W23" s="466"/>
      <c r="X23" s="43"/>
      <c r="Y23" s="109"/>
      <c r="Z23" s="465"/>
      <c r="AA23" s="466"/>
      <c r="AB23" s="109"/>
    </row>
    <row r="24" spans="1:28" ht="17.45" customHeight="1">
      <c r="A24" s="109"/>
      <c r="B24" s="108"/>
      <c r="C24" s="109" t="s">
        <v>595</v>
      </c>
      <c r="D24" s="109"/>
      <c r="E24" s="110"/>
      <c r="F24" s="465"/>
      <c r="G24" s="466"/>
      <c r="H24" s="43"/>
      <c r="I24" s="109"/>
      <c r="J24" s="465"/>
      <c r="K24" s="466"/>
      <c r="L24" s="43"/>
      <c r="M24" s="109"/>
      <c r="N24" s="467"/>
      <c r="O24" s="468"/>
      <c r="P24" s="109"/>
      <c r="Q24" s="110"/>
      <c r="R24" s="467"/>
      <c r="S24" s="468"/>
      <c r="T24" s="109"/>
      <c r="U24" s="110"/>
      <c r="V24" s="465"/>
      <c r="W24" s="466"/>
      <c r="X24" s="43"/>
      <c r="Y24" s="109"/>
      <c r="Z24" s="465"/>
      <c r="AA24" s="466"/>
      <c r="AB24" s="109"/>
    </row>
    <row r="25" spans="1:28" ht="17.45" customHeight="1">
      <c r="A25" s="109"/>
      <c r="B25" s="108"/>
      <c r="C25" s="109" t="s">
        <v>597</v>
      </c>
      <c r="D25" s="109"/>
      <c r="E25" s="110"/>
      <c r="F25" s="465"/>
      <c r="G25" s="466"/>
      <c r="H25" s="43"/>
      <c r="I25" s="109"/>
      <c r="J25" s="465"/>
      <c r="K25" s="466"/>
      <c r="L25" s="43"/>
      <c r="M25" s="109"/>
      <c r="N25" s="467"/>
      <c r="O25" s="468"/>
      <c r="P25" s="109"/>
      <c r="Q25" s="110"/>
      <c r="R25" s="467"/>
      <c r="S25" s="468"/>
      <c r="T25" s="109"/>
      <c r="U25" s="110"/>
      <c r="V25" s="465"/>
      <c r="W25" s="466"/>
      <c r="X25" s="43"/>
      <c r="Y25" s="109"/>
      <c r="Z25" s="465"/>
      <c r="AA25" s="466"/>
      <c r="AB25" s="109"/>
    </row>
    <row r="26" spans="1:28" ht="17.45" customHeight="1">
      <c r="A26" s="109"/>
      <c r="B26" s="108"/>
      <c r="C26" s="109" t="s">
        <v>596</v>
      </c>
      <c r="D26" s="109"/>
      <c r="E26" s="110"/>
      <c r="F26" s="465"/>
      <c r="G26" s="466"/>
      <c r="H26" s="43"/>
      <c r="I26" s="109"/>
      <c r="J26" s="465"/>
      <c r="K26" s="466"/>
      <c r="L26" s="43"/>
      <c r="M26" s="109"/>
      <c r="N26" s="467"/>
      <c r="O26" s="468"/>
      <c r="P26" s="109"/>
      <c r="Q26" s="110"/>
      <c r="R26" s="467"/>
      <c r="S26" s="468"/>
      <c r="T26" s="109"/>
      <c r="U26" s="110"/>
      <c r="V26" s="465"/>
      <c r="W26" s="466"/>
      <c r="X26" s="43"/>
      <c r="Y26" s="109"/>
      <c r="Z26" s="465"/>
      <c r="AA26" s="466"/>
      <c r="AB26" s="109"/>
    </row>
    <row r="27" spans="1:28" ht="17.45" customHeight="1">
      <c r="A27" s="109"/>
      <c r="B27" s="108"/>
      <c r="C27" s="109" t="s">
        <v>598</v>
      </c>
      <c r="D27" s="109"/>
      <c r="E27" s="110"/>
      <c r="F27" s="465"/>
      <c r="G27" s="466"/>
      <c r="H27" s="43"/>
      <c r="I27" s="109"/>
      <c r="J27" s="465"/>
      <c r="K27" s="466"/>
      <c r="L27" s="43"/>
      <c r="M27" s="109"/>
      <c r="N27" s="467"/>
      <c r="O27" s="468"/>
      <c r="P27" s="109"/>
      <c r="Q27" s="110"/>
      <c r="R27" s="467"/>
      <c r="S27" s="468"/>
      <c r="T27" s="109"/>
      <c r="U27" s="110"/>
      <c r="V27" s="465"/>
      <c r="W27" s="466"/>
      <c r="X27" s="43"/>
      <c r="Y27" s="109"/>
      <c r="Z27" s="465"/>
      <c r="AA27" s="466"/>
      <c r="AB27" s="109"/>
    </row>
    <row r="28" spans="1:28" ht="17.45" customHeight="1">
      <c r="A28" s="109"/>
      <c r="B28" s="108"/>
      <c r="C28" s="109" t="s">
        <v>668</v>
      </c>
      <c r="D28" s="109"/>
      <c r="E28" s="110"/>
      <c r="F28" s="465"/>
      <c r="G28" s="466"/>
      <c r="H28" s="43"/>
      <c r="I28" s="109"/>
      <c r="J28" s="465"/>
      <c r="K28" s="466"/>
      <c r="L28" s="43"/>
      <c r="M28" s="109"/>
      <c r="N28" s="467"/>
      <c r="O28" s="468"/>
      <c r="P28" s="109"/>
      <c r="Q28" s="110"/>
      <c r="R28" s="467"/>
      <c r="S28" s="468"/>
      <c r="T28" s="109"/>
      <c r="U28" s="110"/>
      <c r="V28" s="465"/>
      <c r="W28" s="466"/>
      <c r="X28" s="43"/>
      <c r="Y28" s="109"/>
      <c r="Z28" s="465"/>
      <c r="AA28" s="466"/>
      <c r="AB28" s="109"/>
    </row>
    <row r="29" spans="1:28" ht="17.45" customHeight="1">
      <c r="A29" s="109"/>
      <c r="B29" s="108"/>
      <c r="C29" s="109" t="s">
        <v>607</v>
      </c>
      <c r="D29" s="109"/>
      <c r="E29" s="110"/>
      <c r="F29" s="465"/>
      <c r="G29" s="466"/>
      <c r="H29" s="43"/>
      <c r="I29" s="109"/>
      <c r="J29" s="465"/>
      <c r="K29" s="466"/>
      <c r="L29" s="43"/>
      <c r="M29" s="109"/>
      <c r="N29" s="467"/>
      <c r="O29" s="468"/>
      <c r="P29" s="109"/>
      <c r="Q29" s="110"/>
      <c r="R29" s="467"/>
      <c r="S29" s="468"/>
      <c r="T29" s="109"/>
      <c r="U29" s="110"/>
      <c r="V29" s="465"/>
      <c r="W29" s="466"/>
      <c r="X29" s="43"/>
      <c r="Y29" s="109"/>
      <c r="Z29" s="465"/>
      <c r="AA29" s="466"/>
      <c r="AB29" s="109"/>
    </row>
    <row r="30" spans="1:28" ht="17.45" customHeight="1">
      <c r="A30" s="109"/>
      <c r="B30" s="108"/>
      <c r="C30" s="109" t="s">
        <v>1389</v>
      </c>
      <c r="D30" s="109"/>
      <c r="E30" s="110"/>
      <c r="F30" s="465"/>
      <c r="G30" s="466"/>
      <c r="H30" s="43"/>
      <c r="I30" s="109"/>
      <c r="J30" s="465"/>
      <c r="K30" s="466"/>
      <c r="L30" s="43"/>
      <c r="M30" s="109"/>
      <c r="N30" s="467"/>
      <c r="O30" s="468"/>
      <c r="P30" s="109"/>
      <c r="Q30" s="110"/>
      <c r="R30" s="467"/>
      <c r="S30" s="468"/>
      <c r="T30" s="109"/>
      <c r="U30" s="110"/>
      <c r="V30" s="465"/>
      <c r="W30" s="466"/>
      <c r="X30" s="43"/>
      <c r="Y30" s="109"/>
      <c r="Z30" s="465"/>
      <c r="AA30" s="466"/>
      <c r="AB30" s="109"/>
    </row>
    <row r="31" spans="1:28" ht="17.45" customHeight="1">
      <c r="B31" s="108"/>
      <c r="C31" s="109" t="s">
        <v>1477</v>
      </c>
      <c r="D31" s="109"/>
      <c r="E31" s="110"/>
      <c r="F31" s="465"/>
      <c r="G31" s="466"/>
      <c r="H31" s="43"/>
      <c r="I31" s="109"/>
      <c r="J31" s="465"/>
      <c r="K31" s="466"/>
      <c r="L31" s="43"/>
      <c r="M31" s="109"/>
      <c r="N31" s="467"/>
      <c r="O31" s="468"/>
      <c r="P31" s="109"/>
      <c r="Q31" s="110"/>
      <c r="R31" s="467"/>
      <c r="S31" s="468"/>
      <c r="T31" s="109"/>
      <c r="U31" s="110"/>
      <c r="V31" s="465"/>
      <c r="W31" s="466"/>
      <c r="X31" s="43"/>
      <c r="Y31" s="109"/>
      <c r="Z31" s="465"/>
      <c r="AA31" s="466"/>
      <c r="AB31" s="109"/>
    </row>
    <row r="32" spans="1:28" ht="6" customHeight="1">
      <c r="B32" s="106"/>
      <c r="C32" s="106"/>
      <c r="D32" s="106"/>
      <c r="E32" s="114"/>
      <c r="F32" s="457"/>
      <c r="G32" s="458"/>
      <c r="H32" s="452"/>
      <c r="J32" s="457"/>
      <c r="K32" s="458"/>
      <c r="L32" s="452"/>
      <c r="N32" s="463"/>
      <c r="O32" s="464"/>
      <c r="Q32" s="114"/>
      <c r="R32" s="463"/>
      <c r="S32" s="464"/>
      <c r="U32" s="114"/>
      <c r="V32" s="457"/>
      <c r="W32" s="458"/>
      <c r="X32" s="452"/>
      <c r="Z32" s="457"/>
      <c r="AA32" s="458"/>
    </row>
    <row r="33" spans="1:28" ht="18" customHeight="1">
      <c r="A33" s="854"/>
      <c r="B33" s="818" t="s">
        <v>450</v>
      </c>
      <c r="C33" s="819"/>
      <c r="D33" s="819"/>
      <c r="E33" s="855"/>
      <c r="F33" s="856"/>
      <c r="G33" s="857"/>
      <c r="H33" s="858"/>
      <c r="I33" s="854"/>
      <c r="J33" s="856"/>
      <c r="K33" s="857"/>
      <c r="L33" s="858"/>
      <c r="M33" s="854"/>
      <c r="N33" s="859"/>
      <c r="O33" s="860"/>
      <c r="P33" s="854"/>
      <c r="Q33" s="855"/>
      <c r="R33" s="859"/>
      <c r="S33" s="860"/>
      <c r="T33" s="854"/>
      <c r="U33" s="855"/>
      <c r="V33" s="856"/>
      <c r="W33" s="857"/>
      <c r="X33" s="858"/>
      <c r="Y33" s="854"/>
      <c r="Z33" s="856"/>
      <c r="AA33" s="857"/>
      <c r="AB33" s="854"/>
    </row>
    <row r="34" spans="1:28" ht="18" customHeight="1">
      <c r="A34" s="445"/>
      <c r="B34" s="130"/>
      <c r="C34" s="445" t="s">
        <v>599</v>
      </c>
      <c r="D34" s="445"/>
      <c r="E34" s="131"/>
      <c r="F34" s="734"/>
      <c r="G34" s="735"/>
      <c r="H34" s="736"/>
      <c r="I34" s="445"/>
      <c r="J34" s="734"/>
      <c r="K34" s="735"/>
      <c r="L34" s="736"/>
      <c r="M34" s="445"/>
      <c r="N34" s="473"/>
      <c r="O34" s="474"/>
      <c r="P34" s="445"/>
      <c r="Q34" s="131"/>
      <c r="R34" s="473"/>
      <c r="S34" s="474"/>
      <c r="T34" s="445"/>
      <c r="U34" s="131"/>
      <c r="V34" s="734"/>
      <c r="W34" s="735"/>
      <c r="X34" s="736"/>
      <c r="Y34" s="445"/>
      <c r="Z34" s="734"/>
      <c r="AA34" s="735"/>
      <c r="AB34" s="445"/>
    </row>
    <row r="35" spans="1:28" ht="18" customHeight="1">
      <c r="A35" s="109"/>
      <c r="B35" s="108"/>
      <c r="C35" s="109" t="s">
        <v>711</v>
      </c>
      <c r="D35" s="109"/>
      <c r="E35" s="110"/>
      <c r="F35" s="465"/>
      <c r="G35" s="466"/>
      <c r="H35" s="43"/>
      <c r="I35" s="109"/>
      <c r="J35" s="465"/>
      <c r="K35" s="466"/>
      <c r="L35" s="43"/>
      <c r="M35" s="109"/>
      <c r="N35" s="467"/>
      <c r="O35" s="468"/>
      <c r="P35" s="109"/>
      <c r="Q35" s="110"/>
      <c r="R35" s="467"/>
      <c r="S35" s="468"/>
      <c r="T35" s="109"/>
      <c r="U35" s="110"/>
      <c r="V35" s="465"/>
      <c r="W35" s="466"/>
      <c r="X35" s="43"/>
      <c r="Y35" s="109"/>
      <c r="Z35" s="465"/>
      <c r="AA35" s="466"/>
      <c r="AB35" s="109"/>
    </row>
    <row r="36" spans="1:28" ht="18" customHeight="1">
      <c r="A36" s="109"/>
      <c r="B36" s="108"/>
      <c r="C36" s="109" t="s">
        <v>600</v>
      </c>
      <c r="D36" s="109"/>
      <c r="E36" s="110"/>
      <c r="F36" s="465"/>
      <c r="G36" s="466"/>
      <c r="H36" s="43"/>
      <c r="I36" s="109"/>
      <c r="J36" s="465"/>
      <c r="K36" s="466"/>
      <c r="L36" s="43"/>
      <c r="M36" s="109"/>
      <c r="N36" s="467"/>
      <c r="O36" s="468"/>
      <c r="P36" s="109"/>
      <c r="Q36" s="110"/>
      <c r="R36" s="467"/>
      <c r="S36" s="468"/>
      <c r="T36" s="109"/>
      <c r="U36" s="110"/>
      <c r="V36" s="465"/>
      <c r="W36" s="466"/>
      <c r="X36" s="43"/>
      <c r="Y36" s="109"/>
      <c r="Z36" s="465"/>
      <c r="AA36" s="466"/>
      <c r="AB36" s="109"/>
    </row>
    <row r="37" spans="1:28" ht="18" customHeight="1">
      <c r="A37" s="109"/>
      <c r="B37" s="108"/>
      <c r="C37" s="109" t="s">
        <v>601</v>
      </c>
      <c r="D37" s="109"/>
      <c r="E37" s="110"/>
      <c r="F37" s="465"/>
      <c r="G37" s="466"/>
      <c r="H37" s="43"/>
      <c r="I37" s="109"/>
      <c r="J37" s="465"/>
      <c r="K37" s="466"/>
      <c r="L37" s="43"/>
      <c r="M37" s="109"/>
      <c r="N37" s="467"/>
      <c r="O37" s="468"/>
      <c r="P37" s="109"/>
      <c r="Q37" s="110"/>
      <c r="R37" s="467"/>
      <c r="S37" s="468"/>
      <c r="T37" s="109"/>
      <c r="U37" s="110"/>
      <c r="V37" s="465"/>
      <c r="W37" s="466"/>
      <c r="X37" s="43"/>
      <c r="Y37" s="109"/>
      <c r="Z37" s="465"/>
      <c r="AA37" s="466"/>
      <c r="AB37" s="109"/>
    </row>
    <row r="38" spans="1:28" ht="18" customHeight="1">
      <c r="A38" s="109"/>
      <c r="B38" s="108"/>
      <c r="C38" s="109" t="s">
        <v>602</v>
      </c>
      <c r="D38" s="109"/>
      <c r="E38" s="110"/>
      <c r="F38" s="465"/>
      <c r="G38" s="466"/>
      <c r="H38" s="43"/>
      <c r="I38" s="109"/>
      <c r="J38" s="465"/>
      <c r="K38" s="466"/>
      <c r="L38" s="43"/>
      <c r="M38" s="109"/>
      <c r="N38" s="467"/>
      <c r="O38" s="468"/>
      <c r="P38" s="109"/>
      <c r="Q38" s="110"/>
      <c r="R38" s="467"/>
      <c r="S38" s="468"/>
      <c r="T38" s="109"/>
      <c r="U38" s="110"/>
      <c r="V38" s="465"/>
      <c r="W38" s="466"/>
      <c r="X38" s="43"/>
      <c r="Y38" s="109"/>
      <c r="Z38" s="465"/>
      <c r="AA38" s="466"/>
      <c r="AB38" s="109"/>
    </row>
    <row r="39" spans="1:28" ht="18" customHeight="1">
      <c r="A39" s="109"/>
      <c r="B39" s="108"/>
      <c r="C39" s="109" t="s">
        <v>603</v>
      </c>
      <c r="D39" s="109"/>
      <c r="E39" s="110"/>
      <c r="F39" s="465"/>
      <c r="G39" s="466"/>
      <c r="H39" s="43"/>
      <c r="I39" s="109"/>
      <c r="J39" s="465"/>
      <c r="K39" s="466"/>
      <c r="L39" s="43"/>
      <c r="M39" s="109"/>
      <c r="N39" s="467"/>
      <c r="O39" s="468"/>
      <c r="P39" s="109"/>
      <c r="Q39" s="110"/>
      <c r="R39" s="467"/>
      <c r="S39" s="468"/>
      <c r="T39" s="109"/>
      <c r="U39" s="110"/>
      <c r="V39" s="465"/>
      <c r="W39" s="466"/>
      <c r="X39" s="43"/>
      <c r="Y39" s="109"/>
      <c r="Z39" s="465"/>
      <c r="AA39" s="466"/>
      <c r="AB39" s="109"/>
    </row>
    <row r="40" spans="1:28" ht="18" customHeight="1">
      <c r="A40" s="128"/>
      <c r="B40" s="548"/>
      <c r="C40" s="128" t="s">
        <v>716</v>
      </c>
      <c r="D40" s="128"/>
      <c r="E40" s="129"/>
      <c r="F40" s="1709"/>
      <c r="G40" s="1710"/>
      <c r="H40" s="1711"/>
      <c r="I40" s="128"/>
      <c r="J40" s="1709"/>
      <c r="K40" s="1710"/>
      <c r="L40" s="1711"/>
      <c r="M40" s="128"/>
      <c r="N40" s="471"/>
      <c r="O40" s="472"/>
      <c r="P40" s="128"/>
      <c r="Q40" s="129"/>
      <c r="R40" s="471"/>
      <c r="S40" s="472"/>
      <c r="T40" s="128"/>
      <c r="U40" s="129"/>
      <c r="V40" s="1709"/>
      <c r="W40" s="1710"/>
      <c r="X40" s="1711"/>
      <c r="Y40" s="128"/>
      <c r="Z40" s="1709"/>
      <c r="AA40" s="1710"/>
      <c r="AB40" s="128"/>
    </row>
    <row r="41" spans="1:28" ht="18" customHeight="1">
      <c r="A41" s="123"/>
      <c r="B41" s="122"/>
      <c r="C41" s="123" t="s">
        <v>5400</v>
      </c>
      <c r="D41" s="123"/>
      <c r="E41" s="124"/>
      <c r="F41" s="540"/>
      <c r="G41" s="541"/>
      <c r="H41" s="542"/>
      <c r="I41" s="123"/>
      <c r="J41" s="540"/>
      <c r="K41" s="541"/>
      <c r="L41" s="542"/>
      <c r="M41" s="123"/>
      <c r="N41" s="469"/>
      <c r="O41" s="470"/>
      <c r="P41" s="123"/>
      <c r="Q41" s="124"/>
      <c r="R41" s="469"/>
      <c r="S41" s="470"/>
      <c r="T41" s="123"/>
      <c r="U41" s="124"/>
      <c r="V41" s="540"/>
      <c r="W41" s="541"/>
      <c r="X41" s="542"/>
      <c r="Y41" s="123"/>
      <c r="Z41" s="540"/>
      <c r="AA41" s="541"/>
      <c r="AB41" s="123"/>
    </row>
    <row r="42" spans="1:28" ht="18" customHeight="1">
      <c r="A42" s="119" t="s">
        <v>5382</v>
      </c>
      <c r="B42" s="106"/>
    </row>
    <row r="43" spans="1:28" ht="6" customHeight="1">
      <c r="B43" s="106"/>
    </row>
    <row r="44" spans="1:28" ht="18" customHeight="1">
      <c r="A44" s="854"/>
      <c r="B44" s="818" t="s">
        <v>314</v>
      </c>
      <c r="C44" s="819"/>
      <c r="D44" s="819"/>
      <c r="E44" s="855"/>
      <c r="F44" s="859"/>
      <c r="G44" s="860"/>
      <c r="H44" s="854"/>
      <c r="I44" s="855"/>
      <c r="J44" s="859"/>
      <c r="K44" s="860"/>
      <c r="L44" s="854"/>
      <c r="M44" s="855"/>
      <c r="N44" s="859"/>
      <c r="O44" s="860"/>
      <c r="P44" s="854"/>
      <c r="Q44" s="855"/>
      <c r="R44" s="859"/>
      <c r="S44" s="860"/>
      <c r="T44" s="854"/>
      <c r="U44" s="855"/>
      <c r="V44" s="859"/>
      <c r="W44" s="860"/>
      <c r="X44" s="854"/>
      <c r="Y44" s="855"/>
      <c r="Z44" s="859"/>
      <c r="AA44" s="860"/>
      <c r="AB44" s="854"/>
    </row>
    <row r="45" spans="1:28" ht="18" customHeight="1">
      <c r="A45" s="445"/>
      <c r="B45" s="130"/>
      <c r="C45" s="445" t="s">
        <v>702</v>
      </c>
      <c r="D45" s="445"/>
      <c r="E45" s="131"/>
      <c r="F45" s="473"/>
      <c r="G45" s="474"/>
      <c r="H45" s="445"/>
      <c r="I45" s="131"/>
      <c r="J45" s="473"/>
      <c r="K45" s="474"/>
      <c r="L45" s="445"/>
      <c r="M45" s="131"/>
      <c r="N45" s="473"/>
      <c r="O45" s="474"/>
      <c r="P45" s="445"/>
      <c r="Q45" s="131"/>
      <c r="R45" s="473"/>
      <c r="S45" s="474"/>
      <c r="T45" s="445"/>
      <c r="U45" s="131"/>
      <c r="V45" s="473"/>
      <c r="W45" s="474"/>
      <c r="X45" s="445"/>
      <c r="Y45" s="131"/>
      <c r="Z45" s="473"/>
      <c r="AA45" s="474"/>
      <c r="AB45" s="445"/>
    </row>
    <row r="46" spans="1:28" ht="18" customHeight="1">
      <c r="A46" s="109"/>
      <c r="B46" s="108"/>
      <c r="C46" s="109" t="s">
        <v>604</v>
      </c>
      <c r="D46" s="109"/>
      <c r="E46" s="110"/>
      <c r="F46" s="467"/>
      <c r="G46" s="468"/>
      <c r="H46" s="109"/>
      <c r="I46" s="110"/>
      <c r="J46" s="467"/>
      <c r="K46" s="468"/>
      <c r="L46" s="109"/>
      <c r="M46" s="110"/>
      <c r="N46" s="467"/>
      <c r="O46" s="468"/>
      <c r="P46" s="109"/>
      <c r="Q46" s="110"/>
      <c r="R46" s="467"/>
      <c r="S46" s="468"/>
      <c r="T46" s="109"/>
      <c r="U46" s="110"/>
      <c r="V46" s="467"/>
      <c r="W46" s="468"/>
      <c r="X46" s="109"/>
      <c r="Y46" s="110"/>
      <c r="Z46" s="467"/>
      <c r="AA46" s="468"/>
      <c r="AB46" s="109"/>
    </row>
    <row r="47" spans="1:28" ht="18" customHeight="1">
      <c r="A47" s="445"/>
      <c r="B47" s="130"/>
      <c r="C47" s="445" t="s">
        <v>610</v>
      </c>
      <c r="D47" s="445"/>
      <c r="E47" s="131"/>
      <c r="F47" s="473"/>
      <c r="G47" s="474"/>
      <c r="H47" s="445"/>
      <c r="I47" s="131"/>
      <c r="J47" s="473"/>
      <c r="K47" s="474"/>
      <c r="L47" s="445"/>
      <c r="M47" s="131"/>
      <c r="N47" s="473"/>
      <c r="O47" s="474"/>
      <c r="P47" s="445"/>
      <c r="Q47" s="131"/>
      <c r="R47" s="473"/>
      <c r="S47" s="474"/>
      <c r="T47" s="445"/>
      <c r="U47" s="131"/>
      <c r="V47" s="473"/>
      <c r="W47" s="474"/>
      <c r="X47" s="445"/>
      <c r="Y47" s="131"/>
      <c r="Z47" s="473"/>
      <c r="AA47" s="474"/>
      <c r="AB47" s="445"/>
    </row>
    <row r="48" spans="1:28" ht="18" customHeight="1">
      <c r="A48" s="109"/>
      <c r="B48" s="108"/>
      <c r="C48" s="109" t="s">
        <v>5376</v>
      </c>
      <c r="D48" s="109"/>
      <c r="E48" s="110"/>
      <c r="F48" s="467"/>
      <c r="G48" s="468"/>
      <c r="H48" s="109"/>
      <c r="I48" s="110"/>
      <c r="J48" s="467"/>
      <c r="K48" s="468"/>
      <c r="L48" s="109"/>
      <c r="M48" s="110"/>
      <c r="N48" s="467"/>
      <c r="O48" s="468"/>
      <c r="P48" s="109"/>
      <c r="Q48" s="110"/>
      <c r="R48" s="467"/>
      <c r="S48" s="468"/>
      <c r="T48" s="109"/>
      <c r="U48" s="110"/>
      <c r="V48" s="467"/>
      <c r="W48" s="468"/>
      <c r="X48" s="109"/>
      <c r="Y48" s="110"/>
      <c r="Z48" s="467"/>
      <c r="AA48" s="468"/>
      <c r="AB48" s="109"/>
    </row>
    <row r="49" spans="1:28" ht="18" customHeight="1">
      <c r="A49" s="109"/>
      <c r="B49" s="108"/>
      <c r="C49" s="109" t="s">
        <v>608</v>
      </c>
      <c r="D49" s="109"/>
      <c r="E49" s="110"/>
      <c r="F49" s="467"/>
      <c r="G49" s="468"/>
      <c r="H49" s="109"/>
      <c r="I49" s="110"/>
      <c r="J49" s="467"/>
      <c r="K49" s="468"/>
      <c r="L49" s="109"/>
      <c r="M49" s="110"/>
      <c r="N49" s="467"/>
      <c r="O49" s="468"/>
      <c r="P49" s="109"/>
      <c r="Q49" s="110"/>
      <c r="R49" s="467"/>
      <c r="S49" s="468"/>
      <c r="T49" s="109"/>
      <c r="U49" s="110"/>
      <c r="V49" s="467"/>
      <c r="W49" s="468"/>
      <c r="X49" s="109"/>
      <c r="Y49" s="110"/>
      <c r="Z49" s="467"/>
      <c r="AA49" s="468"/>
      <c r="AB49" s="109"/>
    </row>
    <row r="50" spans="1:28" ht="6" customHeight="1">
      <c r="B50" s="106"/>
      <c r="C50" s="106"/>
      <c r="D50" s="106"/>
      <c r="E50" s="114"/>
      <c r="F50" s="463"/>
      <c r="G50" s="464"/>
      <c r="I50" s="114"/>
      <c r="J50" s="463"/>
      <c r="K50" s="464"/>
      <c r="M50" s="114"/>
      <c r="N50" s="463"/>
      <c r="O50" s="464"/>
      <c r="Q50" s="114"/>
      <c r="R50" s="463"/>
      <c r="S50" s="464"/>
      <c r="U50" s="114"/>
      <c r="V50" s="463"/>
      <c r="W50" s="464"/>
      <c r="Y50" s="114"/>
      <c r="Z50" s="463"/>
      <c r="AA50" s="464"/>
    </row>
    <row r="51" spans="1:28" ht="18" customHeight="1">
      <c r="A51" s="854"/>
      <c r="B51" s="818" t="s">
        <v>682</v>
      </c>
      <c r="C51" s="819"/>
      <c r="D51" s="819"/>
      <c r="E51" s="855"/>
      <c r="F51" s="859"/>
      <c r="G51" s="860"/>
      <c r="H51" s="854"/>
      <c r="I51" s="855"/>
      <c r="J51" s="859"/>
      <c r="K51" s="860"/>
      <c r="L51" s="854"/>
      <c r="M51" s="855"/>
      <c r="N51" s="859"/>
      <c r="O51" s="860"/>
      <c r="P51" s="854"/>
      <c r="Q51" s="855"/>
      <c r="R51" s="859"/>
      <c r="S51" s="860"/>
      <c r="T51" s="854"/>
      <c r="U51" s="855"/>
      <c r="V51" s="859"/>
      <c r="W51" s="860"/>
      <c r="X51" s="854"/>
      <c r="Y51" s="855"/>
      <c r="Z51" s="859"/>
      <c r="AA51" s="860"/>
      <c r="AB51" s="854"/>
    </row>
    <row r="52" spans="1:28" ht="18" customHeight="1">
      <c r="A52" s="445"/>
      <c r="B52" s="130"/>
      <c r="C52" s="445" t="s">
        <v>645</v>
      </c>
      <c r="D52" s="445"/>
      <c r="E52" s="131"/>
      <c r="F52" s="473"/>
      <c r="G52" s="474"/>
      <c r="H52" s="445"/>
      <c r="I52" s="131"/>
      <c r="J52" s="473"/>
      <c r="K52" s="474"/>
      <c r="L52" s="445"/>
      <c r="M52" s="131"/>
      <c r="N52" s="473"/>
      <c r="O52" s="474"/>
      <c r="P52" s="445"/>
      <c r="Q52" s="131"/>
      <c r="R52" s="473"/>
      <c r="S52" s="474"/>
      <c r="T52" s="445"/>
      <c r="U52" s="131"/>
      <c r="V52" s="473"/>
      <c r="W52" s="474"/>
      <c r="X52" s="445"/>
      <c r="Y52" s="131"/>
      <c r="Z52" s="473"/>
      <c r="AA52" s="474"/>
      <c r="AB52" s="445"/>
    </row>
    <row r="53" spans="1:28" ht="18" customHeight="1">
      <c r="A53" s="109"/>
      <c r="B53" s="108"/>
      <c r="C53" s="109" t="s">
        <v>605</v>
      </c>
      <c r="D53" s="109"/>
      <c r="E53" s="110"/>
      <c r="F53" s="467"/>
      <c r="G53" s="468"/>
      <c r="H53" s="109"/>
      <c r="I53" s="110"/>
      <c r="J53" s="467"/>
      <c r="K53" s="468"/>
      <c r="L53" s="109"/>
      <c r="M53" s="110"/>
      <c r="N53" s="467"/>
      <c r="O53" s="468"/>
      <c r="P53" s="109"/>
      <c r="Q53" s="110"/>
      <c r="R53" s="467"/>
      <c r="S53" s="468"/>
      <c r="T53" s="109"/>
      <c r="U53" s="110"/>
      <c r="V53" s="467"/>
      <c r="W53" s="468"/>
      <c r="X53" s="109"/>
      <c r="Y53" s="110"/>
      <c r="Z53" s="467"/>
      <c r="AA53" s="468"/>
      <c r="AB53" s="109"/>
    </row>
    <row r="54" spans="1:28" ht="18" customHeight="1">
      <c r="A54" s="109"/>
      <c r="B54" s="108"/>
      <c r="C54" s="109" t="s">
        <v>606</v>
      </c>
      <c r="D54" s="109"/>
      <c r="E54" s="110"/>
      <c r="F54" s="467"/>
      <c r="G54" s="468"/>
      <c r="H54" s="109"/>
      <c r="I54" s="110"/>
      <c r="J54" s="467"/>
      <c r="K54" s="468"/>
      <c r="L54" s="109"/>
      <c r="M54" s="110"/>
      <c r="N54" s="467"/>
      <c r="O54" s="468"/>
      <c r="P54" s="109"/>
      <c r="Q54" s="110"/>
      <c r="R54" s="467"/>
      <c r="S54" s="468"/>
      <c r="T54" s="109"/>
      <c r="U54" s="110"/>
      <c r="V54" s="467"/>
      <c r="W54" s="468"/>
      <c r="X54" s="109"/>
      <c r="Y54" s="110"/>
      <c r="Z54" s="467"/>
      <c r="AA54" s="468"/>
      <c r="AB54" s="109"/>
    </row>
    <row r="55" spans="1:28" ht="18" customHeight="1">
      <c r="A55" s="109"/>
      <c r="B55" s="108"/>
      <c r="C55" s="109" t="s">
        <v>698</v>
      </c>
      <c r="D55" s="109"/>
      <c r="E55" s="110"/>
      <c r="F55" s="467"/>
      <c r="G55" s="468"/>
      <c r="H55" s="109"/>
      <c r="I55" s="110"/>
      <c r="J55" s="467"/>
      <c r="K55" s="468"/>
      <c r="L55" s="109"/>
      <c r="M55" s="110"/>
      <c r="N55" s="467"/>
      <c r="O55" s="468"/>
      <c r="P55" s="109"/>
      <c r="Q55" s="110"/>
      <c r="R55" s="467"/>
      <c r="S55" s="468"/>
      <c r="T55" s="109"/>
      <c r="U55" s="110"/>
      <c r="V55" s="467"/>
      <c r="W55" s="468"/>
      <c r="X55" s="109"/>
      <c r="Y55" s="110"/>
      <c r="Z55" s="467"/>
      <c r="AA55" s="468"/>
      <c r="AB55" s="109"/>
    </row>
    <row r="56" spans="1:28" ht="6" customHeight="1">
      <c r="B56" s="106"/>
      <c r="C56" s="106"/>
      <c r="D56" s="106"/>
      <c r="E56" s="114"/>
      <c r="F56" s="463"/>
      <c r="G56" s="464"/>
      <c r="I56" s="114"/>
      <c r="J56" s="463"/>
      <c r="K56" s="464"/>
      <c r="M56" s="114"/>
      <c r="N56" s="463"/>
      <c r="O56" s="464"/>
      <c r="Q56" s="114"/>
      <c r="R56" s="463"/>
      <c r="S56" s="464"/>
      <c r="U56" s="114"/>
      <c r="V56" s="463"/>
      <c r="W56" s="464"/>
      <c r="Y56" s="114"/>
      <c r="Z56" s="463"/>
      <c r="AA56" s="464"/>
    </row>
    <row r="57" spans="1:28" ht="18" customHeight="1">
      <c r="A57" s="854"/>
      <c r="B57" s="818" t="s">
        <v>1384</v>
      </c>
      <c r="C57" s="819"/>
      <c r="D57" s="819"/>
      <c r="E57" s="855"/>
      <c r="F57" s="859"/>
      <c r="G57" s="860"/>
      <c r="H57" s="854"/>
      <c r="I57" s="855"/>
      <c r="J57" s="859"/>
      <c r="K57" s="860"/>
      <c r="L57" s="854"/>
      <c r="M57" s="855"/>
      <c r="N57" s="859"/>
      <c r="O57" s="860"/>
      <c r="P57" s="854"/>
      <c r="Q57" s="855"/>
      <c r="R57" s="859"/>
      <c r="S57" s="860"/>
      <c r="T57" s="854"/>
      <c r="U57" s="855"/>
      <c r="V57" s="859"/>
      <c r="W57" s="860"/>
      <c r="X57" s="854"/>
      <c r="Y57" s="855"/>
      <c r="Z57" s="859"/>
      <c r="AA57" s="860"/>
      <c r="AB57" s="854"/>
    </row>
    <row r="58" spans="1:28" ht="18" customHeight="1">
      <c r="A58" s="445"/>
      <c r="B58" s="130"/>
      <c r="C58" s="445" t="s">
        <v>1387</v>
      </c>
      <c r="D58" s="445"/>
      <c r="E58" s="131"/>
      <c r="F58" s="473"/>
      <c r="G58" s="474"/>
      <c r="H58" s="445"/>
      <c r="I58" s="131"/>
      <c r="J58" s="473"/>
      <c r="K58" s="474"/>
      <c r="L58" s="445"/>
      <c r="M58" s="131"/>
      <c r="N58" s="473"/>
      <c r="O58" s="474"/>
      <c r="P58" s="445"/>
      <c r="Q58" s="131"/>
      <c r="R58" s="473"/>
      <c r="S58" s="474"/>
      <c r="T58" s="445"/>
      <c r="U58" s="131"/>
      <c r="V58" s="473"/>
      <c r="W58" s="474"/>
      <c r="X58" s="445"/>
      <c r="Y58" s="131"/>
      <c r="Z58" s="473"/>
      <c r="AA58" s="474"/>
      <c r="AB58" s="445"/>
    </row>
    <row r="59" spans="1:28" ht="18" customHeight="1">
      <c r="B59" s="106"/>
      <c r="C59" s="119" t="s">
        <v>5402</v>
      </c>
      <c r="E59" s="114"/>
      <c r="F59" s="463"/>
      <c r="G59" s="464"/>
      <c r="I59" s="114"/>
      <c r="J59" s="463"/>
      <c r="K59" s="464"/>
      <c r="M59" s="114"/>
      <c r="N59" s="463"/>
      <c r="O59" s="464"/>
      <c r="Q59" s="114"/>
      <c r="R59" s="463"/>
      <c r="S59" s="464"/>
      <c r="U59" s="114"/>
      <c r="V59" s="463"/>
      <c r="W59" s="464"/>
      <c r="Y59" s="114"/>
      <c r="Z59" s="463"/>
      <c r="AA59" s="464"/>
    </row>
    <row r="60" spans="1:28" ht="6" customHeight="1">
      <c r="B60" s="106"/>
      <c r="C60" s="106"/>
      <c r="D60" s="106"/>
      <c r="E60" s="114"/>
      <c r="F60" s="463"/>
      <c r="G60" s="464"/>
      <c r="I60" s="114"/>
      <c r="J60" s="463"/>
      <c r="K60" s="464"/>
      <c r="M60" s="114"/>
      <c r="N60" s="463"/>
      <c r="O60" s="464"/>
      <c r="Q60" s="114"/>
      <c r="R60" s="463"/>
      <c r="S60" s="464"/>
      <c r="U60" s="114"/>
      <c r="V60" s="463"/>
      <c r="W60" s="464"/>
      <c r="Y60" s="114"/>
      <c r="Z60" s="463"/>
      <c r="AA60" s="464"/>
    </row>
    <row r="61" spans="1:28" ht="18" customHeight="1">
      <c r="A61" s="854"/>
      <c r="B61" s="830" t="s">
        <v>356</v>
      </c>
      <c r="C61" s="830"/>
      <c r="D61" s="830"/>
      <c r="E61" s="855"/>
      <c r="F61" s="859"/>
      <c r="G61" s="860"/>
      <c r="H61" s="854"/>
      <c r="I61" s="855"/>
      <c r="J61" s="859"/>
      <c r="K61" s="860"/>
      <c r="L61" s="854"/>
      <c r="M61" s="855"/>
      <c r="N61" s="859"/>
      <c r="O61" s="860"/>
      <c r="P61" s="854"/>
      <c r="Q61" s="855"/>
      <c r="R61" s="859"/>
      <c r="S61" s="860"/>
      <c r="T61" s="854"/>
      <c r="U61" s="855"/>
      <c r="V61" s="859"/>
      <c r="W61" s="860"/>
      <c r="X61" s="854"/>
      <c r="Y61" s="855"/>
      <c r="Z61" s="859"/>
      <c r="AA61" s="860"/>
      <c r="AB61" s="854"/>
    </row>
    <row r="62" spans="1:28" ht="18" customHeight="1">
      <c r="A62" s="109"/>
      <c r="B62" s="109"/>
      <c r="C62" s="109" t="s">
        <v>609</v>
      </c>
      <c r="D62" s="109"/>
      <c r="E62" s="110"/>
      <c r="F62" s="467"/>
      <c r="G62" s="468"/>
      <c r="H62" s="109"/>
      <c r="I62" s="110"/>
      <c r="J62" s="467"/>
      <c r="K62" s="468"/>
      <c r="L62" s="109"/>
      <c r="M62" s="110"/>
      <c r="N62" s="467"/>
      <c r="O62" s="468"/>
      <c r="P62" s="109"/>
      <c r="Q62" s="110"/>
      <c r="R62" s="467"/>
      <c r="S62" s="468"/>
      <c r="T62" s="109"/>
      <c r="U62" s="110"/>
      <c r="V62" s="467"/>
      <c r="W62" s="468"/>
      <c r="X62" s="109"/>
      <c r="Y62" s="110"/>
      <c r="Z62" s="467"/>
      <c r="AA62" s="468"/>
      <c r="AB62" s="109"/>
    </row>
    <row r="63" spans="1:28" ht="6" customHeight="1">
      <c r="E63" s="114"/>
      <c r="F63" s="471"/>
      <c r="G63" s="472"/>
      <c r="I63" s="114"/>
      <c r="J63" s="471"/>
      <c r="K63" s="472"/>
      <c r="M63" s="114"/>
      <c r="N63" s="471"/>
      <c r="O63" s="472"/>
      <c r="Q63" s="114"/>
      <c r="R63" s="471"/>
      <c r="S63" s="472"/>
      <c r="U63" s="114"/>
      <c r="V63" s="471"/>
      <c r="W63" s="472"/>
      <c r="Y63" s="114"/>
      <c r="Z63" s="471"/>
      <c r="AA63" s="472"/>
    </row>
    <row r="64" spans="1:28" ht="18" customHeight="1">
      <c r="A64" s="861" t="s">
        <v>341</v>
      </c>
      <c r="B64" s="838"/>
      <c r="C64" s="838"/>
      <c r="D64" s="838"/>
      <c r="E64" s="845"/>
      <c r="F64" s="847"/>
      <c r="G64" s="848"/>
      <c r="H64" s="846"/>
      <c r="I64" s="845"/>
      <c r="J64" s="847"/>
      <c r="K64" s="848"/>
      <c r="L64" s="846"/>
      <c r="M64" s="845"/>
      <c r="N64" s="847"/>
      <c r="O64" s="848"/>
      <c r="P64" s="846"/>
      <c r="Q64" s="845"/>
      <c r="R64" s="847"/>
      <c r="S64" s="848"/>
      <c r="T64" s="846"/>
      <c r="U64" s="845"/>
      <c r="V64" s="847"/>
      <c r="W64" s="848"/>
      <c r="X64" s="846"/>
      <c r="Y64" s="845"/>
      <c r="Z64" s="847"/>
      <c r="AA64" s="848"/>
      <c r="AB64" s="846"/>
    </row>
    <row r="65" spans="1:28" ht="18" customHeight="1">
      <c r="A65" s="830"/>
      <c r="B65" s="818" t="s">
        <v>731</v>
      </c>
      <c r="C65" s="830"/>
      <c r="D65" s="830"/>
      <c r="E65" s="855"/>
      <c r="F65" s="859"/>
      <c r="G65" s="860"/>
      <c r="H65" s="854"/>
      <c r="I65" s="855"/>
      <c r="J65" s="859"/>
      <c r="K65" s="860"/>
      <c r="L65" s="854"/>
      <c r="M65" s="855"/>
      <c r="N65" s="859"/>
      <c r="O65" s="860"/>
      <c r="P65" s="854"/>
      <c r="Q65" s="855"/>
      <c r="R65" s="859"/>
      <c r="S65" s="860"/>
      <c r="T65" s="854"/>
      <c r="U65" s="855"/>
      <c r="V65" s="859"/>
      <c r="W65" s="860"/>
      <c r="X65" s="854"/>
      <c r="Y65" s="855"/>
      <c r="Z65" s="859"/>
      <c r="AA65" s="860"/>
      <c r="AB65" s="854"/>
    </row>
    <row r="66" spans="1:28" ht="18" customHeight="1">
      <c r="A66" s="445"/>
      <c r="B66" s="130"/>
      <c r="C66" s="445" t="s">
        <v>586</v>
      </c>
      <c r="D66" s="445"/>
      <c r="E66" s="131"/>
      <c r="F66" s="473"/>
      <c r="G66" s="474"/>
      <c r="H66" s="445"/>
      <c r="I66" s="131"/>
      <c r="J66" s="473"/>
      <c r="K66" s="474"/>
      <c r="L66" s="445"/>
      <c r="M66" s="131"/>
      <c r="N66" s="473"/>
      <c r="O66" s="474"/>
      <c r="P66" s="445"/>
      <c r="Q66" s="131"/>
      <c r="R66" s="473"/>
      <c r="S66" s="474"/>
      <c r="T66" s="445"/>
      <c r="U66" s="131"/>
      <c r="V66" s="473"/>
      <c r="W66" s="474"/>
      <c r="X66" s="445"/>
      <c r="Y66" s="131"/>
      <c r="Z66" s="473"/>
      <c r="AA66" s="474"/>
      <c r="AB66" s="445"/>
    </row>
    <row r="67" spans="1:28" ht="18" customHeight="1">
      <c r="A67" s="109"/>
      <c r="B67" s="108"/>
      <c r="C67" s="109" t="s">
        <v>587</v>
      </c>
      <c r="D67" s="109"/>
      <c r="E67" s="110"/>
      <c r="F67" s="467"/>
      <c r="G67" s="468"/>
      <c r="H67" s="109"/>
      <c r="I67" s="110"/>
      <c r="J67" s="467"/>
      <c r="K67" s="468"/>
      <c r="L67" s="109"/>
      <c r="M67" s="110"/>
      <c r="N67" s="467"/>
      <c r="O67" s="468"/>
      <c r="P67" s="109"/>
      <c r="Q67" s="110"/>
      <c r="R67" s="467"/>
      <c r="S67" s="468"/>
      <c r="T67" s="109"/>
      <c r="U67" s="110"/>
      <c r="V67" s="467"/>
      <c r="W67" s="468"/>
      <c r="X67" s="109"/>
      <c r="Y67" s="110"/>
      <c r="Z67" s="467"/>
      <c r="AA67" s="468"/>
      <c r="AB67" s="109"/>
    </row>
    <row r="68" spans="1:28" ht="18" customHeight="1">
      <c r="A68" s="109"/>
      <c r="B68" s="108"/>
      <c r="C68" s="109" t="s">
        <v>588</v>
      </c>
      <c r="D68" s="109"/>
      <c r="E68" s="110"/>
      <c r="F68" s="467"/>
      <c r="G68" s="468"/>
      <c r="H68" s="109"/>
      <c r="I68" s="110"/>
      <c r="J68" s="467"/>
      <c r="K68" s="468"/>
      <c r="L68" s="109"/>
      <c r="M68" s="110"/>
      <c r="N68" s="467"/>
      <c r="O68" s="468"/>
      <c r="P68" s="109"/>
      <c r="Q68" s="110"/>
      <c r="R68" s="467"/>
      <c r="S68" s="468"/>
      <c r="T68" s="109"/>
      <c r="U68" s="110"/>
      <c r="V68" s="467"/>
      <c r="W68" s="468"/>
      <c r="X68" s="109"/>
      <c r="Y68" s="110"/>
      <c r="Z68" s="467"/>
      <c r="AA68" s="468"/>
      <c r="AB68" s="109"/>
    </row>
    <row r="69" spans="1:28" ht="18" customHeight="1">
      <c r="A69" s="109"/>
      <c r="B69" s="108"/>
      <c r="C69" s="109" t="s">
        <v>589</v>
      </c>
      <c r="D69" s="109"/>
      <c r="E69" s="110"/>
      <c r="F69" s="467"/>
      <c r="G69" s="468"/>
      <c r="H69" s="109"/>
      <c r="I69" s="110"/>
      <c r="J69" s="467"/>
      <c r="K69" s="468"/>
      <c r="L69" s="109"/>
      <c r="M69" s="110"/>
      <c r="N69" s="467"/>
      <c r="O69" s="468"/>
      <c r="P69" s="109"/>
      <c r="Q69" s="110"/>
      <c r="R69" s="467"/>
      <c r="S69" s="468"/>
      <c r="T69" s="109"/>
      <c r="U69" s="110"/>
      <c r="V69" s="467"/>
      <c r="W69" s="468"/>
      <c r="X69" s="109"/>
      <c r="Y69" s="110"/>
      <c r="Z69" s="467"/>
      <c r="AA69" s="468"/>
      <c r="AB69" s="109"/>
    </row>
    <row r="70" spans="1:28" ht="18" customHeight="1">
      <c r="A70" s="109"/>
      <c r="B70" s="108"/>
      <c r="C70" s="109" t="s">
        <v>590</v>
      </c>
      <c r="D70" s="109"/>
      <c r="E70" s="110"/>
      <c r="F70" s="467"/>
      <c r="G70" s="468"/>
      <c r="H70" s="109"/>
      <c r="I70" s="110"/>
      <c r="J70" s="467"/>
      <c r="K70" s="468"/>
      <c r="L70" s="109"/>
      <c r="M70" s="110"/>
      <c r="N70" s="467"/>
      <c r="O70" s="468"/>
      <c r="P70" s="109"/>
      <c r="Q70" s="110"/>
      <c r="R70" s="467"/>
      <c r="S70" s="468"/>
      <c r="T70" s="109"/>
      <c r="U70" s="110"/>
      <c r="V70" s="467"/>
      <c r="W70" s="468"/>
      <c r="X70" s="109"/>
      <c r="Y70" s="110"/>
      <c r="Z70" s="467"/>
      <c r="AA70" s="468"/>
      <c r="AB70" s="109"/>
    </row>
    <row r="71" spans="1:28" ht="18" customHeight="1">
      <c r="A71" s="109"/>
      <c r="B71" s="108"/>
      <c r="C71" s="109" t="s">
        <v>591</v>
      </c>
      <c r="D71" s="109"/>
      <c r="E71" s="110"/>
      <c r="F71" s="467"/>
      <c r="G71" s="468"/>
      <c r="H71" s="109"/>
      <c r="I71" s="110"/>
      <c r="J71" s="467"/>
      <c r="K71" s="468"/>
      <c r="L71" s="109"/>
      <c r="M71" s="110"/>
      <c r="N71" s="467"/>
      <c r="O71" s="468"/>
      <c r="P71" s="109"/>
      <c r="Q71" s="110"/>
      <c r="R71" s="467"/>
      <c r="S71" s="468"/>
      <c r="T71" s="109"/>
      <c r="U71" s="110"/>
      <c r="V71" s="467"/>
      <c r="W71" s="468"/>
      <c r="X71" s="109"/>
      <c r="Y71" s="110"/>
      <c r="Z71" s="467"/>
      <c r="AA71" s="468"/>
      <c r="AB71" s="109"/>
    </row>
    <row r="72" spans="1:28" ht="18" customHeight="1">
      <c r="A72" s="109"/>
      <c r="B72" s="108"/>
      <c r="C72" s="109" t="s">
        <v>592</v>
      </c>
      <c r="D72" s="109"/>
      <c r="E72" s="110"/>
      <c r="F72" s="467"/>
      <c r="G72" s="468"/>
      <c r="H72" s="109"/>
      <c r="I72" s="110"/>
      <c r="J72" s="467"/>
      <c r="K72" s="468"/>
      <c r="L72" s="109"/>
      <c r="M72" s="110"/>
      <c r="N72" s="467"/>
      <c r="O72" s="468"/>
      <c r="P72" s="109"/>
      <c r="Q72" s="110"/>
      <c r="R72" s="467"/>
      <c r="S72" s="468"/>
      <c r="T72" s="109"/>
      <c r="U72" s="110"/>
      <c r="V72" s="467"/>
      <c r="W72" s="468"/>
      <c r="X72" s="109"/>
      <c r="Y72" s="110"/>
      <c r="Z72" s="467"/>
      <c r="AA72" s="468"/>
      <c r="AB72" s="109"/>
    </row>
    <row r="73" spans="1:28" ht="18" customHeight="1">
      <c r="A73" s="109"/>
      <c r="B73" s="108"/>
      <c r="C73" s="109" t="s">
        <v>593</v>
      </c>
      <c r="D73" s="109"/>
      <c r="E73" s="110"/>
      <c r="F73" s="467"/>
      <c r="G73" s="468"/>
      <c r="H73" s="109"/>
      <c r="I73" s="110"/>
      <c r="J73" s="467"/>
      <c r="K73" s="468"/>
      <c r="L73" s="109"/>
      <c r="M73" s="110"/>
      <c r="N73" s="467"/>
      <c r="O73" s="468"/>
      <c r="P73" s="109"/>
      <c r="Q73" s="110"/>
      <c r="R73" s="467"/>
      <c r="S73" s="468"/>
      <c r="T73" s="109"/>
      <c r="U73" s="110"/>
      <c r="V73" s="467"/>
      <c r="W73" s="468"/>
      <c r="X73" s="109"/>
      <c r="Y73" s="110"/>
      <c r="Z73" s="467"/>
      <c r="AA73" s="468"/>
      <c r="AB73" s="109"/>
    </row>
    <row r="74" spans="1:28" ht="18" customHeight="1">
      <c r="A74" s="109"/>
      <c r="B74" s="108"/>
      <c r="C74" s="109" t="s">
        <v>594</v>
      </c>
      <c r="D74" s="109"/>
      <c r="E74" s="110"/>
      <c r="F74" s="467"/>
      <c r="G74" s="468"/>
      <c r="H74" s="109"/>
      <c r="I74" s="110"/>
      <c r="J74" s="467"/>
      <c r="K74" s="468"/>
      <c r="L74" s="109"/>
      <c r="M74" s="110"/>
      <c r="N74" s="467"/>
      <c r="O74" s="468"/>
      <c r="P74" s="109"/>
      <c r="Q74" s="110"/>
      <c r="R74" s="467"/>
      <c r="S74" s="468"/>
      <c r="T74" s="109"/>
      <c r="U74" s="110"/>
      <c r="V74" s="467"/>
      <c r="W74" s="468"/>
      <c r="X74" s="109"/>
      <c r="Y74" s="110"/>
      <c r="Z74" s="467"/>
      <c r="AA74" s="468"/>
      <c r="AB74" s="109"/>
    </row>
    <row r="75" spans="1:28" ht="18" customHeight="1">
      <c r="A75" s="109"/>
      <c r="B75" s="108"/>
      <c r="C75" s="109" t="s">
        <v>595</v>
      </c>
      <c r="D75" s="109"/>
      <c r="E75" s="110"/>
      <c r="F75" s="467"/>
      <c r="G75" s="468"/>
      <c r="H75" s="109"/>
      <c r="I75" s="110"/>
      <c r="J75" s="467"/>
      <c r="K75" s="468"/>
      <c r="L75" s="109"/>
      <c r="M75" s="110"/>
      <c r="N75" s="467"/>
      <c r="O75" s="468"/>
      <c r="P75" s="109"/>
      <c r="Q75" s="110"/>
      <c r="R75" s="467"/>
      <c r="S75" s="468"/>
      <c r="T75" s="109"/>
      <c r="U75" s="110"/>
      <c r="V75" s="467"/>
      <c r="W75" s="468"/>
      <c r="X75" s="109"/>
      <c r="Y75" s="110"/>
      <c r="Z75" s="467"/>
      <c r="AA75" s="468"/>
      <c r="AB75" s="109"/>
    </row>
    <row r="76" spans="1:28" ht="18" customHeight="1">
      <c r="A76" s="109"/>
      <c r="B76" s="108"/>
      <c r="C76" s="109" t="s">
        <v>597</v>
      </c>
      <c r="D76" s="109"/>
      <c r="E76" s="110"/>
      <c r="F76" s="467"/>
      <c r="G76" s="468"/>
      <c r="H76" s="109"/>
      <c r="I76" s="110"/>
      <c r="J76" s="467"/>
      <c r="K76" s="468"/>
      <c r="L76" s="109"/>
      <c r="M76" s="110"/>
      <c r="N76" s="467"/>
      <c r="O76" s="468"/>
      <c r="P76" s="109"/>
      <c r="Q76" s="110"/>
      <c r="R76" s="467"/>
      <c r="S76" s="468"/>
      <c r="T76" s="109"/>
      <c r="U76" s="110"/>
      <c r="V76" s="467"/>
      <c r="W76" s="468"/>
      <c r="X76" s="109"/>
      <c r="Y76" s="110"/>
      <c r="Z76" s="467"/>
      <c r="AA76" s="468"/>
      <c r="AB76" s="109"/>
    </row>
    <row r="77" spans="1:28" ht="18" customHeight="1">
      <c r="A77" s="109"/>
      <c r="B77" s="108"/>
      <c r="C77" s="109" t="s">
        <v>596</v>
      </c>
      <c r="D77" s="109"/>
      <c r="E77" s="110"/>
      <c r="F77" s="467"/>
      <c r="G77" s="468"/>
      <c r="H77" s="109"/>
      <c r="I77" s="110"/>
      <c r="J77" s="467"/>
      <c r="K77" s="468"/>
      <c r="L77" s="109"/>
      <c r="M77" s="110"/>
      <c r="N77" s="467"/>
      <c r="O77" s="468"/>
      <c r="P77" s="109"/>
      <c r="Q77" s="110"/>
      <c r="R77" s="467"/>
      <c r="S77" s="468"/>
      <c r="T77" s="109"/>
      <c r="U77" s="110"/>
      <c r="V77" s="467"/>
      <c r="W77" s="468"/>
      <c r="X77" s="109"/>
      <c r="Y77" s="110"/>
      <c r="Z77" s="467"/>
      <c r="AA77" s="468"/>
      <c r="AB77" s="109"/>
    </row>
    <row r="78" spans="1:28" ht="18" customHeight="1">
      <c r="A78" s="109"/>
      <c r="B78" s="108"/>
      <c r="C78" s="109" t="s">
        <v>598</v>
      </c>
      <c r="D78" s="109"/>
      <c r="E78" s="110"/>
      <c r="F78" s="467"/>
      <c r="G78" s="468"/>
      <c r="H78" s="109"/>
      <c r="I78" s="110"/>
      <c r="J78" s="467"/>
      <c r="K78" s="468"/>
      <c r="L78" s="109"/>
      <c r="M78" s="110"/>
      <c r="N78" s="467"/>
      <c r="O78" s="468"/>
      <c r="P78" s="109"/>
      <c r="Q78" s="110"/>
      <c r="R78" s="467"/>
      <c r="S78" s="468"/>
      <c r="T78" s="109"/>
      <c r="U78" s="110"/>
      <c r="V78" s="467"/>
      <c r="W78" s="468"/>
      <c r="X78" s="109"/>
      <c r="Y78" s="110"/>
      <c r="Z78" s="467"/>
      <c r="AA78" s="468"/>
      <c r="AB78" s="109"/>
    </row>
    <row r="79" spans="1:28" ht="18" customHeight="1">
      <c r="A79" s="128"/>
      <c r="B79" s="548"/>
      <c r="C79" s="128" t="s">
        <v>668</v>
      </c>
      <c r="D79" s="128"/>
      <c r="E79" s="129"/>
      <c r="F79" s="471"/>
      <c r="G79" s="472"/>
      <c r="H79" s="128"/>
      <c r="I79" s="129"/>
      <c r="J79" s="471"/>
      <c r="K79" s="472"/>
      <c r="L79" s="128"/>
      <c r="M79" s="129"/>
      <c r="N79" s="471"/>
      <c r="O79" s="472"/>
      <c r="P79" s="128"/>
      <c r="Q79" s="129"/>
      <c r="R79" s="471"/>
      <c r="S79" s="472"/>
      <c r="T79" s="128"/>
      <c r="U79" s="129"/>
      <c r="V79" s="471"/>
      <c r="W79" s="472"/>
      <c r="X79" s="128"/>
      <c r="Y79" s="129"/>
      <c r="Z79" s="471"/>
      <c r="AA79" s="472"/>
      <c r="AB79" s="128"/>
    </row>
    <row r="80" spans="1:28" ht="18" customHeight="1">
      <c r="A80" s="445"/>
      <c r="B80" s="130"/>
      <c r="C80" s="445" t="s">
        <v>607</v>
      </c>
      <c r="D80" s="445"/>
      <c r="E80" s="131"/>
      <c r="F80" s="473"/>
      <c r="G80" s="474"/>
      <c r="H80" s="445"/>
      <c r="I80" s="131"/>
      <c r="J80" s="473"/>
      <c r="K80" s="474"/>
      <c r="L80" s="445"/>
      <c r="M80" s="131"/>
      <c r="N80" s="473"/>
      <c r="O80" s="474"/>
      <c r="P80" s="445"/>
      <c r="Q80" s="131"/>
      <c r="R80" s="473"/>
      <c r="S80" s="474"/>
      <c r="T80" s="445"/>
      <c r="U80" s="131"/>
      <c r="V80" s="473"/>
      <c r="W80" s="474"/>
      <c r="X80" s="445"/>
      <c r="Y80" s="131"/>
      <c r="Z80" s="473"/>
      <c r="AA80" s="474"/>
      <c r="AB80" s="445"/>
    </row>
    <row r="81" spans="1:28" ht="18" customHeight="1">
      <c r="B81" s="106"/>
      <c r="C81" s="119" t="s">
        <v>1389</v>
      </c>
      <c r="E81" s="114"/>
      <c r="F81" s="457"/>
      <c r="G81" s="458"/>
      <c r="H81" s="452"/>
      <c r="J81" s="457"/>
      <c r="K81" s="458"/>
      <c r="L81" s="452"/>
      <c r="N81" s="463"/>
      <c r="O81" s="464"/>
      <c r="Q81" s="114"/>
      <c r="R81" s="463"/>
      <c r="S81" s="464"/>
      <c r="U81" s="114"/>
      <c r="V81" s="457"/>
      <c r="W81" s="458"/>
      <c r="X81" s="452"/>
      <c r="Z81" s="457"/>
      <c r="AA81" s="458"/>
    </row>
    <row r="82" spans="1:28" ht="6" customHeight="1">
      <c r="B82" s="106"/>
      <c r="E82" s="114"/>
      <c r="F82" s="463"/>
      <c r="G82" s="464"/>
      <c r="I82" s="114"/>
      <c r="J82" s="463"/>
      <c r="K82" s="464"/>
      <c r="M82" s="114"/>
      <c r="N82" s="463"/>
      <c r="O82" s="464"/>
      <c r="Q82" s="114"/>
      <c r="R82" s="463"/>
      <c r="S82" s="464"/>
      <c r="U82" s="114"/>
      <c r="V82" s="463"/>
      <c r="W82" s="464"/>
      <c r="Y82" s="114"/>
      <c r="Z82" s="463"/>
      <c r="AA82" s="464"/>
    </row>
    <row r="83" spans="1:28" ht="18" customHeight="1">
      <c r="A83" s="854"/>
      <c r="B83" s="818" t="s">
        <v>450</v>
      </c>
      <c r="C83" s="819"/>
      <c r="D83" s="819"/>
      <c r="E83" s="855"/>
      <c r="F83" s="859"/>
      <c r="G83" s="860"/>
      <c r="H83" s="854"/>
      <c r="I83" s="855"/>
      <c r="J83" s="859"/>
      <c r="K83" s="860"/>
      <c r="L83" s="854"/>
      <c r="M83" s="855"/>
      <c r="N83" s="859"/>
      <c r="O83" s="860"/>
      <c r="P83" s="854"/>
      <c r="Q83" s="855"/>
      <c r="R83" s="859"/>
      <c r="S83" s="860"/>
      <c r="T83" s="854"/>
      <c r="U83" s="855"/>
      <c r="V83" s="859"/>
      <c r="W83" s="860"/>
      <c r="X83" s="854"/>
      <c r="Y83" s="855"/>
      <c r="Z83" s="859"/>
      <c r="AA83" s="860"/>
      <c r="AB83" s="854"/>
    </row>
    <row r="84" spans="1:28" ht="18" customHeight="1">
      <c r="A84" s="445"/>
      <c r="B84" s="130"/>
      <c r="C84" s="445" t="s">
        <v>599</v>
      </c>
      <c r="D84" s="445"/>
      <c r="E84" s="131"/>
      <c r="F84" s="473"/>
      <c r="G84" s="474"/>
      <c r="H84" s="445"/>
      <c r="I84" s="131"/>
      <c r="J84" s="473"/>
      <c r="K84" s="474"/>
      <c r="L84" s="445"/>
      <c r="M84" s="131"/>
      <c r="N84" s="473"/>
      <c r="O84" s="474"/>
      <c r="P84" s="445"/>
      <c r="Q84" s="131"/>
      <c r="R84" s="473"/>
      <c r="S84" s="474"/>
      <c r="T84" s="445"/>
      <c r="U84" s="131"/>
      <c r="V84" s="473"/>
      <c r="W84" s="474"/>
      <c r="X84" s="445"/>
      <c r="Y84" s="131"/>
      <c r="Z84" s="473"/>
      <c r="AA84" s="474"/>
      <c r="AB84" s="445"/>
    </row>
    <row r="85" spans="1:28" ht="18" customHeight="1">
      <c r="A85" s="109"/>
      <c r="B85" s="108"/>
      <c r="C85" s="109" t="s">
        <v>711</v>
      </c>
      <c r="D85" s="109"/>
      <c r="E85" s="110"/>
      <c r="F85" s="467"/>
      <c r="G85" s="468"/>
      <c r="H85" s="109"/>
      <c r="I85" s="110"/>
      <c r="J85" s="467"/>
      <c r="K85" s="468"/>
      <c r="L85" s="109"/>
      <c r="M85" s="110"/>
      <c r="N85" s="467"/>
      <c r="O85" s="468"/>
      <c r="P85" s="109"/>
      <c r="Q85" s="110"/>
      <c r="R85" s="467"/>
      <c r="S85" s="468"/>
      <c r="T85" s="109"/>
      <c r="U85" s="110"/>
      <c r="V85" s="467"/>
      <c r="W85" s="468"/>
      <c r="X85" s="109"/>
      <c r="Y85" s="110"/>
      <c r="Z85" s="467"/>
      <c r="AA85" s="468"/>
      <c r="AB85" s="109"/>
    </row>
    <row r="86" spans="1:28" ht="18" customHeight="1">
      <c r="A86" s="109"/>
      <c r="B86" s="108"/>
      <c r="C86" s="109" t="s">
        <v>600</v>
      </c>
      <c r="D86" s="109"/>
      <c r="E86" s="110"/>
      <c r="F86" s="467"/>
      <c r="G86" s="468"/>
      <c r="H86" s="109"/>
      <c r="I86" s="110"/>
      <c r="J86" s="467"/>
      <c r="K86" s="468"/>
      <c r="L86" s="109"/>
      <c r="M86" s="110"/>
      <c r="N86" s="467"/>
      <c r="O86" s="468"/>
      <c r="P86" s="109"/>
      <c r="Q86" s="110"/>
      <c r="R86" s="467"/>
      <c r="S86" s="468"/>
      <c r="T86" s="109"/>
      <c r="U86" s="110"/>
      <c r="V86" s="467"/>
      <c r="W86" s="468"/>
      <c r="X86" s="109"/>
      <c r="Y86" s="110"/>
      <c r="Z86" s="467"/>
      <c r="AA86" s="468"/>
      <c r="AB86" s="109"/>
    </row>
    <row r="87" spans="1:28" ht="18" customHeight="1">
      <c r="A87" s="109"/>
      <c r="B87" s="108"/>
      <c r="C87" s="109" t="s">
        <v>601</v>
      </c>
      <c r="D87" s="109"/>
      <c r="E87" s="110"/>
      <c r="F87" s="467"/>
      <c r="G87" s="468"/>
      <c r="H87" s="109"/>
      <c r="I87" s="110"/>
      <c r="J87" s="467"/>
      <c r="K87" s="468"/>
      <c r="L87" s="109"/>
      <c r="M87" s="110"/>
      <c r="N87" s="467"/>
      <c r="O87" s="468"/>
      <c r="P87" s="109"/>
      <c r="Q87" s="110"/>
      <c r="R87" s="467"/>
      <c r="S87" s="468"/>
      <c r="T87" s="109"/>
      <c r="U87" s="110"/>
      <c r="V87" s="467"/>
      <c r="W87" s="468"/>
      <c r="X87" s="109"/>
      <c r="Y87" s="110"/>
      <c r="Z87" s="467"/>
      <c r="AA87" s="468"/>
      <c r="AB87" s="109"/>
    </row>
    <row r="88" spans="1:28" ht="18" customHeight="1">
      <c r="A88" s="109"/>
      <c r="B88" s="108"/>
      <c r="C88" s="109" t="s">
        <v>602</v>
      </c>
      <c r="D88" s="109"/>
      <c r="E88" s="110"/>
      <c r="F88" s="467"/>
      <c r="G88" s="468"/>
      <c r="H88" s="109"/>
      <c r="I88" s="110"/>
      <c r="J88" s="467"/>
      <c r="K88" s="468"/>
      <c r="L88" s="109"/>
      <c r="M88" s="110"/>
      <c r="N88" s="467"/>
      <c r="O88" s="468"/>
      <c r="P88" s="109"/>
      <c r="Q88" s="110"/>
      <c r="R88" s="467"/>
      <c r="S88" s="468"/>
      <c r="T88" s="109"/>
      <c r="U88" s="110"/>
      <c r="V88" s="467"/>
      <c r="W88" s="468"/>
      <c r="X88" s="109"/>
      <c r="Y88" s="110"/>
      <c r="Z88" s="467"/>
      <c r="AA88" s="468"/>
      <c r="AB88" s="109"/>
    </row>
    <row r="89" spans="1:28" ht="18" customHeight="1">
      <c r="A89" s="109"/>
      <c r="B89" s="108"/>
      <c r="C89" s="109" t="s">
        <v>603</v>
      </c>
      <c r="D89" s="109"/>
      <c r="E89" s="110"/>
      <c r="F89" s="467"/>
      <c r="G89" s="468"/>
      <c r="H89" s="109"/>
      <c r="I89" s="110"/>
      <c r="J89" s="467"/>
      <c r="K89" s="468"/>
      <c r="L89" s="109"/>
      <c r="M89" s="110"/>
      <c r="N89" s="467"/>
      <c r="O89" s="468"/>
      <c r="P89" s="109"/>
      <c r="Q89" s="110"/>
      <c r="R89" s="467"/>
      <c r="S89" s="468"/>
      <c r="T89" s="109"/>
      <c r="U89" s="110"/>
      <c r="V89" s="467"/>
      <c r="W89" s="468"/>
      <c r="X89" s="109"/>
      <c r="Y89" s="110"/>
      <c r="Z89" s="467"/>
      <c r="AA89" s="468"/>
      <c r="AB89" s="109"/>
    </row>
    <row r="90" spans="1:28" ht="18" customHeight="1">
      <c r="A90" s="109"/>
      <c r="B90" s="108"/>
      <c r="C90" s="109" t="s">
        <v>716</v>
      </c>
      <c r="D90" s="109"/>
      <c r="E90" s="110"/>
      <c r="F90" s="467"/>
      <c r="G90" s="468"/>
      <c r="H90" s="109"/>
      <c r="I90" s="110"/>
      <c r="J90" s="467"/>
      <c r="K90" s="468"/>
      <c r="L90" s="109"/>
      <c r="M90" s="110"/>
      <c r="N90" s="467"/>
      <c r="O90" s="468"/>
      <c r="P90" s="109"/>
      <c r="Q90" s="110"/>
      <c r="R90" s="467"/>
      <c r="S90" s="468"/>
      <c r="T90" s="109"/>
      <c r="U90" s="110"/>
      <c r="V90" s="467"/>
      <c r="W90" s="468"/>
      <c r="X90" s="109"/>
      <c r="Y90" s="110"/>
      <c r="Z90" s="467"/>
      <c r="AA90" s="468"/>
      <c r="AB90" s="109"/>
    </row>
    <row r="91" spans="1:28" ht="6" customHeight="1">
      <c r="A91" s="128"/>
      <c r="B91" s="548"/>
      <c r="C91" s="128"/>
      <c r="D91" s="128"/>
      <c r="E91" s="129"/>
      <c r="F91" s="471"/>
      <c r="G91" s="472"/>
      <c r="H91" s="128"/>
      <c r="I91" s="129"/>
      <c r="J91" s="471"/>
      <c r="K91" s="472"/>
      <c r="L91" s="128"/>
      <c r="M91" s="129"/>
      <c r="N91" s="471"/>
      <c r="O91" s="472"/>
      <c r="P91" s="128"/>
      <c r="Q91" s="129"/>
      <c r="R91" s="471"/>
      <c r="S91" s="472"/>
      <c r="T91" s="128"/>
      <c r="U91" s="129"/>
      <c r="V91" s="471"/>
      <c r="W91" s="472"/>
      <c r="X91" s="128"/>
      <c r="Y91" s="129"/>
      <c r="Z91" s="471"/>
      <c r="AA91" s="472"/>
      <c r="AB91" s="128"/>
    </row>
    <row r="92" spans="1:28" ht="18" customHeight="1">
      <c r="A92" s="854"/>
      <c r="B92" s="818" t="s">
        <v>314</v>
      </c>
      <c r="C92" s="819"/>
      <c r="D92" s="819"/>
      <c r="E92" s="855"/>
      <c r="F92" s="859"/>
      <c r="G92" s="860"/>
      <c r="H92" s="854"/>
      <c r="I92" s="855"/>
      <c r="J92" s="859"/>
      <c r="K92" s="860"/>
      <c r="L92" s="854"/>
      <c r="M92" s="855"/>
      <c r="N92" s="859"/>
      <c r="O92" s="860"/>
      <c r="P92" s="854"/>
      <c r="Q92" s="855"/>
      <c r="R92" s="859"/>
      <c r="S92" s="860"/>
      <c r="T92" s="854"/>
      <c r="U92" s="855"/>
      <c r="V92" s="859"/>
      <c r="W92" s="860"/>
      <c r="X92" s="854"/>
      <c r="Y92" s="855"/>
      <c r="Z92" s="859"/>
      <c r="AA92" s="860"/>
      <c r="AB92" s="854"/>
    </row>
    <row r="93" spans="1:28" ht="18" customHeight="1">
      <c r="A93" s="445"/>
      <c r="B93" s="130"/>
      <c r="C93" s="445" t="s">
        <v>702</v>
      </c>
      <c r="D93" s="445"/>
      <c r="E93" s="131"/>
      <c r="F93" s="473"/>
      <c r="G93" s="474"/>
      <c r="H93" s="445"/>
      <c r="I93" s="131"/>
      <c r="J93" s="473"/>
      <c r="K93" s="474"/>
      <c r="L93" s="445"/>
      <c r="M93" s="131"/>
      <c r="N93" s="473"/>
      <c r="O93" s="474"/>
      <c r="P93" s="445"/>
      <c r="Q93" s="131"/>
      <c r="R93" s="473"/>
      <c r="S93" s="474"/>
      <c r="T93" s="445"/>
      <c r="U93" s="131"/>
      <c r="V93" s="473"/>
      <c r="W93" s="474"/>
      <c r="X93" s="445"/>
      <c r="Y93" s="131"/>
      <c r="Z93" s="473"/>
      <c r="AA93" s="474"/>
      <c r="AB93" s="445"/>
    </row>
    <row r="94" spans="1:28" ht="18" customHeight="1">
      <c r="A94" s="109"/>
      <c r="B94" s="108"/>
      <c r="C94" s="109" t="s">
        <v>604</v>
      </c>
      <c r="D94" s="109"/>
      <c r="E94" s="110"/>
      <c r="F94" s="467"/>
      <c r="G94" s="468"/>
      <c r="H94" s="109"/>
      <c r="I94" s="110"/>
      <c r="J94" s="467"/>
      <c r="K94" s="468"/>
      <c r="L94" s="109"/>
      <c r="M94" s="110"/>
      <c r="N94" s="467"/>
      <c r="O94" s="468"/>
      <c r="P94" s="109"/>
      <c r="Q94" s="110"/>
      <c r="R94" s="467"/>
      <c r="S94" s="468"/>
      <c r="T94" s="109"/>
      <c r="U94" s="110"/>
      <c r="V94" s="467"/>
      <c r="W94" s="468"/>
      <c r="X94" s="109"/>
      <c r="Y94" s="110"/>
      <c r="Z94" s="467"/>
      <c r="AA94" s="468"/>
      <c r="AB94" s="109"/>
    </row>
    <row r="95" spans="1:28" ht="18" customHeight="1">
      <c r="A95" s="109"/>
      <c r="B95" s="108"/>
      <c r="C95" s="109" t="s">
        <v>610</v>
      </c>
      <c r="D95" s="109"/>
      <c r="E95" s="110"/>
      <c r="F95" s="467"/>
      <c r="G95" s="468"/>
      <c r="H95" s="109"/>
      <c r="I95" s="110"/>
      <c r="J95" s="467"/>
      <c r="K95" s="468"/>
      <c r="L95" s="109"/>
      <c r="M95" s="110"/>
      <c r="N95" s="467"/>
      <c r="O95" s="468"/>
      <c r="P95" s="109"/>
      <c r="Q95" s="110"/>
      <c r="R95" s="467"/>
      <c r="S95" s="468"/>
      <c r="T95" s="109"/>
      <c r="U95" s="110"/>
      <c r="V95" s="467"/>
      <c r="W95" s="468"/>
      <c r="X95" s="109"/>
      <c r="Y95" s="110"/>
      <c r="Z95" s="467"/>
      <c r="AA95" s="468"/>
      <c r="AB95" s="109"/>
    </row>
    <row r="96" spans="1:28" ht="18" customHeight="1">
      <c r="A96" s="109"/>
      <c r="B96" s="108"/>
      <c r="C96" s="109" t="s">
        <v>671</v>
      </c>
      <c r="D96" s="109"/>
      <c r="E96" s="110"/>
      <c r="F96" s="467"/>
      <c r="G96" s="468"/>
      <c r="H96" s="109"/>
      <c r="I96" s="110"/>
      <c r="J96" s="467"/>
      <c r="K96" s="468"/>
      <c r="L96" s="109"/>
      <c r="M96" s="110"/>
      <c r="N96" s="467"/>
      <c r="O96" s="468"/>
      <c r="P96" s="109"/>
      <c r="Q96" s="110"/>
      <c r="R96" s="467"/>
      <c r="S96" s="468"/>
      <c r="T96" s="109"/>
      <c r="U96" s="110"/>
      <c r="V96" s="467"/>
      <c r="W96" s="468"/>
      <c r="X96" s="109"/>
      <c r="Y96" s="110"/>
      <c r="Z96" s="467"/>
      <c r="AA96" s="468"/>
      <c r="AB96" s="109"/>
    </row>
    <row r="97" spans="1:28" ht="18" customHeight="1">
      <c r="A97" s="109"/>
      <c r="B97" s="108"/>
      <c r="C97" s="109" t="s">
        <v>608</v>
      </c>
      <c r="D97" s="109"/>
      <c r="E97" s="110"/>
      <c r="F97" s="467"/>
      <c r="G97" s="468"/>
      <c r="H97" s="109"/>
      <c r="I97" s="110"/>
      <c r="J97" s="467"/>
      <c r="K97" s="468"/>
      <c r="L97" s="109"/>
      <c r="M97" s="110"/>
      <c r="N97" s="467"/>
      <c r="O97" s="468"/>
      <c r="P97" s="109"/>
      <c r="Q97" s="110"/>
      <c r="R97" s="467"/>
      <c r="S97" s="468"/>
      <c r="T97" s="109"/>
      <c r="U97" s="110"/>
      <c r="V97" s="467"/>
      <c r="W97" s="468"/>
      <c r="X97" s="109"/>
      <c r="Y97" s="110"/>
      <c r="Z97" s="467"/>
      <c r="AA97" s="468"/>
      <c r="AB97" s="109"/>
    </row>
    <row r="98" spans="1:28" ht="6" customHeight="1">
      <c r="A98" s="128"/>
      <c r="B98" s="548"/>
      <c r="C98" s="548"/>
      <c r="D98" s="548"/>
      <c r="E98" s="129"/>
      <c r="F98" s="471"/>
      <c r="G98" s="472"/>
      <c r="H98" s="128"/>
      <c r="I98" s="129"/>
      <c r="J98" s="471"/>
      <c r="K98" s="472"/>
      <c r="L98" s="128"/>
      <c r="M98" s="129"/>
      <c r="N98" s="471"/>
      <c r="O98" s="472"/>
      <c r="P98" s="128"/>
      <c r="Q98" s="129"/>
      <c r="R98" s="471"/>
      <c r="S98" s="472"/>
      <c r="T98" s="128"/>
      <c r="U98" s="129"/>
      <c r="V98" s="471"/>
      <c r="W98" s="472"/>
      <c r="X98" s="128"/>
      <c r="Y98" s="129"/>
      <c r="Z98" s="471"/>
      <c r="AA98" s="472"/>
      <c r="AB98" s="128"/>
    </row>
    <row r="99" spans="1:28" ht="18" customHeight="1">
      <c r="A99" s="854"/>
      <c r="B99" s="818" t="s">
        <v>646</v>
      </c>
      <c r="C99" s="819"/>
      <c r="D99" s="819"/>
      <c r="E99" s="855"/>
      <c r="F99" s="859"/>
      <c r="G99" s="860"/>
      <c r="H99" s="854"/>
      <c r="I99" s="855"/>
      <c r="J99" s="859"/>
      <c r="K99" s="860"/>
      <c r="L99" s="854"/>
      <c r="M99" s="855"/>
      <c r="N99" s="859"/>
      <c r="O99" s="860"/>
      <c r="P99" s="854"/>
      <c r="Q99" s="855"/>
      <c r="R99" s="859"/>
      <c r="S99" s="860"/>
      <c r="T99" s="854"/>
      <c r="U99" s="855"/>
      <c r="V99" s="859"/>
      <c r="W99" s="860"/>
      <c r="X99" s="854"/>
      <c r="Y99" s="855"/>
      <c r="Z99" s="859"/>
      <c r="AA99" s="860"/>
      <c r="AB99" s="854"/>
    </row>
    <row r="100" spans="1:28" ht="18" customHeight="1">
      <c r="A100" s="445"/>
      <c r="B100" s="130"/>
      <c r="C100" s="445" t="s">
        <v>645</v>
      </c>
      <c r="D100" s="445"/>
      <c r="E100" s="131"/>
      <c r="F100" s="473"/>
      <c r="G100" s="474"/>
      <c r="H100" s="445"/>
      <c r="I100" s="131"/>
      <c r="J100" s="473"/>
      <c r="K100" s="474"/>
      <c r="L100" s="445"/>
      <c r="M100" s="131"/>
      <c r="N100" s="473"/>
      <c r="O100" s="474"/>
      <c r="P100" s="445"/>
      <c r="Q100" s="131"/>
      <c r="R100" s="473"/>
      <c r="S100" s="474"/>
      <c r="T100" s="445"/>
      <c r="U100" s="131"/>
      <c r="V100" s="473"/>
      <c r="W100" s="474"/>
      <c r="X100" s="445"/>
      <c r="Y100" s="131"/>
      <c r="Z100" s="473"/>
      <c r="AA100" s="474"/>
      <c r="AB100" s="445"/>
    </row>
    <row r="101" spans="1:28" ht="18" customHeight="1">
      <c r="A101" s="109"/>
      <c r="B101" s="108"/>
      <c r="C101" s="109" t="s">
        <v>605</v>
      </c>
      <c r="D101" s="109"/>
      <c r="E101" s="110"/>
      <c r="F101" s="467"/>
      <c r="G101" s="468"/>
      <c r="H101" s="109"/>
      <c r="I101" s="110"/>
      <c r="J101" s="467"/>
      <c r="K101" s="468"/>
      <c r="L101" s="109"/>
      <c r="M101" s="110"/>
      <c r="N101" s="467"/>
      <c r="O101" s="468"/>
      <c r="P101" s="109"/>
      <c r="Q101" s="110"/>
      <c r="R101" s="467"/>
      <c r="S101" s="468"/>
      <c r="T101" s="109"/>
      <c r="U101" s="110"/>
      <c r="V101" s="467"/>
      <c r="W101" s="468"/>
      <c r="X101" s="109"/>
      <c r="Y101" s="110"/>
      <c r="Z101" s="467"/>
      <c r="AA101" s="468"/>
      <c r="AB101" s="109"/>
    </row>
    <row r="102" spans="1:28" ht="18" customHeight="1">
      <c r="A102" s="109"/>
      <c r="B102" s="108"/>
      <c r="C102" s="109" t="s">
        <v>606</v>
      </c>
      <c r="D102" s="109"/>
      <c r="E102" s="110"/>
      <c r="F102" s="467"/>
      <c r="G102" s="468"/>
      <c r="H102" s="109"/>
      <c r="I102" s="110"/>
      <c r="J102" s="467"/>
      <c r="K102" s="468"/>
      <c r="L102" s="109"/>
      <c r="M102" s="110"/>
      <c r="N102" s="467"/>
      <c r="O102" s="468"/>
      <c r="P102" s="109"/>
      <c r="Q102" s="110"/>
      <c r="R102" s="467"/>
      <c r="S102" s="468"/>
      <c r="T102" s="109"/>
      <c r="U102" s="110"/>
      <c r="V102" s="467"/>
      <c r="W102" s="468"/>
      <c r="X102" s="109"/>
      <c r="Y102" s="110"/>
      <c r="Z102" s="467"/>
      <c r="AA102" s="468"/>
      <c r="AB102" s="109"/>
    </row>
    <row r="103" spans="1:28" ht="18" customHeight="1">
      <c r="A103" s="128"/>
      <c r="B103" s="548"/>
      <c r="C103" s="128" t="s">
        <v>698</v>
      </c>
      <c r="D103" s="128"/>
      <c r="E103" s="129"/>
      <c r="F103" s="471"/>
      <c r="G103" s="472"/>
      <c r="H103" s="128"/>
      <c r="I103" s="129"/>
      <c r="J103" s="471"/>
      <c r="K103" s="472"/>
      <c r="L103" s="128"/>
      <c r="M103" s="129"/>
      <c r="N103" s="471"/>
      <c r="O103" s="472"/>
      <c r="P103" s="128"/>
      <c r="Q103" s="129"/>
      <c r="R103" s="471"/>
      <c r="S103" s="472"/>
      <c r="T103" s="128"/>
      <c r="U103" s="129"/>
      <c r="V103" s="471"/>
      <c r="W103" s="472"/>
      <c r="X103" s="128"/>
      <c r="Y103" s="129"/>
      <c r="Z103" s="471"/>
      <c r="AA103" s="472"/>
      <c r="AB103" s="128"/>
    </row>
    <row r="104" spans="1:28" ht="6" customHeight="1">
      <c r="B104" s="106"/>
      <c r="C104" s="106"/>
      <c r="D104" s="106"/>
      <c r="E104" s="114"/>
      <c r="F104" s="463"/>
      <c r="G104" s="464"/>
      <c r="I104" s="114"/>
      <c r="J104" s="463"/>
      <c r="K104" s="464"/>
      <c r="M104" s="114"/>
      <c r="N104" s="463"/>
      <c r="O104" s="464"/>
      <c r="Q104" s="114"/>
      <c r="R104" s="463"/>
      <c r="S104" s="464"/>
      <c r="U104" s="114"/>
      <c r="V104" s="463"/>
      <c r="W104" s="464"/>
      <c r="Y104" s="114"/>
      <c r="Z104" s="463"/>
      <c r="AA104" s="464"/>
    </row>
    <row r="105" spans="1:28" ht="18" customHeight="1">
      <c r="A105" s="854"/>
      <c r="B105" s="818" t="s">
        <v>1384</v>
      </c>
      <c r="C105" s="819"/>
      <c r="D105" s="819"/>
      <c r="E105" s="855"/>
      <c r="F105" s="859"/>
      <c r="G105" s="860"/>
      <c r="H105" s="854"/>
      <c r="I105" s="855"/>
      <c r="J105" s="859"/>
      <c r="K105" s="860"/>
      <c r="L105" s="854"/>
      <c r="M105" s="855"/>
      <c r="N105" s="859"/>
      <c r="O105" s="860"/>
      <c r="P105" s="854"/>
      <c r="Q105" s="855"/>
      <c r="R105" s="859"/>
      <c r="S105" s="860"/>
      <c r="T105" s="854"/>
      <c r="U105" s="855"/>
      <c r="V105" s="859"/>
      <c r="W105" s="860"/>
      <c r="X105" s="854"/>
      <c r="Y105" s="855"/>
      <c r="Z105" s="859"/>
      <c r="AA105" s="860"/>
      <c r="AB105" s="854"/>
    </row>
    <row r="106" spans="1:28" ht="18" customHeight="1">
      <c r="A106" s="445"/>
      <c r="B106" s="130"/>
      <c r="C106" s="445" t="s">
        <v>1387</v>
      </c>
      <c r="D106" s="445"/>
      <c r="E106" s="131"/>
      <c r="F106" s="473"/>
      <c r="G106" s="474"/>
      <c r="H106" s="445"/>
      <c r="I106" s="131"/>
      <c r="J106" s="473"/>
      <c r="K106" s="474"/>
      <c r="L106" s="445"/>
      <c r="M106" s="131"/>
      <c r="N106" s="473"/>
      <c r="O106" s="474"/>
      <c r="P106" s="445"/>
      <c r="Q106" s="131"/>
      <c r="R106" s="473"/>
      <c r="S106" s="474"/>
      <c r="T106" s="445"/>
      <c r="U106" s="131"/>
      <c r="V106" s="473"/>
      <c r="W106" s="474"/>
      <c r="X106" s="445"/>
      <c r="Y106" s="131"/>
      <c r="Z106" s="473"/>
      <c r="AA106" s="474"/>
      <c r="AB106" s="445"/>
    </row>
    <row r="107" spans="1:28" ht="18" customHeight="1">
      <c r="B107" s="106"/>
      <c r="C107" s="119" t="s">
        <v>5402</v>
      </c>
      <c r="E107" s="114"/>
      <c r="F107" s="463"/>
      <c r="G107" s="464"/>
      <c r="I107" s="114"/>
      <c r="J107" s="463"/>
      <c r="K107" s="464"/>
      <c r="M107" s="114"/>
      <c r="N107" s="463"/>
      <c r="O107" s="464"/>
      <c r="Q107" s="114"/>
      <c r="R107" s="463"/>
      <c r="S107" s="464"/>
      <c r="U107" s="114"/>
      <c r="V107" s="463"/>
      <c r="W107" s="464"/>
      <c r="Y107" s="114"/>
      <c r="Z107" s="463"/>
      <c r="AA107" s="464"/>
    </row>
    <row r="108" spans="1:28" ht="6" customHeight="1">
      <c r="A108" s="128"/>
      <c r="B108" s="548"/>
      <c r="C108" s="548"/>
      <c r="D108" s="548"/>
      <c r="E108" s="129"/>
      <c r="F108" s="471"/>
      <c r="G108" s="472"/>
      <c r="H108" s="128"/>
      <c r="I108" s="129"/>
      <c r="J108" s="471"/>
      <c r="K108" s="472"/>
      <c r="L108" s="128"/>
      <c r="M108" s="129"/>
      <c r="N108" s="471"/>
      <c r="O108" s="472"/>
      <c r="P108" s="128"/>
      <c r="Q108" s="129"/>
      <c r="R108" s="471"/>
      <c r="S108" s="472"/>
      <c r="T108" s="128"/>
      <c r="U108" s="129"/>
      <c r="V108" s="471"/>
      <c r="W108" s="472"/>
      <c r="X108" s="128"/>
      <c r="Y108" s="129"/>
      <c r="Z108" s="471"/>
      <c r="AA108" s="472"/>
      <c r="AB108" s="128"/>
    </row>
    <row r="109" spans="1:28" ht="18" customHeight="1">
      <c r="A109" s="854"/>
      <c r="B109" s="830" t="s">
        <v>356</v>
      </c>
      <c r="C109" s="830"/>
      <c r="D109" s="830"/>
      <c r="E109" s="855"/>
      <c r="F109" s="859"/>
      <c r="G109" s="860"/>
      <c r="H109" s="854"/>
      <c r="I109" s="855"/>
      <c r="J109" s="859"/>
      <c r="K109" s="860"/>
      <c r="L109" s="854"/>
      <c r="M109" s="855"/>
      <c r="N109" s="859"/>
      <c r="O109" s="860"/>
      <c r="P109" s="854"/>
      <c r="Q109" s="855"/>
      <c r="R109" s="859"/>
      <c r="S109" s="860"/>
      <c r="T109" s="854"/>
      <c r="U109" s="855"/>
      <c r="V109" s="859"/>
      <c r="W109" s="860"/>
      <c r="X109" s="854"/>
      <c r="Y109" s="855"/>
      <c r="Z109" s="859"/>
      <c r="AA109" s="860"/>
      <c r="AB109" s="854"/>
    </row>
    <row r="110" spans="1:28" ht="18" customHeight="1">
      <c r="A110" s="445"/>
      <c r="B110" s="445"/>
      <c r="C110" s="445" t="s">
        <v>609</v>
      </c>
      <c r="D110" s="445"/>
      <c r="E110" s="131"/>
      <c r="F110" s="473"/>
      <c r="G110" s="474"/>
      <c r="H110" s="445"/>
      <c r="I110" s="131"/>
      <c r="J110" s="473"/>
      <c r="K110" s="474"/>
      <c r="L110" s="445"/>
      <c r="M110" s="131"/>
      <c r="N110" s="473"/>
      <c r="O110" s="474"/>
      <c r="P110" s="445"/>
      <c r="Q110" s="131"/>
      <c r="R110" s="473"/>
      <c r="S110" s="474"/>
      <c r="T110" s="445"/>
      <c r="U110" s="131"/>
      <c r="V110" s="473"/>
      <c r="W110" s="474"/>
      <c r="X110" s="445"/>
      <c r="Y110" s="131"/>
      <c r="Z110" s="473"/>
      <c r="AA110" s="474"/>
      <c r="AB110" s="445"/>
    </row>
  </sheetData>
  <mergeCells count="21">
    <mergeCell ref="A2:AB2"/>
    <mergeCell ref="E7:L7"/>
    <mergeCell ref="M7:T7"/>
    <mergeCell ref="U7:AB7"/>
    <mergeCell ref="A3:AB3"/>
    <mergeCell ref="A4:AB4"/>
    <mergeCell ref="A5:AB5"/>
    <mergeCell ref="A11:D11"/>
    <mergeCell ref="Y8:Z8"/>
    <mergeCell ref="AA8:AB8"/>
    <mergeCell ref="M8:N8"/>
    <mergeCell ref="O8:P8"/>
    <mergeCell ref="Q8:R8"/>
    <mergeCell ref="S8:T8"/>
    <mergeCell ref="U8:V8"/>
    <mergeCell ref="W8:X8"/>
    <mergeCell ref="A7:D10"/>
    <mergeCell ref="E8:F8"/>
    <mergeCell ref="G8:H8"/>
    <mergeCell ref="I8:J8"/>
    <mergeCell ref="K8:L8"/>
  </mergeCells>
  <pageMargins left="0.39370078740157483" right="0.39370078740157483" top="0.59055118110236227" bottom="0.59055118110236227" header="0.31496062992125984" footer="0.31496062992125984"/>
  <pageSetup paperSize="9" scale="70" fitToHeight="0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B88"/>
  <sheetViews>
    <sheetView view="pageBreakPreview" zoomScale="96" zoomScaleNormal="100" zoomScaleSheetLayoutView="96" workbookViewId="0">
      <selection activeCell="F66" sqref="F66"/>
    </sheetView>
  </sheetViews>
  <sheetFormatPr defaultRowHeight="20.25" customHeight="1"/>
  <cols>
    <col min="1" max="2" width="1.28515625" style="160" customWidth="1"/>
    <col min="3" max="3" width="4.7109375" style="160" customWidth="1"/>
    <col min="4" max="4" width="28.7109375" style="160" customWidth="1"/>
    <col min="5" max="5" width="8.5703125" style="160" customWidth="1"/>
    <col min="6" max="6" width="10.42578125" style="160" customWidth="1"/>
    <col min="7" max="7" width="8.5703125" style="160" customWidth="1"/>
    <col min="8" max="8" width="10.42578125" style="160" customWidth="1"/>
    <col min="9" max="9" width="8.5703125" style="160" customWidth="1"/>
    <col min="10" max="10" width="10.42578125" style="160" customWidth="1"/>
    <col min="11" max="11" width="9" style="160" customWidth="1"/>
    <col min="12" max="12" width="11.28515625" style="160" customWidth="1"/>
    <col min="13" max="13" width="8.5703125" style="160" customWidth="1"/>
    <col min="14" max="14" width="10.42578125" style="160" customWidth="1"/>
    <col min="15" max="15" width="8.5703125" style="160" customWidth="1"/>
    <col min="16" max="16" width="10.42578125" style="160" customWidth="1"/>
    <col min="17" max="17" width="8.5703125" style="160" customWidth="1"/>
    <col min="18" max="18" width="10.42578125" style="160" customWidth="1"/>
    <col min="19" max="19" width="8.5703125" style="160" customWidth="1"/>
    <col min="20" max="20" width="10.42578125" style="160" customWidth="1"/>
    <col min="21" max="16384" width="9.140625" style="160"/>
  </cols>
  <sheetData>
    <row r="1" spans="1:28" ht="20.25" customHeight="1">
      <c r="T1" s="711" t="s">
        <v>699</v>
      </c>
    </row>
    <row r="2" spans="1:28" s="712" customFormat="1" ht="20.25" customHeight="1">
      <c r="A2" s="1942" t="s">
        <v>5549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2"/>
      <c r="R2" s="1942"/>
      <c r="S2" s="1942"/>
      <c r="T2" s="1942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955"/>
      <c r="R3" s="1955"/>
      <c r="S3" s="1955"/>
      <c r="T3" s="1955"/>
      <c r="U3" s="1568"/>
      <c r="V3" s="1568"/>
      <c r="W3" s="1568"/>
      <c r="X3" s="1568"/>
      <c r="Y3" s="1568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5546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568"/>
      <c r="V5" s="1568"/>
      <c r="W5" s="1568"/>
      <c r="X5" s="1568"/>
      <c r="Y5" s="1568"/>
      <c r="Z5" s="1568"/>
      <c r="AA5" s="1568"/>
      <c r="AB5" s="1568"/>
    </row>
    <row r="6" spans="1:28" ht="16.5" customHeight="1">
      <c r="T6" s="481" t="s">
        <v>333</v>
      </c>
    </row>
    <row r="7" spans="1:28" s="482" customFormat="1" ht="20.25" customHeight="1">
      <c r="A7" s="1985" t="s">
        <v>347</v>
      </c>
      <c r="B7" s="1985"/>
      <c r="C7" s="1985"/>
      <c r="D7" s="1980"/>
      <c r="E7" s="1988" t="s">
        <v>332</v>
      </c>
      <c r="F7" s="1971"/>
      <c r="G7" s="1971"/>
      <c r="H7" s="1971"/>
      <c r="I7" s="1971"/>
      <c r="J7" s="1971"/>
      <c r="K7" s="1971"/>
      <c r="L7" s="1971"/>
      <c r="M7" s="1971"/>
      <c r="N7" s="1989"/>
      <c r="O7" s="1971" t="s">
        <v>335</v>
      </c>
      <c r="P7" s="1971"/>
      <c r="Q7" s="1988" t="s">
        <v>336</v>
      </c>
      <c r="R7" s="1989"/>
      <c r="S7" s="1985" t="s">
        <v>255</v>
      </c>
      <c r="T7" s="1985"/>
    </row>
    <row r="8" spans="1:28" s="482" customFormat="1" ht="20.25" customHeight="1">
      <c r="A8" s="1986"/>
      <c r="B8" s="1986"/>
      <c r="C8" s="1986"/>
      <c r="D8" s="1982"/>
      <c r="E8" s="1972" t="s">
        <v>692</v>
      </c>
      <c r="F8" s="1973"/>
      <c r="G8" s="1974" t="s">
        <v>270</v>
      </c>
      <c r="H8" s="1975"/>
      <c r="I8" s="1974" t="s">
        <v>730</v>
      </c>
      <c r="J8" s="1975"/>
      <c r="K8" s="1974" t="s">
        <v>693</v>
      </c>
      <c r="L8" s="1975"/>
      <c r="M8" s="1979" t="s">
        <v>254</v>
      </c>
      <c r="N8" s="1980"/>
      <c r="O8" s="1973" t="s">
        <v>692</v>
      </c>
      <c r="P8" s="1973"/>
      <c r="Q8" s="1972" t="s">
        <v>692</v>
      </c>
      <c r="R8" s="1976"/>
      <c r="S8" s="1986"/>
      <c r="T8" s="1986"/>
    </row>
    <row r="9" spans="1:28" s="482" customFormat="1" ht="20.25" customHeight="1">
      <c r="A9" s="1986"/>
      <c r="B9" s="1986"/>
      <c r="C9" s="1986"/>
      <c r="D9" s="1982"/>
      <c r="E9" s="1972" t="s">
        <v>694</v>
      </c>
      <c r="F9" s="1973"/>
      <c r="G9" s="1972" t="s">
        <v>695</v>
      </c>
      <c r="H9" s="1976"/>
      <c r="I9" s="1972" t="s">
        <v>894</v>
      </c>
      <c r="J9" s="1976"/>
      <c r="K9" s="1972" t="s">
        <v>696</v>
      </c>
      <c r="L9" s="1976"/>
      <c r="M9" s="1981"/>
      <c r="N9" s="1982"/>
      <c r="O9" s="1973" t="s">
        <v>694</v>
      </c>
      <c r="P9" s="1973"/>
      <c r="Q9" s="1972" t="s">
        <v>694</v>
      </c>
      <c r="R9" s="1976"/>
      <c r="S9" s="1986"/>
      <c r="T9" s="1986"/>
    </row>
    <row r="10" spans="1:28" s="482" customFormat="1" ht="20.25" customHeight="1">
      <c r="A10" s="1986"/>
      <c r="B10" s="1986"/>
      <c r="C10" s="1986"/>
      <c r="D10" s="1982"/>
      <c r="E10" s="483"/>
      <c r="F10" s="484"/>
      <c r="G10" s="483"/>
      <c r="H10" s="485"/>
      <c r="I10" s="484"/>
      <c r="J10" s="484"/>
      <c r="K10" s="1977" t="s">
        <v>697</v>
      </c>
      <c r="L10" s="1978"/>
      <c r="M10" s="1983"/>
      <c r="N10" s="1984"/>
      <c r="O10" s="484"/>
      <c r="P10" s="484"/>
      <c r="Q10" s="483"/>
      <c r="R10" s="485"/>
      <c r="S10" s="1987"/>
      <c r="T10" s="1987"/>
    </row>
    <row r="11" spans="1:28" s="482" customFormat="1" ht="20.25" customHeight="1">
      <c r="A11" s="1987"/>
      <c r="B11" s="1987"/>
      <c r="C11" s="1987"/>
      <c r="D11" s="1984"/>
      <c r="E11" s="483" t="s">
        <v>167</v>
      </c>
      <c r="F11" s="486" t="s">
        <v>142</v>
      </c>
      <c r="G11" s="483" t="s">
        <v>167</v>
      </c>
      <c r="H11" s="487" t="s">
        <v>142</v>
      </c>
      <c r="I11" s="483" t="s">
        <v>167</v>
      </c>
      <c r="J11" s="487" t="s">
        <v>142</v>
      </c>
      <c r="K11" s="483" t="s">
        <v>167</v>
      </c>
      <c r="L11" s="487" t="s">
        <v>142</v>
      </c>
      <c r="M11" s="484" t="s">
        <v>167</v>
      </c>
      <c r="N11" s="487" t="s">
        <v>142</v>
      </c>
      <c r="O11" s="488" t="s">
        <v>167</v>
      </c>
      <c r="P11" s="484" t="s">
        <v>142</v>
      </c>
      <c r="Q11" s="483" t="s">
        <v>167</v>
      </c>
      <c r="R11" s="487" t="s">
        <v>142</v>
      </c>
      <c r="S11" s="488" t="s">
        <v>167</v>
      </c>
      <c r="T11" s="484" t="s">
        <v>142</v>
      </c>
    </row>
    <row r="12" spans="1:28" s="482" customFormat="1" ht="20.25" customHeight="1">
      <c r="A12" s="1969" t="s">
        <v>255</v>
      </c>
      <c r="B12" s="1969"/>
      <c r="C12" s="1969"/>
      <c r="D12" s="1970"/>
      <c r="E12" s="862"/>
      <c r="F12" s="863"/>
      <c r="G12" s="862"/>
      <c r="H12" s="863"/>
      <c r="I12" s="864"/>
      <c r="J12" s="865"/>
      <c r="K12" s="866"/>
      <c r="L12" s="867"/>
      <c r="M12" s="862"/>
      <c r="N12" s="863"/>
      <c r="O12" s="868"/>
      <c r="P12" s="864"/>
      <c r="Q12" s="862"/>
      <c r="R12" s="863"/>
      <c r="S12" s="868"/>
      <c r="T12" s="864"/>
    </row>
    <row r="13" spans="1:28" s="482" customFormat="1" ht="20.25" customHeight="1">
      <c r="A13" s="797"/>
      <c r="B13" s="869" t="s">
        <v>731</v>
      </c>
      <c r="C13" s="797"/>
      <c r="D13" s="797"/>
      <c r="E13" s="870"/>
      <c r="F13" s="871"/>
      <c r="G13" s="870"/>
      <c r="H13" s="871"/>
      <c r="I13" s="872"/>
      <c r="J13" s="873"/>
      <c r="K13" s="874"/>
      <c r="L13" s="875"/>
      <c r="M13" s="870"/>
      <c r="N13" s="871"/>
      <c r="O13" s="876"/>
      <c r="P13" s="872"/>
      <c r="Q13" s="870"/>
      <c r="R13" s="871"/>
      <c r="S13" s="876"/>
      <c r="T13" s="872"/>
    </row>
    <row r="14" spans="1:28" ht="18" customHeight="1">
      <c r="A14" s="39"/>
      <c r="B14" s="39"/>
      <c r="C14" s="737" t="s">
        <v>586</v>
      </c>
      <c r="D14" s="737"/>
      <c r="E14" s="738"/>
      <c r="F14" s="739"/>
      <c r="G14" s="740"/>
      <c r="H14" s="741"/>
      <c r="I14" s="742"/>
      <c r="J14" s="743"/>
      <c r="K14" s="744"/>
      <c r="L14" s="745"/>
      <c r="M14" s="746"/>
      <c r="N14" s="747"/>
      <c r="O14" s="754"/>
      <c r="P14" s="755"/>
      <c r="Q14" s="738"/>
      <c r="R14" s="739"/>
      <c r="S14" s="752"/>
      <c r="T14" s="159"/>
    </row>
    <row r="15" spans="1:28" ht="18" customHeight="1">
      <c r="A15" s="23"/>
      <c r="B15" s="23"/>
      <c r="C15" s="557" t="s">
        <v>587</v>
      </c>
      <c r="D15" s="557"/>
      <c r="E15" s="522"/>
      <c r="F15" s="523"/>
      <c r="G15" s="524"/>
      <c r="H15" s="525"/>
      <c r="I15" s="638"/>
      <c r="J15" s="641"/>
      <c r="K15" s="526"/>
      <c r="L15" s="527"/>
      <c r="M15" s="528"/>
      <c r="N15" s="529"/>
      <c r="O15" s="533"/>
      <c r="P15" s="534"/>
      <c r="Q15" s="535"/>
      <c r="R15" s="536"/>
      <c r="S15" s="532"/>
      <c r="T15" s="161"/>
    </row>
    <row r="16" spans="1:28" ht="18" customHeight="1">
      <c r="A16" s="23"/>
      <c r="B16" s="23"/>
      <c r="C16" s="557" t="s">
        <v>588</v>
      </c>
      <c r="D16" s="557"/>
      <c r="E16" s="522"/>
      <c r="F16" s="523"/>
      <c r="G16" s="524"/>
      <c r="H16" s="525"/>
      <c r="I16" s="638"/>
      <c r="J16" s="641"/>
      <c r="K16" s="526"/>
      <c r="L16" s="527"/>
      <c r="M16" s="528"/>
      <c r="N16" s="529"/>
      <c r="O16" s="530"/>
      <c r="P16" s="531"/>
      <c r="Q16" s="535"/>
      <c r="R16" s="536"/>
      <c r="S16" s="532"/>
      <c r="T16" s="161"/>
    </row>
    <row r="17" spans="1:20" ht="18" customHeight="1">
      <c r="A17" s="23"/>
      <c r="B17" s="23"/>
      <c r="C17" s="557" t="s">
        <v>589</v>
      </c>
      <c r="D17" s="557"/>
      <c r="E17" s="522"/>
      <c r="F17" s="523"/>
      <c r="G17" s="524"/>
      <c r="H17" s="525"/>
      <c r="I17" s="638"/>
      <c r="J17" s="641"/>
      <c r="K17" s="537"/>
      <c r="L17" s="161"/>
      <c r="M17" s="528"/>
      <c r="N17" s="529"/>
      <c r="O17" s="530"/>
      <c r="P17" s="531"/>
      <c r="Q17" s="522"/>
      <c r="R17" s="523"/>
      <c r="S17" s="532"/>
      <c r="T17" s="161"/>
    </row>
    <row r="18" spans="1:20" ht="18" customHeight="1">
      <c r="A18" s="23"/>
      <c r="B18" s="23"/>
      <c r="C18" s="557" t="s">
        <v>5401</v>
      </c>
      <c r="D18" s="557"/>
      <c r="E18" s="522"/>
      <c r="F18" s="523"/>
      <c r="G18" s="524"/>
      <c r="H18" s="525"/>
      <c r="I18" s="638"/>
      <c r="J18" s="641"/>
      <c r="K18" s="537"/>
      <c r="L18" s="161"/>
      <c r="M18" s="528"/>
      <c r="N18" s="529"/>
      <c r="O18" s="530"/>
      <c r="P18" s="531"/>
      <c r="Q18" s="522"/>
      <c r="R18" s="523"/>
      <c r="S18" s="532"/>
      <c r="T18" s="161"/>
    </row>
    <row r="19" spans="1:20" ht="18" customHeight="1">
      <c r="A19" s="23"/>
      <c r="B19" s="23"/>
      <c r="C19" s="557" t="s">
        <v>590</v>
      </c>
      <c r="D19" s="557"/>
      <c r="E19" s="522"/>
      <c r="F19" s="523"/>
      <c r="G19" s="524"/>
      <c r="H19" s="525"/>
      <c r="I19" s="638"/>
      <c r="J19" s="641"/>
      <c r="K19" s="526"/>
      <c r="L19" s="527"/>
      <c r="M19" s="528"/>
      <c r="N19" s="529"/>
      <c r="O19" s="530"/>
      <c r="P19" s="531"/>
      <c r="Q19" s="522"/>
      <c r="R19" s="523"/>
      <c r="S19" s="532"/>
      <c r="T19" s="161"/>
    </row>
    <row r="20" spans="1:20" ht="18" customHeight="1">
      <c r="A20" s="23"/>
      <c r="B20" s="23"/>
      <c r="C20" s="557" t="s">
        <v>591</v>
      </c>
      <c r="D20" s="557"/>
      <c r="E20" s="522"/>
      <c r="F20" s="523"/>
      <c r="G20" s="524"/>
      <c r="H20" s="525"/>
      <c r="I20" s="638"/>
      <c r="J20" s="641"/>
      <c r="K20" s="537"/>
      <c r="L20" s="161"/>
      <c r="M20" s="528"/>
      <c r="N20" s="529"/>
      <c r="O20" s="530"/>
      <c r="P20" s="531"/>
      <c r="Q20" s="522"/>
      <c r="R20" s="523"/>
      <c r="S20" s="532"/>
      <c r="T20" s="161"/>
    </row>
    <row r="21" spans="1:20" ht="18" customHeight="1">
      <c r="A21" s="23"/>
      <c r="B21" s="23"/>
      <c r="C21" s="557" t="s">
        <v>592</v>
      </c>
      <c r="D21" s="557"/>
      <c r="E21" s="522"/>
      <c r="F21" s="523"/>
      <c r="G21" s="524"/>
      <c r="H21" s="525"/>
      <c r="I21" s="638"/>
      <c r="J21" s="641"/>
      <c r="K21" s="526"/>
      <c r="L21" s="527"/>
      <c r="M21" s="528"/>
      <c r="N21" s="529"/>
      <c r="O21" s="530"/>
      <c r="P21" s="531"/>
      <c r="Q21" s="522"/>
      <c r="R21" s="523"/>
      <c r="S21" s="532"/>
      <c r="T21" s="161"/>
    </row>
    <row r="22" spans="1:20" ht="18" customHeight="1">
      <c r="A22" s="23"/>
      <c r="B22" s="23"/>
      <c r="C22" s="557" t="s">
        <v>593</v>
      </c>
      <c r="D22" s="557"/>
      <c r="E22" s="522"/>
      <c r="F22" s="523"/>
      <c r="G22" s="538"/>
      <c r="H22" s="539"/>
      <c r="I22" s="639"/>
      <c r="J22" s="642"/>
      <c r="K22" s="537"/>
      <c r="L22" s="161"/>
      <c r="M22" s="528"/>
      <c r="N22" s="529"/>
      <c r="O22" s="530"/>
      <c r="P22" s="531"/>
      <c r="Q22" s="522"/>
      <c r="R22" s="523"/>
      <c r="S22" s="532"/>
      <c r="T22" s="161"/>
    </row>
    <row r="23" spans="1:20" ht="18" customHeight="1">
      <c r="A23" s="23"/>
      <c r="B23" s="23"/>
      <c r="C23" s="557" t="s">
        <v>594</v>
      </c>
      <c r="D23" s="557"/>
      <c r="E23" s="522"/>
      <c r="F23" s="523"/>
      <c r="G23" s="524"/>
      <c r="H23" s="525"/>
      <c r="I23" s="638"/>
      <c r="J23" s="641"/>
      <c r="K23" s="537"/>
      <c r="L23" s="161"/>
      <c r="M23" s="528"/>
      <c r="N23" s="529"/>
      <c r="O23" s="530"/>
      <c r="P23" s="531"/>
      <c r="Q23" s="522"/>
      <c r="R23" s="523"/>
      <c r="S23" s="532"/>
      <c r="T23" s="161"/>
    </row>
    <row r="24" spans="1:20" ht="18" customHeight="1">
      <c r="A24" s="23"/>
      <c r="B24" s="23"/>
      <c r="C24" s="557" t="s">
        <v>595</v>
      </c>
      <c r="D24" s="557"/>
      <c r="E24" s="522"/>
      <c r="F24" s="523"/>
      <c r="G24" s="524"/>
      <c r="H24" s="525"/>
      <c r="I24" s="638"/>
      <c r="J24" s="641"/>
      <c r="K24" s="526"/>
      <c r="L24" s="527"/>
      <c r="M24" s="528"/>
      <c r="N24" s="529"/>
      <c r="O24" s="530"/>
      <c r="P24" s="531"/>
      <c r="Q24" s="535"/>
      <c r="R24" s="536"/>
      <c r="S24" s="532"/>
      <c r="T24" s="161"/>
    </row>
    <row r="25" spans="1:20" ht="18" customHeight="1">
      <c r="A25" s="23"/>
      <c r="B25" s="23"/>
      <c r="C25" s="557" t="s">
        <v>597</v>
      </c>
      <c r="D25" s="557"/>
      <c r="E25" s="522"/>
      <c r="F25" s="523"/>
      <c r="G25" s="524"/>
      <c r="H25" s="525"/>
      <c r="I25" s="638"/>
      <c r="J25" s="641"/>
      <c r="K25" s="537"/>
      <c r="L25" s="161"/>
      <c r="M25" s="528"/>
      <c r="N25" s="529"/>
      <c r="O25" s="533"/>
      <c r="P25" s="534"/>
      <c r="Q25" s="522"/>
      <c r="R25" s="523"/>
      <c r="S25" s="532"/>
      <c r="T25" s="161"/>
    </row>
    <row r="26" spans="1:20" ht="18" customHeight="1">
      <c r="A26" s="23"/>
      <c r="B26" s="23"/>
      <c r="C26" s="557" t="s">
        <v>596</v>
      </c>
      <c r="D26" s="557"/>
      <c r="E26" s="522"/>
      <c r="F26" s="523"/>
      <c r="G26" s="524"/>
      <c r="H26" s="525"/>
      <c r="I26" s="638"/>
      <c r="J26" s="641"/>
      <c r="K26" s="526"/>
      <c r="L26" s="527"/>
      <c r="M26" s="528"/>
      <c r="N26" s="529"/>
      <c r="O26" s="530"/>
      <c r="P26" s="531"/>
      <c r="Q26" s="535"/>
      <c r="R26" s="536"/>
      <c r="S26" s="532"/>
      <c r="T26" s="161"/>
    </row>
    <row r="27" spans="1:20" ht="18" customHeight="1">
      <c r="A27" s="23"/>
      <c r="B27" s="23"/>
      <c r="C27" s="557" t="s">
        <v>598</v>
      </c>
      <c r="D27" s="557"/>
      <c r="E27" s="522"/>
      <c r="F27" s="523"/>
      <c r="G27" s="538"/>
      <c r="H27" s="539"/>
      <c r="I27" s="639"/>
      <c r="J27" s="642"/>
      <c r="K27" s="537"/>
      <c r="L27" s="161"/>
      <c r="M27" s="528"/>
      <c r="N27" s="529"/>
      <c r="O27" s="530"/>
      <c r="P27" s="531"/>
      <c r="Q27" s="535"/>
      <c r="R27" s="536"/>
      <c r="S27" s="532"/>
      <c r="T27" s="161"/>
    </row>
    <row r="28" spans="1:20" ht="18" customHeight="1">
      <c r="A28" s="23"/>
      <c r="B28" s="23"/>
      <c r="C28" s="557" t="s">
        <v>668</v>
      </c>
      <c r="D28" s="557"/>
      <c r="E28" s="522"/>
      <c r="F28" s="523"/>
      <c r="G28" s="524"/>
      <c r="H28" s="525"/>
      <c r="I28" s="638"/>
      <c r="J28" s="641"/>
      <c r="K28" s="526"/>
      <c r="L28" s="527"/>
      <c r="M28" s="528"/>
      <c r="N28" s="529"/>
      <c r="O28" s="530"/>
      <c r="P28" s="531"/>
      <c r="Q28" s="522"/>
      <c r="R28" s="523"/>
      <c r="S28" s="532"/>
      <c r="T28" s="161"/>
    </row>
    <row r="29" spans="1:20" ht="18" customHeight="1">
      <c r="A29" s="23"/>
      <c r="B29" s="23"/>
      <c r="C29" s="557" t="s">
        <v>607</v>
      </c>
      <c r="D29" s="557"/>
      <c r="E29" s="522"/>
      <c r="F29" s="523"/>
      <c r="G29" s="538"/>
      <c r="H29" s="539"/>
      <c r="I29" s="639"/>
      <c r="J29" s="642"/>
      <c r="K29" s="537"/>
      <c r="L29" s="161"/>
      <c r="M29" s="528"/>
      <c r="N29" s="529"/>
      <c r="O29" s="530"/>
      <c r="P29" s="531"/>
      <c r="Q29" s="522"/>
      <c r="R29" s="523"/>
      <c r="S29" s="532"/>
      <c r="T29" s="161"/>
    </row>
    <row r="30" spans="1:20" ht="18" customHeight="1">
      <c r="A30" s="23"/>
      <c r="B30" s="23"/>
      <c r="C30" s="557" t="s">
        <v>1389</v>
      </c>
      <c r="D30" s="557"/>
      <c r="E30" s="522"/>
      <c r="F30" s="523"/>
      <c r="G30" s="538"/>
      <c r="H30" s="539"/>
      <c r="I30" s="639"/>
      <c r="J30" s="642"/>
      <c r="K30" s="537"/>
      <c r="L30" s="161"/>
      <c r="M30" s="528"/>
      <c r="N30" s="1246"/>
      <c r="O30" s="530"/>
      <c r="P30" s="531"/>
      <c r="Q30" s="522"/>
      <c r="R30" s="523"/>
      <c r="S30" s="532"/>
      <c r="T30" s="161"/>
    </row>
    <row r="31" spans="1:20" ht="18" customHeight="1">
      <c r="A31" s="23"/>
      <c r="B31" s="23"/>
      <c r="C31" s="557" t="s">
        <v>316</v>
      </c>
      <c r="D31" s="557"/>
      <c r="E31" s="524"/>
      <c r="F31" s="525"/>
      <c r="G31" s="524"/>
      <c r="H31" s="525"/>
      <c r="I31" s="638"/>
      <c r="J31" s="641"/>
      <c r="K31" s="526"/>
      <c r="L31" s="527"/>
      <c r="M31" s="526"/>
      <c r="N31" s="527"/>
      <c r="O31" s="530"/>
      <c r="P31" s="531"/>
      <c r="Q31" s="522"/>
      <c r="R31" s="523"/>
      <c r="S31" s="532"/>
      <c r="T31" s="161"/>
    </row>
    <row r="32" spans="1:20" ht="6" customHeight="1">
      <c r="A32" s="3"/>
      <c r="B32" s="3"/>
      <c r="C32" s="558"/>
      <c r="D32" s="558"/>
      <c r="E32" s="492"/>
      <c r="F32" s="493"/>
      <c r="G32" s="494"/>
      <c r="H32" s="495"/>
      <c r="I32" s="517"/>
      <c r="J32" s="643"/>
      <c r="K32" s="496"/>
      <c r="L32" s="497"/>
      <c r="M32" s="489"/>
      <c r="N32" s="490"/>
      <c r="O32" s="498"/>
      <c r="P32" s="499"/>
      <c r="Q32" s="492"/>
      <c r="R32" s="493"/>
      <c r="S32" s="491"/>
      <c r="T32" s="162"/>
    </row>
    <row r="33" spans="1:20" s="482" customFormat="1" ht="20.25" customHeight="1">
      <c r="A33" s="797"/>
      <c r="B33" s="869" t="s">
        <v>450</v>
      </c>
      <c r="C33" s="797"/>
      <c r="D33" s="797"/>
      <c r="E33" s="877"/>
      <c r="F33" s="878"/>
      <c r="G33" s="879"/>
      <c r="H33" s="880"/>
      <c r="I33" s="881"/>
      <c r="J33" s="882"/>
      <c r="K33" s="883"/>
      <c r="L33" s="884"/>
      <c r="M33" s="885"/>
      <c r="N33" s="886"/>
      <c r="O33" s="887"/>
      <c r="P33" s="884"/>
      <c r="Q33" s="877"/>
      <c r="R33" s="878"/>
      <c r="S33" s="887"/>
      <c r="T33" s="884"/>
    </row>
    <row r="34" spans="1:20" ht="18" customHeight="1">
      <c r="A34" s="39"/>
      <c r="B34" s="39"/>
      <c r="C34" s="737" t="s">
        <v>599</v>
      </c>
      <c r="D34" s="737"/>
      <c r="E34" s="738"/>
      <c r="F34" s="739"/>
      <c r="G34" s="740"/>
      <c r="H34" s="741"/>
      <c r="I34" s="742"/>
      <c r="J34" s="743"/>
      <c r="K34" s="753"/>
      <c r="L34" s="159"/>
      <c r="M34" s="746"/>
      <c r="N34" s="747"/>
      <c r="O34" s="754"/>
      <c r="P34" s="755"/>
      <c r="Q34" s="738"/>
      <c r="R34" s="739"/>
      <c r="S34" s="752"/>
      <c r="T34" s="159"/>
    </row>
    <row r="35" spans="1:20" ht="18" customHeight="1">
      <c r="A35" s="23"/>
      <c r="B35" s="23"/>
      <c r="C35" s="557" t="s">
        <v>711</v>
      </c>
      <c r="D35" s="557"/>
      <c r="E35" s="522"/>
      <c r="F35" s="523"/>
      <c r="G35" s="524"/>
      <c r="H35" s="525"/>
      <c r="I35" s="638"/>
      <c r="J35" s="641"/>
      <c r="K35" s="537"/>
      <c r="L35" s="161"/>
      <c r="M35" s="528"/>
      <c r="N35" s="529"/>
      <c r="O35" s="530"/>
      <c r="P35" s="531"/>
      <c r="Q35" s="522"/>
      <c r="R35" s="523"/>
      <c r="S35" s="532"/>
      <c r="T35" s="161"/>
    </row>
    <row r="36" spans="1:20" ht="18" customHeight="1">
      <c r="A36" s="23"/>
      <c r="B36" s="23"/>
      <c r="C36" s="557" t="s">
        <v>600</v>
      </c>
      <c r="D36" s="557"/>
      <c r="E36" s="522"/>
      <c r="F36" s="523"/>
      <c r="G36" s="524"/>
      <c r="H36" s="525"/>
      <c r="I36" s="638"/>
      <c r="J36" s="641"/>
      <c r="K36" s="537"/>
      <c r="L36" s="161"/>
      <c r="M36" s="528"/>
      <c r="N36" s="529"/>
      <c r="O36" s="530"/>
      <c r="P36" s="531"/>
      <c r="Q36" s="522"/>
      <c r="R36" s="523"/>
      <c r="S36" s="532"/>
      <c r="T36" s="161"/>
    </row>
    <row r="37" spans="1:20" ht="18" customHeight="1">
      <c r="A37" s="5"/>
      <c r="B37" s="5"/>
      <c r="C37" s="645" t="s">
        <v>601</v>
      </c>
      <c r="D37" s="645"/>
      <c r="E37" s="646"/>
      <c r="F37" s="647"/>
      <c r="G37" s="648"/>
      <c r="H37" s="649"/>
      <c r="I37" s="650"/>
      <c r="J37" s="651"/>
      <c r="K37" s="652"/>
      <c r="L37" s="653"/>
      <c r="M37" s="654"/>
      <c r="N37" s="655"/>
      <c r="O37" s="656"/>
      <c r="P37" s="657"/>
      <c r="Q37" s="646"/>
      <c r="R37" s="647"/>
      <c r="S37" s="658"/>
      <c r="T37" s="653"/>
    </row>
    <row r="38" spans="1:20" ht="18" customHeight="1">
      <c r="A38" s="23"/>
      <c r="B38" s="23"/>
      <c r="C38" s="557" t="s">
        <v>602</v>
      </c>
      <c r="D38" s="557"/>
      <c r="E38" s="522"/>
      <c r="F38" s="523"/>
      <c r="G38" s="524"/>
      <c r="H38" s="525"/>
      <c r="I38" s="638"/>
      <c r="J38" s="641"/>
      <c r="K38" s="537"/>
      <c r="L38" s="161"/>
      <c r="M38" s="528"/>
      <c r="N38" s="529"/>
      <c r="O38" s="530"/>
      <c r="P38" s="531"/>
      <c r="Q38" s="535"/>
      <c r="R38" s="536"/>
      <c r="S38" s="532"/>
      <c r="T38" s="161"/>
    </row>
    <row r="39" spans="1:20" ht="18" customHeight="1">
      <c r="A39" s="5"/>
      <c r="B39" s="5"/>
      <c r="C39" s="645" t="s">
        <v>603</v>
      </c>
      <c r="D39" s="645"/>
      <c r="E39" s="646"/>
      <c r="F39" s="647"/>
      <c r="G39" s="648"/>
      <c r="H39" s="649"/>
      <c r="I39" s="650"/>
      <c r="J39" s="651"/>
      <c r="K39" s="652"/>
      <c r="L39" s="659"/>
      <c r="M39" s="654"/>
      <c r="N39" s="655"/>
      <c r="O39" s="660"/>
      <c r="P39" s="661"/>
      <c r="Q39" s="662"/>
      <c r="R39" s="663"/>
      <c r="S39" s="652"/>
      <c r="T39" s="653"/>
    </row>
    <row r="40" spans="1:20" ht="18" customHeight="1">
      <c r="A40" s="5"/>
      <c r="B40" s="5"/>
      <c r="C40" s="645" t="s">
        <v>716</v>
      </c>
      <c r="D40" s="645"/>
      <c r="E40" s="646"/>
      <c r="F40" s="647"/>
      <c r="G40" s="648"/>
      <c r="H40" s="649"/>
      <c r="I40" s="650"/>
      <c r="J40" s="651"/>
      <c r="K40" s="652"/>
      <c r="L40" s="653"/>
      <c r="M40" s="654"/>
      <c r="N40" s="655"/>
      <c r="O40" s="1712"/>
      <c r="P40" s="1713"/>
      <c r="Q40" s="662"/>
      <c r="R40" s="663"/>
      <c r="S40" s="658"/>
      <c r="T40" s="653"/>
    </row>
    <row r="41" spans="1:20" ht="18" customHeight="1">
      <c r="A41" s="23"/>
      <c r="B41" s="23"/>
      <c r="C41" s="557" t="s">
        <v>5403</v>
      </c>
      <c r="D41" s="557"/>
      <c r="E41" s="522"/>
      <c r="F41" s="523"/>
      <c r="G41" s="524"/>
      <c r="H41" s="525"/>
      <c r="I41" s="638"/>
      <c r="J41" s="641"/>
      <c r="K41" s="537"/>
      <c r="L41" s="161"/>
      <c r="M41" s="528"/>
      <c r="N41" s="529"/>
      <c r="O41" s="530"/>
      <c r="P41" s="531"/>
      <c r="Q41" s="522"/>
      <c r="R41" s="523"/>
      <c r="S41" s="532"/>
      <c r="T41" s="161"/>
    </row>
    <row r="42" spans="1:20" s="482" customFormat="1" ht="20.25" customHeight="1">
      <c r="A42" s="797"/>
      <c r="B42" s="869" t="s">
        <v>314</v>
      </c>
      <c r="C42" s="797"/>
      <c r="D42" s="797"/>
      <c r="E42" s="877"/>
      <c r="F42" s="878"/>
      <c r="G42" s="879"/>
      <c r="H42" s="880"/>
      <c r="I42" s="881"/>
      <c r="J42" s="882"/>
      <c r="K42" s="883"/>
      <c r="L42" s="884"/>
      <c r="M42" s="885"/>
      <c r="N42" s="886"/>
      <c r="O42" s="888"/>
      <c r="P42" s="889"/>
      <c r="Q42" s="890"/>
      <c r="R42" s="891"/>
      <c r="S42" s="887"/>
      <c r="T42" s="884"/>
    </row>
    <row r="43" spans="1:20" ht="18" customHeight="1">
      <c r="A43" s="39"/>
      <c r="B43" s="39"/>
      <c r="C43" s="737" t="s">
        <v>702</v>
      </c>
      <c r="D43" s="737"/>
      <c r="E43" s="738"/>
      <c r="F43" s="739"/>
      <c r="G43" s="740"/>
      <c r="H43" s="741"/>
      <c r="I43" s="742"/>
      <c r="J43" s="743"/>
      <c r="K43" s="753"/>
      <c r="L43" s="159"/>
      <c r="M43" s="746"/>
      <c r="N43" s="747"/>
      <c r="O43" s="748"/>
      <c r="P43" s="749"/>
      <c r="Q43" s="750"/>
      <c r="R43" s="751"/>
      <c r="S43" s="752"/>
      <c r="T43" s="159"/>
    </row>
    <row r="44" spans="1:20" ht="18" customHeight="1">
      <c r="A44" s="23"/>
      <c r="B44" s="23"/>
      <c r="C44" s="557" t="s">
        <v>604</v>
      </c>
      <c r="D44" s="557"/>
      <c r="E44" s="522"/>
      <c r="F44" s="523"/>
      <c r="G44" s="524"/>
      <c r="H44" s="525"/>
      <c r="I44" s="638"/>
      <c r="J44" s="641"/>
      <c r="K44" s="537"/>
      <c r="L44" s="161"/>
      <c r="M44" s="528"/>
      <c r="N44" s="529"/>
      <c r="O44" s="533"/>
      <c r="P44" s="534"/>
      <c r="Q44" s="535"/>
      <c r="R44" s="536"/>
      <c r="S44" s="532"/>
      <c r="T44" s="161"/>
    </row>
    <row r="45" spans="1:20" ht="18" customHeight="1">
      <c r="A45" s="23"/>
      <c r="B45" s="23"/>
      <c r="C45" s="557" t="s">
        <v>610</v>
      </c>
      <c r="D45" s="557"/>
      <c r="E45" s="522"/>
      <c r="F45" s="523"/>
      <c r="G45" s="524"/>
      <c r="H45" s="525"/>
      <c r="I45" s="638"/>
      <c r="J45" s="641"/>
      <c r="K45" s="526"/>
      <c r="L45" s="527"/>
      <c r="M45" s="528"/>
      <c r="N45" s="529"/>
      <c r="O45" s="533"/>
      <c r="P45" s="534"/>
      <c r="Q45" s="535"/>
      <c r="R45" s="536"/>
      <c r="S45" s="532"/>
      <c r="T45" s="161"/>
    </row>
    <row r="46" spans="1:20" ht="18" customHeight="1">
      <c r="A46" s="23"/>
      <c r="B46" s="23"/>
      <c r="C46" s="557" t="s">
        <v>5376</v>
      </c>
      <c r="D46" s="557"/>
      <c r="E46" s="522"/>
      <c r="F46" s="523"/>
      <c r="G46" s="524"/>
      <c r="H46" s="525"/>
      <c r="I46" s="638"/>
      <c r="J46" s="641"/>
      <c r="K46" s="526"/>
      <c r="L46" s="527"/>
      <c r="M46" s="528"/>
      <c r="N46" s="529"/>
      <c r="O46" s="533"/>
      <c r="P46" s="534"/>
      <c r="Q46" s="535"/>
      <c r="R46" s="536"/>
      <c r="S46" s="532"/>
      <c r="T46" s="161"/>
    </row>
    <row r="47" spans="1:20" ht="18" customHeight="1">
      <c r="A47" s="23"/>
      <c r="B47" s="23"/>
      <c r="C47" s="557" t="s">
        <v>608</v>
      </c>
      <c r="D47" s="557"/>
      <c r="E47" s="522"/>
      <c r="F47" s="523"/>
      <c r="G47" s="524"/>
      <c r="H47" s="525"/>
      <c r="I47" s="638"/>
      <c r="J47" s="641"/>
      <c r="K47" s="526"/>
      <c r="L47" s="527"/>
      <c r="M47" s="528"/>
      <c r="N47" s="529"/>
      <c r="O47" s="533"/>
      <c r="P47" s="534"/>
      <c r="Q47" s="535"/>
      <c r="R47" s="536"/>
      <c r="S47" s="532"/>
      <c r="T47" s="161"/>
    </row>
    <row r="48" spans="1:20" ht="6" customHeight="1">
      <c r="A48" s="3"/>
      <c r="B48" s="3"/>
      <c r="C48" s="558"/>
      <c r="D48" s="558"/>
      <c r="E48" s="492"/>
      <c r="F48" s="493"/>
      <c r="G48" s="494"/>
      <c r="H48" s="495"/>
      <c r="I48" s="517"/>
      <c r="J48" s="643"/>
      <c r="K48" s="496"/>
      <c r="L48" s="497"/>
      <c r="M48" s="489"/>
      <c r="N48" s="490"/>
      <c r="O48" s="512"/>
      <c r="P48" s="511"/>
      <c r="Q48" s="489"/>
      <c r="R48" s="490"/>
      <c r="S48" s="491"/>
      <c r="T48" s="162"/>
    </row>
    <row r="49" spans="1:20" s="482" customFormat="1" ht="20.25" customHeight="1">
      <c r="A49" s="797"/>
      <c r="B49" s="869" t="s">
        <v>809</v>
      </c>
      <c r="C49" s="797"/>
      <c r="D49" s="797"/>
      <c r="E49" s="877"/>
      <c r="F49" s="878"/>
      <c r="G49" s="879"/>
      <c r="H49" s="880"/>
      <c r="I49" s="881"/>
      <c r="J49" s="882"/>
      <c r="K49" s="883"/>
      <c r="L49" s="884"/>
      <c r="M49" s="885"/>
      <c r="N49" s="886"/>
      <c r="O49" s="888"/>
      <c r="P49" s="889"/>
      <c r="Q49" s="890"/>
      <c r="R49" s="891"/>
      <c r="S49" s="887"/>
      <c r="T49" s="884"/>
    </row>
    <row r="50" spans="1:20" ht="18" customHeight="1">
      <c r="A50" s="39"/>
      <c r="B50" s="39"/>
      <c r="C50" s="737" t="s">
        <v>808</v>
      </c>
      <c r="D50" s="737"/>
      <c r="E50" s="738"/>
      <c r="F50" s="739"/>
      <c r="G50" s="740"/>
      <c r="H50" s="741"/>
      <c r="I50" s="742"/>
      <c r="J50" s="743"/>
      <c r="K50" s="744"/>
      <c r="L50" s="745"/>
      <c r="M50" s="746"/>
      <c r="N50" s="747"/>
      <c r="O50" s="748"/>
      <c r="P50" s="749"/>
      <c r="Q50" s="750"/>
      <c r="R50" s="751"/>
      <c r="S50" s="752"/>
      <c r="T50" s="159"/>
    </row>
    <row r="51" spans="1:20" ht="18" customHeight="1">
      <c r="A51" s="23"/>
      <c r="B51" s="23"/>
      <c r="C51" s="557" t="s">
        <v>605</v>
      </c>
      <c r="D51" s="557"/>
      <c r="E51" s="522"/>
      <c r="F51" s="523"/>
      <c r="G51" s="524"/>
      <c r="H51" s="525"/>
      <c r="I51" s="638"/>
      <c r="J51" s="641"/>
      <c r="K51" s="537"/>
      <c r="L51" s="161"/>
      <c r="M51" s="528"/>
      <c r="N51" s="529"/>
      <c r="O51" s="533"/>
      <c r="P51" s="534"/>
      <c r="Q51" s="535"/>
      <c r="R51" s="536"/>
      <c r="S51" s="532"/>
      <c r="T51" s="161"/>
    </row>
    <row r="52" spans="1:20" ht="18" customHeight="1">
      <c r="A52" s="23"/>
      <c r="B52" s="23"/>
      <c r="C52" s="557" t="s">
        <v>606</v>
      </c>
      <c r="D52" s="557"/>
      <c r="E52" s="522"/>
      <c r="F52" s="523"/>
      <c r="G52" s="524"/>
      <c r="H52" s="525"/>
      <c r="I52" s="638"/>
      <c r="J52" s="641"/>
      <c r="K52" s="537"/>
      <c r="L52" s="161"/>
      <c r="M52" s="528"/>
      <c r="N52" s="529"/>
      <c r="O52" s="533"/>
      <c r="P52" s="534"/>
      <c r="Q52" s="535"/>
      <c r="R52" s="536"/>
      <c r="S52" s="532"/>
      <c r="T52" s="161"/>
    </row>
    <row r="53" spans="1:20" ht="18" customHeight="1">
      <c r="A53" s="44"/>
      <c r="B53" s="44"/>
      <c r="C53" s="559" t="s">
        <v>698</v>
      </c>
      <c r="D53" s="559"/>
      <c r="E53" s="500"/>
      <c r="F53" s="501"/>
      <c r="G53" s="502"/>
      <c r="H53" s="503"/>
      <c r="I53" s="640"/>
      <c r="J53" s="644"/>
      <c r="K53" s="513"/>
      <c r="L53" s="514"/>
      <c r="M53" s="505"/>
      <c r="N53" s="506"/>
      <c r="O53" s="507"/>
      <c r="P53" s="515"/>
      <c r="Q53" s="508"/>
      <c r="R53" s="509"/>
      <c r="S53" s="504"/>
      <c r="T53" s="510"/>
    </row>
    <row r="54" spans="1:20" s="119" customFormat="1" ht="6" customHeight="1">
      <c r="B54" s="106"/>
      <c r="C54" s="106"/>
      <c r="D54" s="106"/>
      <c r="E54" s="114"/>
      <c r="F54" s="463"/>
      <c r="G54" s="464"/>
      <c r="I54" s="114"/>
      <c r="J54" s="463"/>
      <c r="K54" s="464"/>
      <c r="M54" s="114"/>
      <c r="N54" s="463"/>
      <c r="O54" s="464"/>
      <c r="Q54" s="114"/>
      <c r="R54" s="463"/>
      <c r="S54" s="464"/>
    </row>
    <row r="55" spans="1:20" s="119" customFormat="1" ht="20.25" customHeight="1">
      <c r="A55" s="854"/>
      <c r="B55" s="818" t="s">
        <v>1384</v>
      </c>
      <c r="C55" s="819"/>
      <c r="D55" s="819"/>
      <c r="E55" s="855"/>
      <c r="F55" s="859"/>
      <c r="G55" s="860"/>
      <c r="H55" s="854"/>
      <c r="I55" s="855"/>
      <c r="J55" s="859"/>
      <c r="K55" s="860"/>
      <c r="L55" s="854"/>
      <c r="M55" s="855"/>
      <c r="N55" s="859"/>
      <c r="O55" s="860"/>
      <c r="P55" s="854"/>
      <c r="Q55" s="855"/>
      <c r="R55" s="859"/>
      <c r="S55" s="860"/>
      <c r="T55" s="854"/>
    </row>
    <row r="56" spans="1:20" s="119" customFormat="1" ht="18" customHeight="1">
      <c r="A56" s="445"/>
      <c r="B56" s="130"/>
      <c r="C56" s="445" t="s">
        <v>1387</v>
      </c>
      <c r="D56" s="445"/>
      <c r="E56" s="131"/>
      <c r="F56" s="473"/>
      <c r="G56" s="474"/>
      <c r="H56" s="445"/>
      <c r="I56" s="131"/>
      <c r="J56" s="473"/>
      <c r="K56" s="474"/>
      <c r="L56" s="445"/>
      <c r="M56" s="131"/>
      <c r="N56" s="473"/>
      <c r="O56" s="474"/>
      <c r="P56" s="445"/>
      <c r="Q56" s="131"/>
      <c r="R56" s="473"/>
      <c r="S56" s="474"/>
      <c r="T56" s="445"/>
    </row>
    <row r="57" spans="1:20" s="119" customFormat="1" ht="18" customHeight="1">
      <c r="B57" s="106"/>
      <c r="C57" s="119" t="s">
        <v>5402</v>
      </c>
      <c r="E57" s="114"/>
      <c r="F57" s="463"/>
      <c r="J57" s="457"/>
      <c r="K57" s="464"/>
      <c r="M57" s="114"/>
      <c r="N57" s="463"/>
      <c r="O57" s="464"/>
      <c r="Q57" s="114"/>
      <c r="R57" s="463"/>
      <c r="S57" s="464"/>
    </row>
    <row r="58" spans="1:20" ht="6" customHeight="1">
      <c r="A58" s="3"/>
      <c r="B58" s="3"/>
      <c r="C58" s="558"/>
      <c r="D58" s="558"/>
      <c r="E58" s="492"/>
      <c r="F58" s="493"/>
      <c r="G58" s="494"/>
      <c r="H58" s="495"/>
      <c r="I58" s="517"/>
      <c r="J58" s="643"/>
      <c r="K58" s="496"/>
      <c r="L58" s="497"/>
      <c r="M58" s="489"/>
      <c r="N58" s="490"/>
      <c r="O58" s="512"/>
      <c r="P58" s="511"/>
      <c r="Q58" s="489"/>
      <c r="R58" s="490"/>
      <c r="S58" s="491"/>
      <c r="T58" s="162"/>
    </row>
    <row r="59" spans="1:20" s="482" customFormat="1" ht="20.25" customHeight="1">
      <c r="A59" s="797"/>
      <c r="B59" s="869" t="s">
        <v>356</v>
      </c>
      <c r="C59" s="797"/>
      <c r="D59" s="797"/>
      <c r="E59" s="877"/>
      <c r="F59" s="878"/>
      <c r="G59" s="879"/>
      <c r="H59" s="880"/>
      <c r="I59" s="881"/>
      <c r="J59" s="882"/>
      <c r="K59" s="883"/>
      <c r="L59" s="884"/>
      <c r="M59" s="885"/>
      <c r="N59" s="886"/>
      <c r="O59" s="888"/>
      <c r="P59" s="889"/>
      <c r="Q59" s="890"/>
      <c r="R59" s="891"/>
      <c r="S59" s="887"/>
      <c r="T59" s="884"/>
    </row>
    <row r="60" spans="1:20" ht="18" customHeight="1">
      <c r="A60" s="39"/>
      <c r="B60" s="39"/>
      <c r="C60" s="737" t="s">
        <v>609</v>
      </c>
      <c r="D60" s="737"/>
      <c r="E60" s="738"/>
      <c r="F60" s="739"/>
      <c r="G60" s="740"/>
      <c r="H60" s="741"/>
      <c r="I60" s="742"/>
      <c r="J60" s="743"/>
      <c r="K60" s="744"/>
      <c r="L60" s="745"/>
      <c r="M60" s="746"/>
      <c r="N60" s="747"/>
      <c r="O60" s="748"/>
      <c r="P60" s="749"/>
      <c r="Q60" s="750"/>
      <c r="R60" s="751"/>
      <c r="S60" s="752"/>
      <c r="T60" s="159"/>
    </row>
    <row r="61" spans="1:20" ht="18" customHeight="1">
      <c r="A61" s="23"/>
      <c r="B61" s="23"/>
      <c r="C61" s="557" t="s">
        <v>1388</v>
      </c>
      <c r="D61" s="557"/>
      <c r="E61" s="522"/>
      <c r="F61" s="523"/>
      <c r="G61" s="524"/>
      <c r="H61" s="525"/>
      <c r="I61" s="638"/>
      <c r="J61" s="641"/>
      <c r="K61" s="537"/>
      <c r="L61" s="161"/>
      <c r="M61" s="528"/>
      <c r="N61" s="529"/>
      <c r="O61" s="533"/>
      <c r="P61" s="534"/>
      <c r="Q61" s="535"/>
      <c r="R61" s="536"/>
      <c r="S61" s="532"/>
      <c r="T61" s="161"/>
    </row>
    <row r="62" spans="1:20" ht="6" customHeight="1">
      <c r="A62" s="3"/>
      <c r="B62" s="3"/>
      <c r="C62" s="558"/>
      <c r="D62" s="558"/>
      <c r="E62" s="516"/>
      <c r="F62" s="499"/>
      <c r="G62" s="517"/>
      <c r="H62" s="517"/>
      <c r="I62" s="517"/>
      <c r="J62" s="517"/>
      <c r="K62" s="497"/>
      <c r="L62" s="497"/>
      <c r="M62" s="511"/>
      <c r="N62" s="511"/>
      <c r="O62" s="511"/>
      <c r="P62" s="511"/>
      <c r="Q62" s="511"/>
      <c r="R62" s="511"/>
      <c r="S62" s="162"/>
      <c r="T62" s="162"/>
    </row>
    <row r="70" spans="3:3" ht="20.25" customHeight="1">
      <c r="C70" s="160" t="s">
        <v>268</v>
      </c>
    </row>
    <row r="88" spans="5:20" ht="20.25" customHeight="1">
      <c r="E88" s="518"/>
      <c r="F88" s="518"/>
      <c r="G88" s="519"/>
      <c r="H88" s="519"/>
      <c r="I88" s="519"/>
      <c r="J88" s="519"/>
      <c r="K88" s="519"/>
      <c r="L88" s="519"/>
      <c r="M88" s="519"/>
      <c r="N88" s="519"/>
      <c r="O88" s="518"/>
      <c r="P88" s="518"/>
      <c r="Q88" s="518"/>
      <c r="R88" s="518"/>
      <c r="S88" s="520"/>
      <c r="T88" s="521"/>
    </row>
  </sheetData>
  <mergeCells count="24">
    <mergeCell ref="A2:T2"/>
    <mergeCell ref="Q8:R8"/>
    <mergeCell ref="E9:F9"/>
    <mergeCell ref="G9:H9"/>
    <mergeCell ref="K8:L8"/>
    <mergeCell ref="M8:N10"/>
    <mergeCell ref="A7:D11"/>
    <mergeCell ref="K9:L9"/>
    <mergeCell ref="Q7:R7"/>
    <mergeCell ref="E7:N7"/>
    <mergeCell ref="O8:P8"/>
    <mergeCell ref="S7:T10"/>
    <mergeCell ref="O9:P9"/>
    <mergeCell ref="Q9:R9"/>
    <mergeCell ref="A3:T3"/>
    <mergeCell ref="A4:T4"/>
    <mergeCell ref="A5:T5"/>
    <mergeCell ref="A12:D12"/>
    <mergeCell ref="O7:P7"/>
    <mergeCell ref="E8:F8"/>
    <mergeCell ref="G8:H8"/>
    <mergeCell ref="I8:J8"/>
    <mergeCell ref="I9:J9"/>
    <mergeCell ref="K10:L10"/>
  </mergeCells>
  <pageMargins left="0.59055118110236227" right="0.59055118110236227" top="0.59055118110236227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61"/>
  <sheetViews>
    <sheetView view="pageBreakPreview" topLeftCell="A22" zoomScale="106" zoomScaleNormal="100" zoomScaleSheetLayoutView="106" workbookViewId="0">
      <selection activeCell="M45" sqref="M45"/>
    </sheetView>
  </sheetViews>
  <sheetFormatPr defaultRowHeight="20.25" customHeight="1"/>
  <cols>
    <col min="1" max="1" width="7.5703125" style="3" customWidth="1"/>
    <col min="2" max="2" width="26.7109375" style="3" customWidth="1"/>
    <col min="3" max="20" width="8.42578125" style="3" customWidth="1"/>
    <col min="21" max="16384" width="9.140625" style="3"/>
  </cols>
  <sheetData>
    <row r="1" spans="1:28" s="1475" customFormat="1" ht="20.25" customHeight="1">
      <c r="T1" s="1477" t="s">
        <v>691</v>
      </c>
    </row>
    <row r="2" spans="1:28" s="1475" customFormat="1" ht="20.25" customHeight="1">
      <c r="A2" s="1994" t="s">
        <v>5550</v>
      </c>
      <c r="B2" s="1994"/>
      <c r="C2" s="1994"/>
      <c r="D2" s="1994"/>
      <c r="E2" s="1994"/>
      <c r="F2" s="1994"/>
      <c r="G2" s="1994"/>
      <c r="H2" s="1994"/>
      <c r="I2" s="1994"/>
      <c r="J2" s="1994"/>
      <c r="K2" s="1994"/>
      <c r="L2" s="1994"/>
      <c r="M2" s="1994"/>
      <c r="N2" s="1994"/>
      <c r="O2" s="1994"/>
      <c r="P2" s="1994"/>
      <c r="Q2" s="1994"/>
      <c r="R2" s="1994"/>
      <c r="S2" s="1994"/>
      <c r="T2" s="1994"/>
      <c r="U2" s="1474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955"/>
      <c r="R3" s="1955"/>
      <c r="S3" s="1955"/>
      <c r="T3" s="1955"/>
      <c r="U3" s="1568"/>
      <c r="V3" s="1568"/>
      <c r="W3" s="1568"/>
      <c r="X3" s="1568"/>
      <c r="Y3" s="1568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5546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568"/>
      <c r="V5" s="1568"/>
      <c r="W5" s="1568"/>
      <c r="X5" s="1568"/>
      <c r="Y5" s="1568"/>
      <c r="Z5" s="1568"/>
      <c r="AA5" s="1568"/>
      <c r="AB5" s="1568"/>
    </row>
    <row r="6" spans="1:28" s="1465" customFormat="1" ht="17.25" customHeight="1">
      <c r="A6" s="1464"/>
      <c r="B6" s="1464"/>
      <c r="C6" s="1464"/>
      <c r="D6" s="1464"/>
      <c r="E6" s="1464"/>
      <c r="F6" s="1464"/>
      <c r="G6" s="1464"/>
      <c r="H6" s="1464"/>
      <c r="I6" s="1464"/>
      <c r="J6" s="1464"/>
      <c r="K6" s="1464"/>
      <c r="L6" s="1464"/>
      <c r="M6" s="1464"/>
      <c r="N6" s="1464"/>
      <c r="O6" s="1464"/>
      <c r="P6" s="1464"/>
      <c r="Q6" s="1464"/>
      <c r="R6" s="1464"/>
      <c r="S6" s="1464"/>
      <c r="T6" s="1476" t="s">
        <v>333</v>
      </c>
      <c r="U6" s="1464"/>
    </row>
    <row r="7" spans="1:28" s="1465" customFormat="1" ht="17.25" customHeight="1">
      <c r="A7" s="1985" t="s">
        <v>347</v>
      </c>
      <c r="B7" s="1980"/>
      <c r="C7" s="1992" t="s">
        <v>143</v>
      </c>
      <c r="D7" s="1941"/>
      <c r="E7" s="1941"/>
      <c r="F7" s="1941"/>
      <c r="G7" s="1941"/>
      <c r="H7" s="1941"/>
      <c r="I7" s="1941"/>
      <c r="J7" s="1941"/>
      <c r="K7" s="1941"/>
      <c r="L7" s="1993"/>
      <c r="M7" s="1992" t="s">
        <v>144</v>
      </c>
      <c r="N7" s="1941"/>
      <c r="O7" s="1941"/>
      <c r="P7" s="1941"/>
      <c r="Q7" s="1941"/>
      <c r="R7" s="1993"/>
      <c r="S7" s="1979" t="s">
        <v>255</v>
      </c>
      <c r="T7" s="1985"/>
      <c r="U7" s="1464"/>
    </row>
    <row r="8" spans="1:28" s="1465" customFormat="1" ht="17.25" customHeight="1">
      <c r="A8" s="1986"/>
      <c r="B8" s="1982"/>
      <c r="C8" s="1992" t="s">
        <v>145</v>
      </c>
      <c r="D8" s="1993"/>
      <c r="E8" s="1992" t="s">
        <v>146</v>
      </c>
      <c r="F8" s="1993"/>
      <c r="G8" s="1992" t="s">
        <v>147</v>
      </c>
      <c r="H8" s="1993"/>
      <c r="I8" s="1992" t="s">
        <v>148</v>
      </c>
      <c r="J8" s="1993"/>
      <c r="K8" s="1992" t="s">
        <v>254</v>
      </c>
      <c r="L8" s="1993"/>
      <c r="M8" s="1992" t="s">
        <v>146</v>
      </c>
      <c r="N8" s="1993"/>
      <c r="O8" s="1992" t="s">
        <v>148</v>
      </c>
      <c r="P8" s="1993"/>
      <c r="Q8" s="1992" t="s">
        <v>254</v>
      </c>
      <c r="R8" s="1993"/>
      <c r="S8" s="1983"/>
      <c r="T8" s="1987"/>
    </row>
    <row r="9" spans="1:28" s="1465" customFormat="1" ht="17.25" customHeight="1">
      <c r="A9" s="1986"/>
      <c r="B9" s="1982"/>
      <c r="C9" s="1466" t="s">
        <v>253</v>
      </c>
      <c r="D9" s="1467" t="s">
        <v>253</v>
      </c>
      <c r="E9" s="1392" t="s">
        <v>253</v>
      </c>
      <c r="F9" s="1467" t="s">
        <v>253</v>
      </c>
      <c r="G9" s="1392" t="s">
        <v>253</v>
      </c>
      <c r="H9" s="1467" t="s">
        <v>253</v>
      </c>
      <c r="I9" s="1468" t="s">
        <v>253</v>
      </c>
      <c r="J9" s="1392" t="s">
        <v>253</v>
      </c>
      <c r="K9" s="1390" t="s">
        <v>253</v>
      </c>
      <c r="L9" s="1467" t="s">
        <v>253</v>
      </c>
      <c r="M9" s="1468" t="s">
        <v>253</v>
      </c>
      <c r="N9" s="1392" t="s">
        <v>253</v>
      </c>
      <c r="O9" s="1390" t="s">
        <v>253</v>
      </c>
      <c r="P9" s="1467" t="s">
        <v>253</v>
      </c>
      <c r="Q9" s="1468" t="s">
        <v>253</v>
      </c>
      <c r="R9" s="1392" t="s">
        <v>253</v>
      </c>
      <c r="S9" s="1466" t="s">
        <v>253</v>
      </c>
      <c r="T9" s="1392" t="s">
        <v>253</v>
      </c>
    </row>
    <row r="10" spans="1:28" s="1465" customFormat="1" ht="17.25" customHeight="1">
      <c r="A10" s="1987"/>
      <c r="B10" s="1984"/>
      <c r="C10" s="1391" t="s">
        <v>151</v>
      </c>
      <c r="D10" s="1469" t="s">
        <v>149</v>
      </c>
      <c r="E10" s="1470" t="s">
        <v>150</v>
      </c>
      <c r="F10" s="1393" t="s">
        <v>149</v>
      </c>
      <c r="G10" s="1391" t="s">
        <v>151</v>
      </c>
      <c r="H10" s="1471" t="s">
        <v>149</v>
      </c>
      <c r="I10" s="1472" t="s">
        <v>151</v>
      </c>
      <c r="J10" s="1393" t="s">
        <v>149</v>
      </c>
      <c r="K10" s="1391" t="s">
        <v>151</v>
      </c>
      <c r="L10" s="1469" t="s">
        <v>149</v>
      </c>
      <c r="M10" s="1473" t="s">
        <v>151</v>
      </c>
      <c r="N10" s="1393" t="s">
        <v>149</v>
      </c>
      <c r="O10" s="1391" t="s">
        <v>151</v>
      </c>
      <c r="P10" s="1469" t="s">
        <v>149</v>
      </c>
      <c r="Q10" s="1473" t="s">
        <v>151</v>
      </c>
      <c r="R10" s="1393" t="s">
        <v>149</v>
      </c>
      <c r="S10" s="1391" t="s">
        <v>151</v>
      </c>
      <c r="T10" s="1469" t="s">
        <v>149</v>
      </c>
    </row>
    <row r="11" spans="1:28" s="1465" customFormat="1" ht="20.25" customHeight="1">
      <c r="A11" s="1990" t="s">
        <v>255</v>
      </c>
      <c r="B11" s="1991"/>
      <c r="C11" s="1478"/>
      <c r="D11" s="1479"/>
      <c r="E11" s="1480"/>
      <c r="F11" s="1479"/>
      <c r="G11" s="1481"/>
      <c r="H11" s="1394"/>
      <c r="I11" s="1481"/>
      <c r="J11" s="1394"/>
      <c r="K11" s="1482"/>
      <c r="L11" s="1479"/>
      <c r="M11" s="1481"/>
      <c r="N11" s="1394"/>
      <c r="O11" s="1482"/>
      <c r="P11" s="1479"/>
      <c r="Q11" s="1482"/>
      <c r="R11" s="1479"/>
      <c r="S11" s="1481"/>
      <c r="T11" s="1394"/>
    </row>
    <row r="12" spans="1:28" s="1465" customFormat="1" ht="20.25" customHeight="1">
      <c r="A12" s="1483" t="s">
        <v>731</v>
      </c>
      <c r="B12" s="1483"/>
      <c r="C12" s="1484"/>
      <c r="D12" s="1485"/>
      <c r="E12" s="1486"/>
      <c r="F12" s="1485"/>
      <c r="G12" s="1487"/>
      <c r="H12" s="1488"/>
      <c r="I12" s="1487"/>
      <c r="J12" s="1485"/>
      <c r="K12" s="1486"/>
      <c r="L12" s="1485"/>
      <c r="M12" s="1487"/>
      <c r="N12" s="1488"/>
      <c r="O12" s="1487"/>
      <c r="P12" s="1485"/>
      <c r="Q12" s="1486"/>
      <c r="R12" s="1485"/>
      <c r="S12" s="1487"/>
      <c r="T12" s="1488"/>
    </row>
    <row r="13" spans="1:28" s="1465" customFormat="1" ht="18" customHeight="1">
      <c r="A13" s="1644" t="s">
        <v>152</v>
      </c>
      <c r="B13" s="1644"/>
      <c r="C13" s="1645"/>
      <c r="D13" s="1803"/>
      <c r="E13" s="1686"/>
      <c r="F13" s="1803"/>
      <c r="G13" s="1645"/>
      <c r="H13" s="1691"/>
      <c r="I13" s="1645"/>
      <c r="J13" s="1803"/>
      <c r="K13" s="1686"/>
      <c r="L13" s="1803"/>
      <c r="M13" s="1645"/>
      <c r="N13" s="1804"/>
      <c r="O13" s="1645"/>
      <c r="P13" s="1803"/>
      <c r="Q13" s="1686"/>
      <c r="R13" s="1803"/>
      <c r="S13" s="1645"/>
      <c r="T13" s="1805"/>
    </row>
    <row r="14" spans="1:28" s="1465" customFormat="1" ht="18" customHeight="1">
      <c r="A14" s="1651" t="s">
        <v>134</v>
      </c>
      <c r="B14" s="1651"/>
      <c r="C14" s="1652"/>
      <c r="D14" s="1806"/>
      <c r="E14" s="1685"/>
      <c r="F14" s="1806"/>
      <c r="G14" s="1652"/>
      <c r="H14" s="1699"/>
      <c r="I14" s="1652"/>
      <c r="J14" s="1806"/>
      <c r="K14" s="1685"/>
      <c r="L14" s="1806"/>
      <c r="M14" s="1652"/>
      <c r="N14" s="1807"/>
      <c r="O14" s="1652"/>
      <c r="P14" s="1806"/>
      <c r="Q14" s="1685"/>
      <c r="R14" s="1806"/>
      <c r="S14" s="1652"/>
      <c r="T14" s="1808"/>
    </row>
    <row r="15" spans="1:28" s="1465" customFormat="1" ht="18" customHeight="1">
      <c r="A15" s="1651" t="s">
        <v>153</v>
      </c>
      <c r="B15" s="1651"/>
      <c r="C15" s="1652"/>
      <c r="D15" s="1809"/>
      <c r="E15" s="1685"/>
      <c r="F15" s="1809"/>
      <c r="G15" s="1652"/>
      <c r="H15" s="1699"/>
      <c r="I15" s="1652"/>
      <c r="J15" s="1809"/>
      <c r="K15" s="1685"/>
      <c r="L15" s="1809"/>
      <c r="M15" s="1652"/>
      <c r="N15" s="1699"/>
      <c r="O15" s="1652"/>
      <c r="P15" s="1809"/>
      <c r="Q15" s="1685"/>
      <c r="R15" s="1809"/>
      <c r="S15" s="1652"/>
      <c r="T15" s="1651"/>
    </row>
    <row r="16" spans="1:28" s="1465" customFormat="1" ht="18" customHeight="1">
      <c r="A16" s="1651" t="s">
        <v>155</v>
      </c>
      <c r="B16" s="1651"/>
      <c r="C16" s="1652"/>
      <c r="D16" s="1806"/>
      <c r="E16" s="1685"/>
      <c r="F16" s="1806"/>
      <c r="G16" s="1652"/>
      <c r="H16" s="1807"/>
      <c r="I16" s="1652"/>
      <c r="J16" s="1806"/>
      <c r="K16" s="1685"/>
      <c r="L16" s="1806"/>
      <c r="M16" s="1652"/>
      <c r="N16" s="1699"/>
      <c r="O16" s="1652"/>
      <c r="P16" s="1806"/>
      <c r="Q16" s="1685"/>
      <c r="R16" s="1806"/>
      <c r="S16" s="1652"/>
      <c r="T16" s="1808"/>
    </row>
    <row r="17" spans="1:20" s="1465" customFormat="1" ht="18" customHeight="1">
      <c r="A17" s="1651" t="s">
        <v>5404</v>
      </c>
      <c r="B17" s="1651"/>
      <c r="C17" s="1652"/>
      <c r="D17" s="1806"/>
      <c r="E17" s="1685"/>
      <c r="F17" s="1806"/>
      <c r="G17" s="1652"/>
      <c r="H17" s="1807"/>
      <c r="I17" s="1652"/>
      <c r="J17" s="1806"/>
      <c r="K17" s="1685"/>
      <c r="L17" s="1806"/>
      <c r="M17" s="1652"/>
      <c r="N17" s="1699"/>
      <c r="O17" s="1652"/>
      <c r="P17" s="1806"/>
      <c r="Q17" s="1685"/>
      <c r="R17" s="1806"/>
      <c r="S17" s="1652"/>
      <c r="T17" s="1808"/>
    </row>
    <row r="18" spans="1:20" s="1465" customFormat="1" ht="18" customHeight="1">
      <c r="A18" s="1651" t="s">
        <v>156</v>
      </c>
      <c r="B18" s="1651"/>
      <c r="C18" s="1652"/>
      <c r="D18" s="1806"/>
      <c r="E18" s="1685"/>
      <c r="F18" s="1806"/>
      <c r="G18" s="1652"/>
      <c r="H18" s="1807"/>
      <c r="I18" s="1652"/>
      <c r="J18" s="1806"/>
      <c r="K18" s="1685"/>
      <c r="L18" s="1806"/>
      <c r="M18" s="1652"/>
      <c r="N18" s="1699"/>
      <c r="O18" s="1652"/>
      <c r="P18" s="1806"/>
      <c r="Q18" s="1685"/>
      <c r="R18" s="1806"/>
      <c r="S18" s="1652"/>
      <c r="T18" s="1808"/>
    </row>
    <row r="19" spans="1:20" s="1465" customFormat="1" ht="18" customHeight="1">
      <c r="A19" s="1651" t="s">
        <v>157</v>
      </c>
      <c r="B19" s="1651"/>
      <c r="C19" s="1652"/>
      <c r="D19" s="1806"/>
      <c r="E19" s="1685"/>
      <c r="F19" s="1806"/>
      <c r="G19" s="1652"/>
      <c r="H19" s="1807"/>
      <c r="I19" s="1652"/>
      <c r="J19" s="1806"/>
      <c r="K19" s="1685"/>
      <c r="L19" s="1806"/>
      <c r="M19" s="1652"/>
      <c r="N19" s="1807"/>
      <c r="O19" s="1652"/>
      <c r="P19" s="1806"/>
      <c r="Q19" s="1685"/>
      <c r="R19" s="1806"/>
      <c r="S19" s="1652"/>
      <c r="T19" s="1808"/>
    </row>
    <row r="20" spans="1:20" s="1465" customFormat="1" ht="18" customHeight="1">
      <c r="A20" s="1651" t="s">
        <v>158</v>
      </c>
      <c r="B20" s="1651"/>
      <c r="C20" s="1652"/>
      <c r="D20" s="1809"/>
      <c r="E20" s="1685"/>
      <c r="F20" s="1809"/>
      <c r="G20" s="1652"/>
      <c r="H20" s="1699"/>
      <c r="I20" s="1652"/>
      <c r="J20" s="1809"/>
      <c r="K20" s="1685"/>
      <c r="L20" s="1809"/>
      <c r="M20" s="1652"/>
      <c r="N20" s="1699"/>
      <c r="O20" s="1652"/>
      <c r="P20" s="1809"/>
      <c r="Q20" s="1685"/>
      <c r="R20" s="1809"/>
      <c r="S20" s="1652"/>
      <c r="T20" s="1651"/>
    </row>
    <row r="21" spans="1:20" s="1465" customFormat="1" ht="18" customHeight="1">
      <c r="A21" s="1651" t="s">
        <v>160</v>
      </c>
      <c r="B21" s="1651"/>
      <c r="C21" s="1652"/>
      <c r="D21" s="1806"/>
      <c r="E21" s="1685"/>
      <c r="F21" s="1806"/>
      <c r="G21" s="1652"/>
      <c r="H21" s="1699"/>
      <c r="I21" s="1652"/>
      <c r="J21" s="1806"/>
      <c r="K21" s="1685"/>
      <c r="L21" s="1806"/>
      <c r="M21" s="1652"/>
      <c r="N21" s="1699"/>
      <c r="O21" s="1652"/>
      <c r="P21" s="1806"/>
      <c r="Q21" s="1685"/>
      <c r="R21" s="1806"/>
      <c r="S21" s="1652"/>
      <c r="T21" s="1808"/>
    </row>
    <row r="22" spans="1:20" s="1465" customFormat="1" ht="18" customHeight="1">
      <c r="A22" s="1644" t="s">
        <v>161</v>
      </c>
      <c r="B22" s="1644"/>
      <c r="C22" s="1645"/>
      <c r="D22" s="1803"/>
      <c r="E22" s="1686"/>
      <c r="F22" s="1803"/>
      <c r="G22" s="1645"/>
      <c r="H22" s="1804"/>
      <c r="I22" s="1645"/>
      <c r="J22" s="1803"/>
      <c r="K22" s="1686"/>
      <c r="L22" s="1803"/>
      <c r="M22" s="1645"/>
      <c r="N22" s="1691"/>
      <c r="O22" s="1645"/>
      <c r="P22" s="1803"/>
      <c r="Q22" s="1686"/>
      <c r="R22" s="1803"/>
      <c r="S22" s="1645"/>
      <c r="T22" s="1805"/>
    </row>
    <row r="23" spans="1:20" s="1465" customFormat="1" ht="18" customHeight="1">
      <c r="A23" s="1644" t="s">
        <v>162</v>
      </c>
      <c r="B23" s="1644"/>
      <c r="C23" s="1645"/>
      <c r="D23" s="1803"/>
      <c r="E23" s="1686"/>
      <c r="F23" s="1803"/>
      <c r="G23" s="1645"/>
      <c r="H23" s="1804"/>
      <c r="I23" s="1645"/>
      <c r="J23" s="1803"/>
      <c r="K23" s="1686"/>
      <c r="L23" s="1803"/>
      <c r="M23" s="1645"/>
      <c r="N23" s="1691"/>
      <c r="O23" s="1645"/>
      <c r="P23" s="1687"/>
      <c r="Q23" s="1686"/>
      <c r="R23" s="1687"/>
      <c r="S23" s="1645"/>
      <c r="T23" s="1805"/>
    </row>
    <row r="24" spans="1:20" s="1465" customFormat="1" ht="18" customHeight="1">
      <c r="A24" s="1651" t="s">
        <v>163</v>
      </c>
      <c r="B24" s="1651"/>
      <c r="C24" s="1652"/>
      <c r="D24" s="1809"/>
      <c r="E24" s="1685"/>
      <c r="F24" s="1806"/>
      <c r="G24" s="1652"/>
      <c r="H24" s="1699"/>
      <c r="I24" s="1652"/>
      <c r="J24" s="1806"/>
      <c r="K24" s="1685"/>
      <c r="L24" s="1806"/>
      <c r="M24" s="1652"/>
      <c r="N24" s="1699"/>
      <c r="O24" s="1652"/>
      <c r="P24" s="1806"/>
      <c r="Q24" s="1685"/>
      <c r="R24" s="1806"/>
      <c r="S24" s="1652"/>
      <c r="T24" s="1808"/>
    </row>
    <row r="25" spans="1:20" s="1465" customFormat="1" ht="18" customHeight="1">
      <c r="A25" s="1465" t="s">
        <v>133</v>
      </c>
      <c r="C25" s="1678"/>
      <c r="D25" s="1810"/>
      <c r="E25" s="1683"/>
      <c r="F25" s="1810"/>
      <c r="G25" s="1678"/>
      <c r="H25" s="1811"/>
      <c r="I25" s="1678"/>
      <c r="J25" s="1810"/>
      <c r="K25" s="1683"/>
      <c r="L25" s="1810"/>
      <c r="M25" s="1678"/>
      <c r="N25" s="1811"/>
      <c r="O25" s="1678"/>
      <c r="P25" s="1810"/>
      <c r="Q25" s="1683"/>
      <c r="R25" s="1810"/>
      <c r="S25" s="1678"/>
      <c r="T25" s="1812"/>
    </row>
    <row r="26" spans="1:20" s="1465" customFormat="1" ht="18" customHeight="1">
      <c r="A26" s="1651" t="s">
        <v>164</v>
      </c>
      <c r="B26" s="1651"/>
      <c r="C26" s="1652"/>
      <c r="D26" s="1809"/>
      <c r="E26" s="1685"/>
      <c r="F26" s="1806"/>
      <c r="G26" s="1652"/>
      <c r="H26" s="1699"/>
      <c r="I26" s="1652"/>
      <c r="J26" s="1806"/>
      <c r="K26" s="1685"/>
      <c r="L26" s="1806"/>
      <c r="M26" s="1652"/>
      <c r="N26" s="1699"/>
      <c r="O26" s="1652"/>
      <c r="P26" s="1806"/>
      <c r="Q26" s="1685"/>
      <c r="R26" s="1806"/>
      <c r="S26" s="1652"/>
      <c r="T26" s="1808"/>
    </row>
    <row r="27" spans="1:20" s="1465" customFormat="1" ht="18" customHeight="1">
      <c r="A27" s="1651" t="s">
        <v>678</v>
      </c>
      <c r="B27" s="1651"/>
      <c r="C27" s="1652"/>
      <c r="D27" s="1806"/>
      <c r="E27" s="1685"/>
      <c r="F27" s="1806"/>
      <c r="G27" s="1652"/>
      <c r="H27" s="1699"/>
      <c r="I27" s="1652"/>
      <c r="J27" s="1806"/>
      <c r="K27" s="1685"/>
      <c r="L27" s="1806"/>
      <c r="M27" s="1652"/>
      <c r="N27" s="1699"/>
      <c r="O27" s="1652"/>
      <c r="P27" s="1806"/>
      <c r="Q27" s="1685"/>
      <c r="R27" s="1806"/>
      <c r="S27" s="1652"/>
      <c r="T27" s="1808"/>
    </row>
    <row r="28" spans="1:20" s="1465" customFormat="1" ht="18" customHeight="1">
      <c r="A28" s="1651" t="s">
        <v>135</v>
      </c>
      <c r="B28" s="1651"/>
      <c r="C28" s="1652"/>
      <c r="D28" s="1806"/>
      <c r="E28" s="1685"/>
      <c r="F28" s="1806"/>
      <c r="G28" s="1652"/>
      <c r="H28" s="1699"/>
      <c r="I28" s="1652"/>
      <c r="J28" s="1806"/>
      <c r="K28" s="1685"/>
      <c r="L28" s="1806"/>
      <c r="M28" s="1652"/>
      <c r="N28" s="1699"/>
      <c r="O28" s="1652"/>
      <c r="P28" s="1806"/>
      <c r="Q28" s="1685"/>
      <c r="R28" s="1806"/>
      <c r="S28" s="1652"/>
      <c r="T28" s="1808"/>
    </row>
    <row r="29" spans="1:20" s="1465" customFormat="1" ht="18" customHeight="1">
      <c r="A29" s="1659" t="s">
        <v>1390</v>
      </c>
      <c r="B29" s="1659"/>
      <c r="C29" s="1660"/>
      <c r="D29" s="1813"/>
      <c r="E29" s="1814"/>
      <c r="F29" s="1813"/>
      <c r="G29" s="1660"/>
      <c r="H29" s="1815"/>
      <c r="I29" s="1660"/>
      <c r="J29" s="1813"/>
      <c r="K29" s="1814"/>
      <c r="L29" s="1813"/>
      <c r="M29" s="1660"/>
      <c r="N29" s="1659"/>
      <c r="O29" s="1660"/>
      <c r="P29" s="1813"/>
      <c r="Q29" s="1814"/>
      <c r="R29" s="1813"/>
      <c r="S29" s="1660"/>
      <c r="T29" s="1816"/>
    </row>
    <row r="30" spans="1:20" s="1465" customFormat="1" ht="18" customHeight="1">
      <c r="A30" s="1659" t="s">
        <v>1478</v>
      </c>
      <c r="B30" s="1659"/>
      <c r="C30" s="1660"/>
      <c r="D30" s="1813"/>
      <c r="E30" s="1814"/>
      <c r="F30" s="1813"/>
      <c r="G30" s="1660"/>
      <c r="H30" s="1815"/>
      <c r="I30" s="1660"/>
      <c r="J30" s="1813"/>
      <c r="K30" s="1814"/>
      <c r="L30" s="1813"/>
      <c r="M30" s="1660"/>
      <c r="N30" s="1659"/>
      <c r="O30" s="1660"/>
      <c r="P30" s="1813"/>
      <c r="Q30" s="1814"/>
      <c r="R30" s="1813"/>
      <c r="S30" s="1660"/>
      <c r="T30" s="1816"/>
    </row>
    <row r="31" spans="1:20" s="1465" customFormat="1" ht="6" customHeight="1">
      <c r="A31" s="1659"/>
      <c r="B31" s="1659"/>
      <c r="C31" s="1660"/>
      <c r="D31" s="1813"/>
      <c r="E31" s="1814"/>
      <c r="F31" s="1813"/>
      <c r="G31" s="1660"/>
      <c r="H31" s="1815"/>
      <c r="I31" s="1660"/>
      <c r="J31" s="1813"/>
      <c r="K31" s="1814"/>
      <c r="L31" s="1813"/>
      <c r="M31" s="1660"/>
      <c r="N31" s="1659"/>
      <c r="O31" s="1660"/>
      <c r="P31" s="1813"/>
      <c r="Q31" s="1814"/>
      <c r="R31" s="1813"/>
      <c r="S31" s="1660"/>
      <c r="T31" s="1816"/>
    </row>
    <row r="32" spans="1:20" s="1465" customFormat="1" ht="20.25" customHeight="1">
      <c r="A32" s="1483" t="s">
        <v>450</v>
      </c>
      <c r="B32" s="1483"/>
      <c r="C32" s="1487"/>
      <c r="D32" s="1485"/>
      <c r="E32" s="1486"/>
      <c r="F32" s="1485"/>
      <c r="G32" s="1832"/>
      <c r="H32" s="1833"/>
      <c r="I32" s="1487"/>
      <c r="J32" s="1485"/>
      <c r="K32" s="1486"/>
      <c r="L32" s="1485"/>
      <c r="M32" s="1487"/>
      <c r="N32" s="1488"/>
      <c r="O32" s="1487"/>
      <c r="P32" s="1485"/>
      <c r="Q32" s="1486"/>
      <c r="R32" s="1485"/>
      <c r="S32" s="1487"/>
      <c r="T32" s="1488"/>
    </row>
    <row r="33" spans="1:20" s="1465" customFormat="1" ht="18" customHeight="1">
      <c r="A33" s="1644" t="s">
        <v>452</v>
      </c>
      <c r="B33" s="1644"/>
      <c r="C33" s="1645"/>
      <c r="D33" s="1803"/>
      <c r="E33" s="1686"/>
      <c r="F33" s="1803"/>
      <c r="G33" s="1645"/>
      <c r="H33" s="1691"/>
      <c r="I33" s="1645"/>
      <c r="J33" s="1803"/>
      <c r="K33" s="1686"/>
      <c r="L33" s="1803"/>
      <c r="M33" s="1645"/>
      <c r="N33" s="1804"/>
      <c r="O33" s="1645"/>
      <c r="P33" s="1803"/>
      <c r="Q33" s="1686"/>
      <c r="R33" s="1803"/>
      <c r="S33" s="1645"/>
      <c r="T33" s="1805"/>
    </row>
    <row r="34" spans="1:20" s="1465" customFormat="1" ht="18" customHeight="1">
      <c r="A34" s="1651" t="s">
        <v>712</v>
      </c>
      <c r="B34" s="1651"/>
      <c r="C34" s="1652"/>
      <c r="D34" s="1806"/>
      <c r="E34" s="1685"/>
      <c r="F34" s="1806"/>
      <c r="G34" s="1652"/>
      <c r="H34" s="1699"/>
      <c r="I34" s="1652"/>
      <c r="J34" s="1806"/>
      <c r="K34" s="1685"/>
      <c r="L34" s="1806"/>
      <c r="M34" s="1652"/>
      <c r="N34" s="1807"/>
      <c r="O34" s="1652"/>
      <c r="P34" s="1806"/>
      <c r="Q34" s="1685"/>
      <c r="R34" s="1806"/>
      <c r="S34" s="1652"/>
      <c r="T34" s="1808"/>
    </row>
    <row r="35" spans="1:20" s="1465" customFormat="1" ht="18" customHeight="1">
      <c r="A35" s="1651" t="s">
        <v>451</v>
      </c>
      <c r="B35" s="1651"/>
      <c r="C35" s="1652"/>
      <c r="D35" s="1806"/>
      <c r="E35" s="1685"/>
      <c r="F35" s="1806"/>
      <c r="G35" s="1652"/>
      <c r="H35" s="1699"/>
      <c r="I35" s="1652"/>
      <c r="J35" s="1806"/>
      <c r="K35" s="1685"/>
      <c r="L35" s="1806"/>
      <c r="M35" s="1652"/>
      <c r="N35" s="1807"/>
      <c r="O35" s="1652"/>
      <c r="P35" s="1806"/>
      <c r="Q35" s="1685"/>
      <c r="R35" s="1806"/>
      <c r="S35" s="1652"/>
      <c r="T35" s="1808"/>
    </row>
    <row r="36" spans="1:20" s="1465" customFormat="1" ht="18" customHeight="1">
      <c r="A36" s="1651" t="s">
        <v>453</v>
      </c>
      <c r="B36" s="1651"/>
      <c r="C36" s="1652"/>
      <c r="D36" s="1809"/>
      <c r="E36" s="1685"/>
      <c r="F36" s="1806"/>
      <c r="G36" s="1652"/>
      <c r="H36" s="1699"/>
      <c r="I36" s="1652"/>
      <c r="J36" s="1806"/>
      <c r="K36" s="1685"/>
      <c r="L36" s="1806"/>
      <c r="M36" s="1652"/>
      <c r="N36" s="1699"/>
      <c r="O36" s="1652"/>
      <c r="P36" s="1806"/>
      <c r="Q36" s="1685"/>
      <c r="R36" s="1806"/>
      <c r="S36" s="1652"/>
      <c r="T36" s="1808"/>
    </row>
    <row r="37" spans="1:20" s="1465" customFormat="1" ht="18" customHeight="1">
      <c r="A37" s="1644" t="s">
        <v>137</v>
      </c>
      <c r="B37" s="1644"/>
      <c r="C37" s="1645"/>
      <c r="D37" s="1687"/>
      <c r="E37" s="1686"/>
      <c r="F37" s="1687"/>
      <c r="G37" s="1645"/>
      <c r="H37" s="1691"/>
      <c r="I37" s="1645"/>
      <c r="J37" s="1803"/>
      <c r="K37" s="1686"/>
      <c r="L37" s="1803"/>
      <c r="M37" s="1645"/>
      <c r="N37" s="1691"/>
      <c r="O37" s="1645"/>
      <c r="P37" s="1803"/>
      <c r="Q37" s="1686"/>
      <c r="R37" s="1803"/>
      <c r="S37" s="1645"/>
      <c r="T37" s="1805"/>
    </row>
    <row r="38" spans="1:20" s="1465" customFormat="1" ht="18" customHeight="1">
      <c r="A38" s="1644" t="s">
        <v>136</v>
      </c>
      <c r="B38" s="1644"/>
      <c r="C38" s="1645"/>
      <c r="D38" s="1687"/>
      <c r="E38" s="1686"/>
      <c r="F38" s="1687"/>
      <c r="G38" s="1645"/>
      <c r="H38" s="1691"/>
      <c r="I38" s="1645"/>
      <c r="J38" s="1803"/>
      <c r="K38" s="1686"/>
      <c r="L38" s="1803"/>
      <c r="M38" s="1645"/>
      <c r="N38" s="1691"/>
      <c r="O38" s="1645"/>
      <c r="P38" s="1803"/>
      <c r="Q38" s="1686"/>
      <c r="R38" s="1803"/>
      <c r="S38" s="1645"/>
      <c r="T38" s="1805"/>
    </row>
    <row r="39" spans="1:20" s="1465" customFormat="1" ht="18" customHeight="1">
      <c r="A39" s="1465" t="s">
        <v>717</v>
      </c>
      <c r="C39" s="1678"/>
      <c r="D39" s="1817"/>
      <c r="E39" s="1683"/>
      <c r="F39" s="1817"/>
      <c r="G39" s="1678"/>
      <c r="H39" s="1818"/>
      <c r="I39" s="1678"/>
      <c r="J39" s="1810"/>
      <c r="K39" s="1683"/>
      <c r="L39" s="1810"/>
      <c r="M39" s="1678"/>
      <c r="N39" s="1818"/>
      <c r="O39" s="1678"/>
      <c r="P39" s="1810"/>
      <c r="Q39" s="1683"/>
      <c r="R39" s="1810"/>
      <c r="S39" s="1678"/>
      <c r="T39" s="1812"/>
    </row>
    <row r="40" spans="1:20" s="1465" customFormat="1" ht="18" customHeight="1">
      <c r="A40" s="1667" t="s">
        <v>5405</v>
      </c>
      <c r="B40" s="1667"/>
      <c r="C40" s="1668"/>
      <c r="D40" s="1819"/>
      <c r="E40" s="1820"/>
      <c r="F40" s="1821"/>
      <c r="G40" s="1668"/>
      <c r="H40" s="1704"/>
      <c r="I40" s="1668"/>
      <c r="J40" s="1821"/>
      <c r="K40" s="1820"/>
      <c r="L40" s="1821"/>
      <c r="M40" s="1668"/>
      <c r="N40" s="1704"/>
      <c r="O40" s="1668"/>
      <c r="P40" s="1819"/>
      <c r="Q40" s="1668"/>
      <c r="R40" s="1819"/>
      <c r="S40" s="1668"/>
      <c r="T40" s="1822"/>
    </row>
    <row r="41" spans="1:20" s="1465" customFormat="1" ht="20.25" customHeight="1">
      <c r="A41" s="1483" t="s">
        <v>314</v>
      </c>
      <c r="B41" s="1483"/>
      <c r="C41" s="1486"/>
      <c r="D41" s="1702"/>
      <c r="E41" s="1487"/>
      <c r="F41" s="1488"/>
      <c r="G41" s="1834"/>
      <c r="H41" s="1835"/>
      <c r="I41" s="1487"/>
      <c r="J41" s="1488"/>
      <c r="K41" s="1486"/>
      <c r="L41" s="1702"/>
      <c r="M41" s="1834"/>
      <c r="N41" s="1835"/>
      <c r="O41" s="1486"/>
      <c r="P41" s="1702"/>
      <c r="Q41" s="1487"/>
      <c r="R41" s="1488"/>
      <c r="S41" s="1487"/>
      <c r="T41" s="1488"/>
    </row>
    <row r="42" spans="1:20" s="1465" customFormat="1" ht="18" customHeight="1">
      <c r="A42" s="1644" t="s">
        <v>704</v>
      </c>
      <c r="B42" s="1644"/>
      <c r="C42" s="1686"/>
      <c r="D42" s="1823"/>
      <c r="E42" s="1645"/>
      <c r="F42" s="1804"/>
      <c r="G42" s="1686"/>
      <c r="H42" s="1687"/>
      <c r="I42" s="1688"/>
      <c r="J42" s="1804"/>
      <c r="K42" s="1644"/>
      <c r="L42" s="1803"/>
      <c r="M42" s="1686"/>
      <c r="N42" s="1687"/>
      <c r="O42" s="1686"/>
      <c r="P42" s="1823"/>
      <c r="Q42" s="1645"/>
      <c r="R42" s="1805"/>
      <c r="S42" s="1686"/>
      <c r="T42" s="1823"/>
    </row>
    <row r="43" spans="1:20" s="1465" customFormat="1" ht="18" customHeight="1">
      <c r="A43" s="1651" t="s">
        <v>315</v>
      </c>
      <c r="B43" s="1651"/>
      <c r="C43" s="1685"/>
      <c r="D43" s="1809"/>
      <c r="E43" s="1652"/>
      <c r="F43" s="1808"/>
      <c r="G43" s="1685"/>
      <c r="H43" s="1809"/>
      <c r="I43" s="1824"/>
      <c r="J43" s="1808"/>
      <c r="K43" s="1685"/>
      <c r="L43" s="1806"/>
      <c r="M43" s="1685"/>
      <c r="N43" s="1809"/>
      <c r="O43" s="1651"/>
      <c r="P43" s="1806"/>
      <c r="Q43" s="1652"/>
      <c r="R43" s="1807"/>
      <c r="S43" s="1651"/>
      <c r="T43" s="1825"/>
    </row>
    <row r="44" spans="1:20" s="1465" customFormat="1" ht="18" customHeight="1">
      <c r="A44" s="1651" t="s">
        <v>349</v>
      </c>
      <c r="B44" s="1651"/>
      <c r="C44" s="1685"/>
      <c r="D44" s="1826"/>
      <c r="E44" s="1685"/>
      <c r="F44" s="1806"/>
      <c r="G44" s="1685"/>
      <c r="H44" s="1809"/>
      <c r="I44" s="1824"/>
      <c r="J44" s="1808"/>
      <c r="K44" s="1685"/>
      <c r="L44" s="1806"/>
      <c r="M44" s="1685"/>
      <c r="N44" s="1809"/>
      <c r="O44" s="1651"/>
      <c r="P44" s="1806"/>
      <c r="Q44" s="1652"/>
      <c r="R44" s="1807"/>
      <c r="S44" s="1651"/>
      <c r="T44" s="1825"/>
    </row>
    <row r="45" spans="1:20" s="1465" customFormat="1" ht="18" customHeight="1">
      <c r="A45" s="1651" t="s">
        <v>5377</v>
      </c>
      <c r="B45" s="1651"/>
      <c r="C45" s="1685"/>
      <c r="D45" s="1826"/>
      <c r="E45" s="1685"/>
      <c r="F45" s="1806"/>
      <c r="G45" s="1685"/>
      <c r="H45" s="1809"/>
      <c r="I45" s="1824"/>
      <c r="J45" s="1808"/>
      <c r="K45" s="1685"/>
      <c r="L45" s="1806"/>
      <c r="M45" s="1685"/>
      <c r="N45" s="1809"/>
      <c r="O45" s="1651"/>
      <c r="P45" s="1806"/>
      <c r="Q45" s="1652"/>
      <c r="R45" s="1807"/>
      <c r="S45" s="1651"/>
      <c r="T45" s="1825"/>
    </row>
    <row r="46" spans="1:20" s="1465" customFormat="1" ht="18" customHeight="1">
      <c r="A46" s="1659" t="s">
        <v>1476</v>
      </c>
      <c r="B46" s="1659"/>
      <c r="C46" s="1814"/>
      <c r="D46" s="1827"/>
      <c r="E46" s="1814"/>
      <c r="F46" s="1813"/>
      <c r="G46" s="1814"/>
      <c r="H46" s="1828"/>
      <c r="I46" s="1829"/>
      <c r="J46" s="1816"/>
      <c r="K46" s="1659"/>
      <c r="L46" s="1813"/>
      <c r="M46" s="1814"/>
      <c r="N46" s="1828"/>
      <c r="O46" s="1659"/>
      <c r="P46" s="1830"/>
      <c r="Q46" s="1660"/>
      <c r="R46" s="1831"/>
      <c r="S46" s="1659"/>
      <c r="T46" s="1830"/>
    </row>
    <row r="47" spans="1:20" s="1465" customFormat="1" ht="6" customHeight="1">
      <c r="A47" s="1659"/>
      <c r="B47" s="1659"/>
      <c r="C47" s="1814"/>
      <c r="D47" s="1827"/>
      <c r="E47" s="1814"/>
      <c r="F47" s="1813"/>
      <c r="G47" s="1814"/>
      <c r="H47" s="1828"/>
      <c r="I47" s="1829"/>
      <c r="J47" s="1813"/>
      <c r="K47" s="1659"/>
      <c r="L47" s="1813"/>
      <c r="M47" s="1814"/>
      <c r="N47" s="1828"/>
      <c r="O47" s="1659"/>
      <c r="P47" s="1830"/>
      <c r="Q47" s="1660"/>
      <c r="R47" s="1813"/>
      <c r="S47" s="1659"/>
      <c r="T47" s="1830"/>
    </row>
    <row r="48" spans="1:20" s="1465" customFormat="1" ht="20.25" customHeight="1">
      <c r="A48" s="1483" t="s">
        <v>682</v>
      </c>
      <c r="B48" s="1483"/>
      <c r="C48" s="1834"/>
      <c r="D48" s="1835"/>
      <c r="E48" s="1834"/>
      <c r="F48" s="1835"/>
      <c r="G48" s="1834"/>
      <c r="H48" s="1835"/>
      <c r="I48" s="1836"/>
      <c r="J48" s="1833"/>
      <c r="K48" s="1837"/>
      <c r="L48" s="1835"/>
      <c r="M48" s="1834"/>
      <c r="N48" s="1835"/>
      <c r="O48" s="1834"/>
      <c r="P48" s="1838"/>
      <c r="Q48" s="1832"/>
      <c r="R48" s="1837"/>
      <c r="S48" s="1834"/>
      <c r="T48" s="1838"/>
    </row>
    <row r="49" spans="1:20" s="1465" customFormat="1" ht="18" customHeight="1">
      <c r="A49" s="1644" t="s">
        <v>732</v>
      </c>
      <c r="B49" s="1644"/>
      <c r="C49" s="1645"/>
      <c r="D49" s="1687"/>
      <c r="E49" s="1645"/>
      <c r="F49" s="1644"/>
      <c r="G49" s="1686"/>
      <c r="H49" s="1687"/>
      <c r="I49" s="1644"/>
      <c r="J49" s="1687"/>
      <c r="K49" s="1645"/>
      <c r="L49" s="1644"/>
      <c r="M49" s="1686"/>
      <c r="N49" s="1687"/>
      <c r="O49" s="1644"/>
      <c r="P49" s="1687"/>
      <c r="Q49" s="1645"/>
      <c r="R49" s="1644"/>
      <c r="S49" s="1645"/>
      <c r="T49" s="1644"/>
    </row>
    <row r="50" spans="1:20" s="1465" customFormat="1" ht="18" customHeight="1">
      <c r="A50" s="1651" t="s">
        <v>355</v>
      </c>
      <c r="B50" s="1651"/>
      <c r="C50" s="1685"/>
      <c r="D50" s="1809"/>
      <c r="E50" s="1652"/>
      <c r="F50" s="1807"/>
      <c r="G50" s="1685"/>
      <c r="H50" s="1809"/>
      <c r="I50" s="1824"/>
      <c r="J50" s="1807"/>
      <c r="K50" s="1651"/>
      <c r="L50" s="1806"/>
      <c r="M50" s="1685"/>
      <c r="N50" s="1809"/>
      <c r="O50" s="1685"/>
      <c r="P50" s="1825"/>
      <c r="Q50" s="1652"/>
      <c r="R50" s="1808"/>
      <c r="S50" s="1685"/>
      <c r="T50" s="1825"/>
    </row>
    <row r="51" spans="1:20" s="1465" customFormat="1" ht="18" customHeight="1">
      <c r="A51" s="1651" t="s">
        <v>429</v>
      </c>
      <c r="B51" s="1651"/>
      <c r="C51" s="1685"/>
      <c r="D51" s="1825"/>
      <c r="E51" s="1685"/>
      <c r="F51" s="1809"/>
      <c r="G51" s="1685"/>
      <c r="H51" s="1809"/>
      <c r="I51" s="1824"/>
      <c r="J51" s="1807"/>
      <c r="K51" s="1651"/>
      <c r="L51" s="1806"/>
      <c r="M51" s="1685"/>
      <c r="N51" s="1809"/>
      <c r="O51" s="1685"/>
      <c r="P51" s="1825"/>
      <c r="Q51" s="1652"/>
      <c r="R51" s="1808"/>
      <c r="S51" s="1685"/>
      <c r="T51" s="1825"/>
    </row>
    <row r="52" spans="1:20" s="1465" customFormat="1" ht="18" customHeight="1">
      <c r="A52" s="1651" t="s">
        <v>708</v>
      </c>
      <c r="B52" s="1651"/>
      <c r="C52" s="1685"/>
      <c r="D52" s="1825"/>
      <c r="E52" s="1685"/>
      <c r="F52" s="1809"/>
      <c r="G52" s="1685"/>
      <c r="H52" s="1809"/>
      <c r="I52" s="1824"/>
      <c r="J52" s="1806"/>
      <c r="K52" s="1659"/>
      <c r="L52" s="1830"/>
      <c r="M52" s="1814"/>
      <c r="N52" s="1828"/>
      <c r="O52" s="1814"/>
      <c r="P52" s="1830"/>
      <c r="Q52" s="1660"/>
      <c r="R52" s="1816"/>
      <c r="S52" s="1652"/>
      <c r="T52" s="1808"/>
    </row>
    <row r="53" spans="1:20" s="1465" customFormat="1" ht="20.25" customHeight="1">
      <c r="A53" s="1483" t="s">
        <v>1384</v>
      </c>
      <c r="B53" s="1483"/>
      <c r="C53" s="1834"/>
      <c r="D53" s="1835"/>
      <c r="E53" s="1834"/>
      <c r="F53" s="1835"/>
      <c r="G53" s="1834"/>
      <c r="H53" s="1835"/>
      <c r="I53" s="1836"/>
      <c r="J53" s="1833"/>
      <c r="K53" s="1837"/>
      <c r="L53" s="1835"/>
      <c r="M53" s="1834"/>
      <c r="N53" s="1835"/>
      <c r="O53" s="1834"/>
      <c r="P53" s="1838"/>
      <c r="Q53" s="1832"/>
      <c r="R53" s="1837"/>
      <c r="S53" s="1834"/>
      <c r="T53" s="1838"/>
    </row>
    <row r="54" spans="1:20" s="1465" customFormat="1" ht="18" customHeight="1">
      <c r="A54" s="1644" t="s">
        <v>1479</v>
      </c>
      <c r="B54" s="1644"/>
      <c r="C54" s="1645"/>
      <c r="D54" s="1687"/>
      <c r="E54" s="1645"/>
      <c r="F54" s="1644"/>
      <c r="G54" s="1686"/>
      <c r="H54" s="1687"/>
      <c r="I54" s="1644"/>
      <c r="J54" s="1687"/>
      <c r="K54" s="1645"/>
      <c r="L54" s="1644"/>
      <c r="M54" s="1686"/>
      <c r="N54" s="1687"/>
      <c r="O54" s="1644"/>
      <c r="P54" s="1687"/>
      <c r="Q54" s="1645"/>
      <c r="R54" s="1644"/>
      <c r="S54" s="1645"/>
      <c r="T54" s="1644"/>
    </row>
    <row r="55" spans="1:20" s="1465" customFormat="1" ht="18" customHeight="1">
      <c r="A55" s="1465" t="s">
        <v>5406</v>
      </c>
      <c r="C55" s="1683"/>
      <c r="D55" s="1839"/>
      <c r="E55" s="1683"/>
      <c r="G55" s="1683"/>
      <c r="H55" s="1817"/>
      <c r="K55" s="1683"/>
      <c r="M55" s="1683"/>
      <c r="N55" s="1817"/>
      <c r="P55" s="1839"/>
      <c r="Q55" s="1678"/>
      <c r="S55" s="1678"/>
    </row>
    <row r="56" spans="1:20" s="1465" customFormat="1" ht="6" customHeight="1">
      <c r="C56" s="1683"/>
      <c r="D56" s="1840"/>
      <c r="E56" s="1683"/>
      <c r="F56" s="1817"/>
      <c r="G56" s="1683"/>
      <c r="H56" s="1817"/>
      <c r="I56" s="1841"/>
      <c r="J56" s="1812"/>
      <c r="K56" s="1814"/>
      <c r="L56" s="1830"/>
      <c r="M56" s="1814"/>
      <c r="N56" s="1828"/>
      <c r="O56" s="1814"/>
      <c r="P56" s="1830"/>
      <c r="Q56" s="1660"/>
      <c r="R56" s="1816"/>
      <c r="S56" s="1660"/>
      <c r="T56" s="1812"/>
    </row>
    <row r="57" spans="1:20" s="1465" customFormat="1" ht="20.25" customHeight="1">
      <c r="A57" s="1483" t="s">
        <v>356</v>
      </c>
      <c r="B57" s="1483"/>
      <c r="C57" s="1834"/>
      <c r="D57" s="1835"/>
      <c r="E57" s="1834"/>
      <c r="F57" s="1835"/>
      <c r="G57" s="1834"/>
      <c r="H57" s="1835"/>
      <c r="I57" s="1832"/>
      <c r="J57" s="1837"/>
      <c r="K57" s="1834"/>
      <c r="L57" s="1838"/>
      <c r="M57" s="1834"/>
      <c r="N57" s="1835"/>
      <c r="O57" s="1834"/>
      <c r="P57" s="1838"/>
      <c r="Q57" s="1832"/>
      <c r="R57" s="1837"/>
      <c r="S57" s="1832"/>
      <c r="T57" s="1837"/>
    </row>
    <row r="58" spans="1:20" s="1465" customFormat="1" ht="18" customHeight="1">
      <c r="A58" s="1465" t="s">
        <v>357</v>
      </c>
      <c r="C58" s="1683"/>
      <c r="D58" s="1817"/>
      <c r="E58" s="1683"/>
      <c r="F58" s="1817"/>
      <c r="G58" s="1683"/>
      <c r="H58" s="1817"/>
      <c r="I58" s="1841"/>
      <c r="J58" s="1811"/>
      <c r="L58" s="1810"/>
      <c r="M58" s="1683"/>
      <c r="N58" s="1817"/>
      <c r="O58" s="1683"/>
      <c r="P58" s="1810"/>
      <c r="Q58" s="1841"/>
      <c r="R58" s="1811"/>
      <c r="T58" s="1840"/>
    </row>
    <row r="59" spans="1:20" s="1465" customFormat="1" ht="18" customHeight="1">
      <c r="A59" s="1667" t="s">
        <v>1480</v>
      </c>
      <c r="B59" s="1667"/>
      <c r="C59" s="1820"/>
      <c r="D59" s="1842"/>
      <c r="E59" s="1820"/>
      <c r="F59" s="1821"/>
      <c r="G59" s="1820"/>
      <c r="H59" s="1819"/>
      <c r="I59" s="1843"/>
      <c r="J59" s="1844"/>
      <c r="K59" s="1667"/>
      <c r="L59" s="1821"/>
      <c r="M59" s="1820"/>
      <c r="N59" s="1819"/>
      <c r="O59" s="1820"/>
      <c r="P59" s="1845"/>
      <c r="Q59" s="1668"/>
      <c r="R59" s="1822"/>
      <c r="S59" s="1820"/>
      <c r="T59" s="1845"/>
    </row>
    <row r="60" spans="1:20" ht="20.25" customHeight="1">
      <c r="D60" s="22"/>
      <c r="F60" s="22"/>
      <c r="J60" s="22"/>
      <c r="L60" s="22"/>
      <c r="P60" s="22"/>
      <c r="R60" s="22"/>
      <c r="T60" s="22"/>
    </row>
    <row r="61" spans="1:20" ht="20.25" customHeight="1">
      <c r="D61" s="22"/>
      <c r="F61" s="22"/>
      <c r="J61" s="22"/>
      <c r="L61" s="22"/>
      <c r="P61" s="22"/>
      <c r="R61" s="22"/>
      <c r="T61" s="22"/>
    </row>
  </sheetData>
  <mergeCells count="17">
    <mergeCell ref="A2:T2"/>
    <mergeCell ref="K8:L8"/>
    <mergeCell ref="M8:N8"/>
    <mergeCell ref="O8:P8"/>
    <mergeCell ref="Q8:R8"/>
    <mergeCell ref="S7:T8"/>
    <mergeCell ref="C8:D8"/>
    <mergeCell ref="E8:F8"/>
    <mergeCell ref="G8:H8"/>
    <mergeCell ref="A3:T3"/>
    <mergeCell ref="A4:T4"/>
    <mergeCell ref="A5:T5"/>
    <mergeCell ref="A11:B11"/>
    <mergeCell ref="A7:B10"/>
    <mergeCell ref="C7:L7"/>
    <mergeCell ref="M7:R7"/>
    <mergeCell ref="I8:J8"/>
  </mergeCells>
  <phoneticPr fontId="3" type="noConversion"/>
  <pageMargins left="0.39370078740157483" right="0.31496062992125984" top="0.51181102362204722" bottom="0.31496062992125984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AB731"/>
  <sheetViews>
    <sheetView view="pageBreakPreview" zoomScaleNormal="100" zoomScaleSheetLayoutView="100" workbookViewId="0">
      <selection activeCell="F8" sqref="F8"/>
    </sheetView>
  </sheetViews>
  <sheetFormatPr defaultRowHeight="20.25" customHeight="1"/>
  <cols>
    <col min="1" max="1" width="7.42578125" style="1363" customWidth="1"/>
    <col min="2" max="2" width="26.42578125" style="1363" customWidth="1"/>
    <col min="3" max="3" width="55.42578125" style="1363" customWidth="1"/>
    <col min="4" max="4" width="9.7109375" style="1364" customWidth="1"/>
    <col min="5" max="5" width="18" style="1364" customWidth="1"/>
    <col min="6" max="6" width="18.5703125" style="1364" bestFit="1" customWidth="1"/>
    <col min="7" max="7" width="43.7109375" style="1363" customWidth="1"/>
    <col min="8" max="16384" width="9.140625" style="100"/>
  </cols>
  <sheetData>
    <row r="1" spans="1:28" s="3" customFormat="1" ht="20.25" customHeight="1">
      <c r="A1" s="1363"/>
      <c r="B1" s="1363"/>
      <c r="C1" s="1363"/>
      <c r="D1" s="1364"/>
      <c r="E1" s="1364"/>
      <c r="G1" s="1451" t="s">
        <v>650</v>
      </c>
    </row>
    <row r="2" spans="1:28" s="7" customFormat="1" ht="20.25" customHeight="1">
      <c r="A2" s="1995" t="s">
        <v>5543</v>
      </c>
      <c r="B2" s="1995"/>
      <c r="C2" s="1995"/>
      <c r="D2" s="1995"/>
      <c r="E2" s="1995"/>
      <c r="F2" s="1995"/>
      <c r="G2" s="1995"/>
    </row>
    <row r="3" spans="1:28" s="7" customFormat="1" ht="20.25" customHeight="1">
      <c r="A3" s="1996" t="s">
        <v>5544</v>
      </c>
      <c r="B3" s="1996"/>
      <c r="C3" s="1996"/>
      <c r="D3" s="1996"/>
      <c r="E3" s="1996"/>
      <c r="F3" s="1996"/>
      <c r="G3" s="1996"/>
    </row>
    <row r="4" spans="1:28" s="1569" customFormat="1" ht="20.25" customHeight="1">
      <c r="A4" s="1955" t="s">
        <v>5545</v>
      </c>
      <c r="B4" s="1955"/>
      <c r="C4" s="1955"/>
      <c r="D4" s="1955"/>
      <c r="E4" s="1955"/>
      <c r="F4" s="1955"/>
      <c r="G4" s="1955"/>
      <c r="H4" s="1568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5330</v>
      </c>
      <c r="B5" s="1955"/>
      <c r="C5" s="1955"/>
      <c r="D5" s="1955"/>
      <c r="E5" s="1955"/>
      <c r="F5" s="1955"/>
      <c r="G5" s="1955"/>
      <c r="H5" s="1568"/>
      <c r="I5" s="1568"/>
      <c r="J5" s="1568"/>
      <c r="K5" s="1568"/>
      <c r="L5" s="1568"/>
      <c r="M5" s="1568"/>
      <c r="N5" s="1568"/>
      <c r="O5" s="1568"/>
      <c r="P5" s="1568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s="1569" customFormat="1" ht="20.25" customHeight="1">
      <c r="A6" s="1955" t="s">
        <v>5546</v>
      </c>
      <c r="B6" s="1955"/>
      <c r="C6" s="1955"/>
      <c r="D6" s="1955"/>
      <c r="E6" s="1955"/>
      <c r="F6" s="1955"/>
      <c r="G6" s="1955"/>
      <c r="H6" s="1568"/>
      <c r="I6" s="1568"/>
      <c r="J6" s="1568"/>
      <c r="K6" s="1568"/>
      <c r="L6" s="1568"/>
      <c r="M6" s="1568"/>
      <c r="N6" s="1568"/>
      <c r="O6" s="1568"/>
      <c r="P6" s="1568"/>
      <c r="Q6" s="1568"/>
      <c r="R6" s="1568"/>
      <c r="S6" s="1568"/>
      <c r="T6" s="1568"/>
      <c r="U6" s="1568"/>
      <c r="V6" s="1568"/>
      <c r="W6" s="1568"/>
      <c r="X6" s="1568"/>
      <c r="Y6" s="1568"/>
      <c r="Z6" s="1568"/>
      <c r="AA6" s="1568"/>
      <c r="AB6" s="1568"/>
    </row>
    <row r="7" spans="1:28" s="2" customFormat="1" ht="20.25" customHeight="1">
      <c r="A7" s="1365"/>
      <c r="B7" s="1365"/>
      <c r="C7" s="1365"/>
      <c r="D7" s="1366"/>
      <c r="E7" s="1366"/>
      <c r="F7" s="1366"/>
      <c r="G7" s="1365"/>
    </row>
    <row r="8" spans="1:28" s="160" customFormat="1" ht="39" customHeight="1">
      <c r="A8" s="1139" t="s">
        <v>165</v>
      </c>
      <c r="B8" s="1714" t="s">
        <v>166</v>
      </c>
      <c r="C8" s="1715"/>
      <c r="D8" s="1139" t="s">
        <v>167</v>
      </c>
      <c r="E8" s="1846" t="s">
        <v>1481</v>
      </c>
      <c r="F8" s="1139" t="s">
        <v>1482</v>
      </c>
      <c r="G8" s="1847" t="s">
        <v>168</v>
      </c>
    </row>
    <row r="9" spans="1:28" s="160" customFormat="1" ht="20.100000000000001" customHeight="1">
      <c r="A9" s="1848"/>
      <c r="B9" s="1849" t="s">
        <v>254</v>
      </c>
      <c r="C9" s="1850"/>
      <c r="D9" s="1851">
        <f>SUM(D10,D130)</f>
        <v>812</v>
      </c>
      <c r="E9" s="1852"/>
      <c r="F9" s="1851">
        <f>SUM(F10,F130)</f>
        <v>16906550</v>
      </c>
      <c r="G9" s="1853"/>
    </row>
    <row r="10" spans="1:28" s="160" customFormat="1" ht="20.100000000000001" customHeight="1">
      <c r="A10" s="1854"/>
      <c r="B10" s="1855" t="s">
        <v>815</v>
      </c>
      <c r="C10" s="1856"/>
      <c r="D10" s="1857">
        <f>SUM(D11,D56,D70,D74)</f>
        <v>751</v>
      </c>
      <c r="E10" s="1858"/>
      <c r="F10" s="1857">
        <f>SUM(F11,F56,F70,F74)</f>
        <v>16338050</v>
      </c>
      <c r="G10" s="1859"/>
    </row>
    <row r="11" spans="1:28" s="160" customFormat="1" ht="20.100000000000001" customHeight="1">
      <c r="A11" s="1860"/>
      <c r="B11" s="1861" t="s">
        <v>234</v>
      </c>
      <c r="C11" s="1862"/>
      <c r="D11" s="1863">
        <f>SUM(D12:D55)</f>
        <v>169</v>
      </c>
      <c r="E11" s="1864"/>
      <c r="F11" s="1863">
        <f>SUM(F12:F55)</f>
        <v>6863450</v>
      </c>
      <c r="G11" s="1865"/>
    </row>
    <row r="12" spans="1:28" s="160" customFormat="1" ht="20.100000000000001" customHeight="1">
      <c r="A12" s="1866">
        <v>1</v>
      </c>
      <c r="B12" s="1867" t="s">
        <v>117</v>
      </c>
      <c r="C12" s="1868"/>
      <c r="D12" s="1866">
        <v>3</v>
      </c>
      <c r="E12" s="1869">
        <v>8000</v>
      </c>
      <c r="F12" s="1870">
        <f>D12*E12</f>
        <v>24000</v>
      </c>
      <c r="G12" s="1871" t="s">
        <v>5411</v>
      </c>
    </row>
    <row r="13" spans="1:28" s="160" customFormat="1" ht="20.100000000000001" customHeight="1">
      <c r="A13" s="1866">
        <v>2</v>
      </c>
      <c r="B13" s="1867" t="s">
        <v>118</v>
      </c>
      <c r="C13" s="1868"/>
      <c r="D13" s="1872">
        <v>12</v>
      </c>
      <c r="E13" s="1873">
        <v>8000</v>
      </c>
      <c r="F13" s="1874">
        <f>D13*E13</f>
        <v>96000</v>
      </c>
      <c r="G13" s="1871" t="s">
        <v>5412</v>
      </c>
    </row>
    <row r="14" spans="1:28" s="160" customFormat="1" ht="20.100000000000001" customHeight="1">
      <c r="A14" s="1866">
        <v>3</v>
      </c>
      <c r="B14" s="1867" t="s">
        <v>119</v>
      </c>
      <c r="C14" s="1868"/>
      <c r="D14" s="1866">
        <v>6</v>
      </c>
      <c r="E14" s="1869">
        <v>30000</v>
      </c>
      <c r="F14" s="1870">
        <f t="shared" ref="F14:F69" si="0">D14*E14</f>
        <v>180000</v>
      </c>
      <c r="G14" s="1871" t="s">
        <v>5413</v>
      </c>
    </row>
    <row r="15" spans="1:28" s="160" customFormat="1" ht="20.100000000000001" customHeight="1">
      <c r="A15" s="1866">
        <v>4</v>
      </c>
      <c r="B15" s="1867" t="s">
        <v>227</v>
      </c>
      <c r="C15" s="1875"/>
      <c r="D15" s="1866">
        <v>2</v>
      </c>
      <c r="E15" s="1869">
        <v>20000</v>
      </c>
      <c r="F15" s="1870">
        <f t="shared" si="0"/>
        <v>40000</v>
      </c>
      <c r="G15" s="1871" t="s">
        <v>1492</v>
      </c>
    </row>
    <row r="16" spans="1:28" s="160" customFormat="1" ht="20.100000000000001" customHeight="1">
      <c r="A16" s="1876"/>
      <c r="B16" s="1877"/>
      <c r="C16" s="1875"/>
      <c r="D16" s="1866">
        <v>4</v>
      </c>
      <c r="E16" s="1869">
        <v>15000</v>
      </c>
      <c r="F16" s="1870">
        <f t="shared" si="0"/>
        <v>60000</v>
      </c>
      <c r="G16" s="1871" t="s">
        <v>5414</v>
      </c>
    </row>
    <row r="17" spans="1:7" s="160" customFormat="1" ht="20.100000000000001" customHeight="1">
      <c r="A17" s="1866">
        <v>5</v>
      </c>
      <c r="B17" s="1867" t="s">
        <v>229</v>
      </c>
      <c r="C17" s="1868"/>
      <c r="D17" s="1866">
        <v>2</v>
      </c>
      <c r="E17" s="1869">
        <v>15000</v>
      </c>
      <c r="F17" s="1870">
        <f t="shared" si="0"/>
        <v>30000</v>
      </c>
      <c r="G17" s="1871" t="s">
        <v>5415</v>
      </c>
    </row>
    <row r="18" spans="1:7" s="160" customFormat="1" ht="20.100000000000001" customHeight="1">
      <c r="A18" s="1866">
        <v>6</v>
      </c>
      <c r="B18" s="1867" t="s">
        <v>230</v>
      </c>
      <c r="C18" s="1868"/>
      <c r="D18" s="1866">
        <v>3</v>
      </c>
      <c r="E18" s="1869">
        <v>20000</v>
      </c>
      <c r="F18" s="1870">
        <f t="shared" si="0"/>
        <v>60000</v>
      </c>
      <c r="G18" s="1871" t="s">
        <v>5416</v>
      </c>
    </row>
    <row r="19" spans="1:7" s="160" customFormat="1" ht="20.100000000000001" customHeight="1">
      <c r="A19" s="1866">
        <v>7</v>
      </c>
      <c r="B19" s="1867" t="s">
        <v>231</v>
      </c>
      <c r="C19" s="1868"/>
      <c r="D19" s="1866">
        <v>6</v>
      </c>
      <c r="E19" s="1869">
        <v>30000</v>
      </c>
      <c r="F19" s="1870">
        <f t="shared" si="0"/>
        <v>180000</v>
      </c>
      <c r="G19" s="1871" t="s">
        <v>5417</v>
      </c>
    </row>
    <row r="20" spans="1:7" s="160" customFormat="1" ht="20.100000000000001" customHeight="1">
      <c r="A20" s="1866">
        <v>8</v>
      </c>
      <c r="B20" s="1867" t="s">
        <v>232</v>
      </c>
      <c r="C20" s="1875"/>
      <c r="D20" s="1866">
        <v>10</v>
      </c>
      <c r="E20" s="1869">
        <v>25000</v>
      </c>
      <c r="F20" s="1870">
        <f t="shared" si="0"/>
        <v>250000</v>
      </c>
      <c r="G20" s="1871" t="s">
        <v>5418</v>
      </c>
    </row>
    <row r="21" spans="1:7" s="160" customFormat="1" ht="20.100000000000001" customHeight="1">
      <c r="A21" s="1876"/>
      <c r="B21" s="1877"/>
      <c r="C21" s="1875"/>
      <c r="D21" s="1866">
        <v>2</v>
      </c>
      <c r="E21" s="1869">
        <v>25000</v>
      </c>
      <c r="F21" s="1870">
        <f t="shared" si="0"/>
        <v>50000</v>
      </c>
      <c r="G21" s="1871" t="s">
        <v>1483</v>
      </c>
    </row>
    <row r="22" spans="1:7" s="160" customFormat="1" ht="20.100000000000001" customHeight="1">
      <c r="A22" s="1866">
        <v>9</v>
      </c>
      <c r="B22" s="1867" t="s">
        <v>5305</v>
      </c>
      <c r="C22" s="1868"/>
      <c r="D22" s="1866">
        <v>8</v>
      </c>
      <c r="E22" s="1869">
        <v>40000</v>
      </c>
      <c r="F22" s="1870">
        <f t="shared" si="0"/>
        <v>320000</v>
      </c>
      <c r="G22" s="1871" t="s">
        <v>5419</v>
      </c>
    </row>
    <row r="23" spans="1:7" s="160" customFormat="1" ht="20.100000000000001" customHeight="1">
      <c r="A23" s="1866">
        <v>10</v>
      </c>
      <c r="B23" s="1867" t="s">
        <v>5420</v>
      </c>
      <c r="C23" s="1868"/>
      <c r="D23" s="1866">
        <v>9</v>
      </c>
      <c r="E23" s="1869">
        <v>15000</v>
      </c>
      <c r="F23" s="1870">
        <f>D23*E23</f>
        <v>135000</v>
      </c>
      <c r="G23" s="1871" t="s">
        <v>5421</v>
      </c>
    </row>
    <row r="24" spans="1:7" s="160" customFormat="1" ht="20.100000000000001" customHeight="1">
      <c r="A24" s="1866">
        <v>11</v>
      </c>
      <c r="B24" s="1867" t="s">
        <v>1485</v>
      </c>
      <c r="C24" s="1868"/>
      <c r="D24" s="1866">
        <v>9</v>
      </c>
      <c r="E24" s="1869">
        <v>30000</v>
      </c>
      <c r="F24" s="1870">
        <f t="shared" si="0"/>
        <v>270000</v>
      </c>
      <c r="G24" s="1871" t="s">
        <v>5422</v>
      </c>
    </row>
    <row r="25" spans="1:7" s="160" customFormat="1" ht="20.100000000000001" customHeight="1">
      <c r="A25" s="1866">
        <v>12</v>
      </c>
      <c r="B25" s="1878" t="s">
        <v>1486</v>
      </c>
      <c r="C25" s="1879"/>
      <c r="D25" s="1880">
        <v>28</v>
      </c>
      <c r="E25" s="1873">
        <v>60000</v>
      </c>
      <c r="F25" s="1874">
        <f t="shared" si="0"/>
        <v>1680000</v>
      </c>
      <c r="G25" s="1881" t="s">
        <v>5306</v>
      </c>
    </row>
    <row r="26" spans="1:7" s="1882" customFormat="1" ht="6" customHeight="1">
      <c r="A26" s="1880"/>
      <c r="B26" s="1878"/>
      <c r="C26" s="1879"/>
      <c r="D26" s="1880"/>
      <c r="E26" s="1873"/>
      <c r="F26" s="1874"/>
      <c r="G26" s="1881"/>
    </row>
    <row r="27" spans="1:7" s="1882" customFormat="1" ht="20.100000000000001" customHeight="1">
      <c r="A27" s="160" t="s">
        <v>611</v>
      </c>
      <c r="B27" s="160"/>
      <c r="C27" s="160"/>
      <c r="D27" s="1883"/>
      <c r="E27" s="1883"/>
      <c r="F27" s="1883"/>
      <c r="G27" s="1881"/>
    </row>
    <row r="28" spans="1:7" s="1882" customFormat="1" ht="20.100000000000001" customHeight="1">
      <c r="A28" s="1884"/>
      <c r="B28" s="160" t="s">
        <v>733</v>
      </c>
      <c r="C28" s="1885" t="s">
        <v>5407</v>
      </c>
      <c r="D28" s="1883"/>
      <c r="E28" s="1883"/>
      <c r="F28" s="1883"/>
      <c r="G28" s="1886"/>
    </row>
    <row r="29" spans="1:7" s="1882" customFormat="1" ht="20.100000000000001" customHeight="1">
      <c r="A29" s="1884"/>
      <c r="B29" s="160"/>
      <c r="C29" s="1887" t="s">
        <v>5329</v>
      </c>
      <c r="D29" s="1883"/>
      <c r="E29" s="1883"/>
      <c r="F29" s="1883"/>
      <c r="G29" s="1888"/>
    </row>
    <row r="30" spans="1:7" s="1882" customFormat="1" ht="20.100000000000001" customHeight="1">
      <c r="A30" s="1884"/>
      <c r="B30" s="160" t="s">
        <v>612</v>
      </c>
      <c r="C30" s="160" t="s">
        <v>810</v>
      </c>
      <c r="D30" s="1883"/>
      <c r="E30" s="1883"/>
      <c r="F30" s="1883"/>
      <c r="G30" s="1881"/>
    </row>
    <row r="31" spans="1:7" s="1882" customFormat="1" ht="20.100000000000001" customHeight="1">
      <c r="A31" s="1884"/>
      <c r="B31" s="160"/>
      <c r="C31" s="1889" t="s">
        <v>5408</v>
      </c>
      <c r="D31" s="1883"/>
      <c r="E31" s="1883"/>
      <c r="F31" s="1883"/>
      <c r="G31" s="1890"/>
    </row>
    <row r="32" spans="1:7" s="1882" customFormat="1" ht="20.100000000000001" customHeight="1">
      <c r="A32" s="1884"/>
      <c r="B32" s="160" t="s">
        <v>613</v>
      </c>
      <c r="C32" s="160" t="s">
        <v>5378</v>
      </c>
      <c r="D32" s="1883"/>
      <c r="E32" s="1883"/>
      <c r="F32" s="1883"/>
      <c r="G32" s="1881"/>
    </row>
    <row r="33" spans="1:7" s="1882" customFormat="1" ht="20.100000000000001" customHeight="1">
      <c r="A33" s="1884"/>
      <c r="B33" s="160" t="s">
        <v>614</v>
      </c>
      <c r="C33" s="160" t="s">
        <v>1513</v>
      </c>
      <c r="D33" s="1883"/>
      <c r="E33" s="1883"/>
      <c r="F33" s="1883"/>
      <c r="G33" s="1881"/>
    </row>
    <row r="34" spans="1:7" s="1882" customFormat="1" ht="20.100000000000001" customHeight="1">
      <c r="A34" s="1891"/>
      <c r="B34" s="1891" t="s">
        <v>1514</v>
      </c>
      <c r="C34" s="1891" t="s">
        <v>5409</v>
      </c>
      <c r="D34" s="1892"/>
      <c r="E34" s="1892"/>
      <c r="F34" s="1892"/>
      <c r="G34" s="1871"/>
    </row>
    <row r="35" spans="1:7" s="1882" customFormat="1" ht="20.100000000000001" customHeight="1">
      <c r="A35" s="1884"/>
      <c r="B35" s="160" t="s">
        <v>615</v>
      </c>
      <c r="C35" s="1889" t="s">
        <v>5410</v>
      </c>
      <c r="D35" s="1883"/>
      <c r="E35" s="1883"/>
      <c r="F35" s="1883"/>
      <c r="G35" s="1890"/>
    </row>
    <row r="36" spans="1:7" s="1882" customFormat="1" ht="20.100000000000001" customHeight="1">
      <c r="A36" s="1866">
        <v>13</v>
      </c>
      <c r="B36" s="1867" t="s">
        <v>5423</v>
      </c>
      <c r="C36" s="1868"/>
      <c r="D36" s="1866">
        <v>5</v>
      </c>
      <c r="E36" s="1869">
        <v>5000</v>
      </c>
      <c r="F36" s="1870">
        <f t="shared" si="0"/>
        <v>25000</v>
      </c>
      <c r="G36" s="1871" t="s">
        <v>5424</v>
      </c>
    </row>
    <row r="37" spans="1:7" s="1882" customFormat="1" ht="20.100000000000001" customHeight="1">
      <c r="A37" s="1866">
        <v>14</v>
      </c>
      <c r="B37" s="1867" t="s">
        <v>1487</v>
      </c>
      <c r="C37" s="1868"/>
      <c r="D37" s="1866">
        <v>2</v>
      </c>
      <c r="E37" s="1869">
        <v>40000</v>
      </c>
      <c r="F37" s="1870">
        <f>D37*E37</f>
        <v>80000</v>
      </c>
      <c r="G37" s="1871" t="s">
        <v>5425</v>
      </c>
    </row>
    <row r="38" spans="1:7" s="1882" customFormat="1" ht="20.100000000000001" customHeight="1">
      <c r="A38" s="1866">
        <v>15</v>
      </c>
      <c r="B38" s="1867" t="s">
        <v>1488</v>
      </c>
      <c r="C38" s="1868"/>
      <c r="D38" s="1866">
        <v>2</v>
      </c>
      <c r="E38" s="1869">
        <v>94600</v>
      </c>
      <c r="F38" s="1870">
        <f>D38*E38</f>
        <v>189200</v>
      </c>
      <c r="G38" s="1871" t="s">
        <v>1492</v>
      </c>
    </row>
    <row r="39" spans="1:7" s="1882" customFormat="1" ht="20.100000000000001" customHeight="1">
      <c r="A39" s="1866"/>
      <c r="B39" s="1867"/>
      <c r="C39" s="1868"/>
      <c r="D39" s="1866">
        <v>3</v>
      </c>
      <c r="E39" s="1869">
        <v>92600</v>
      </c>
      <c r="F39" s="1870">
        <f t="shared" si="0"/>
        <v>277800</v>
      </c>
      <c r="G39" s="1871" t="s">
        <v>5426</v>
      </c>
    </row>
    <row r="40" spans="1:7" s="1882" customFormat="1" ht="20.100000000000001" customHeight="1">
      <c r="A40" s="1866"/>
      <c r="B40" s="1867"/>
      <c r="C40" s="1868"/>
      <c r="D40" s="1866">
        <v>5</v>
      </c>
      <c r="E40" s="1869">
        <v>88600</v>
      </c>
      <c r="F40" s="1870">
        <f t="shared" si="0"/>
        <v>443000</v>
      </c>
      <c r="G40" s="1871" t="s">
        <v>5427</v>
      </c>
    </row>
    <row r="41" spans="1:7" s="1882" customFormat="1" ht="20.100000000000001" customHeight="1">
      <c r="A41" s="1866"/>
      <c r="B41" s="1867"/>
      <c r="C41" s="1868"/>
      <c r="D41" s="1866">
        <v>5</v>
      </c>
      <c r="E41" s="1869">
        <v>85800</v>
      </c>
      <c r="F41" s="1870">
        <f t="shared" si="0"/>
        <v>429000</v>
      </c>
      <c r="G41" s="1871" t="s">
        <v>5307</v>
      </c>
    </row>
    <row r="42" spans="1:7" s="1882" customFormat="1" ht="20.100000000000001" customHeight="1">
      <c r="A42" s="1866">
        <v>16</v>
      </c>
      <c r="B42" s="1867" t="s">
        <v>5428</v>
      </c>
      <c r="C42" s="1868"/>
      <c r="D42" s="1866">
        <v>4</v>
      </c>
      <c r="E42" s="1869">
        <v>20000</v>
      </c>
      <c r="F42" s="1870">
        <f t="shared" si="0"/>
        <v>80000</v>
      </c>
      <c r="G42" s="1871" t="s">
        <v>5429</v>
      </c>
    </row>
    <row r="43" spans="1:7" s="1882" customFormat="1" ht="20.100000000000001" customHeight="1">
      <c r="A43" s="1866">
        <v>17</v>
      </c>
      <c r="B43" s="1867" t="s">
        <v>5308</v>
      </c>
      <c r="C43" s="1868"/>
      <c r="D43" s="1866">
        <v>2</v>
      </c>
      <c r="E43" s="1869">
        <v>10000</v>
      </c>
      <c r="F43" s="1870">
        <f t="shared" si="0"/>
        <v>20000</v>
      </c>
      <c r="G43" s="1871" t="s">
        <v>5430</v>
      </c>
    </row>
    <row r="44" spans="1:7" s="1882" customFormat="1" ht="20.100000000000001" customHeight="1">
      <c r="A44" s="1866">
        <v>18</v>
      </c>
      <c r="B44" s="1867" t="s">
        <v>622</v>
      </c>
      <c r="C44" s="1868"/>
      <c r="D44" s="1866">
        <v>1</v>
      </c>
      <c r="E44" s="1869">
        <v>50000</v>
      </c>
      <c r="F44" s="1870">
        <f t="shared" si="0"/>
        <v>50000</v>
      </c>
      <c r="G44" s="1871" t="s">
        <v>444</v>
      </c>
    </row>
    <row r="45" spans="1:7" s="160" customFormat="1" ht="20.100000000000001" customHeight="1">
      <c r="A45" s="1866">
        <v>19</v>
      </c>
      <c r="B45" s="1867" t="s">
        <v>5309</v>
      </c>
      <c r="C45" s="1868"/>
      <c r="D45" s="1866">
        <v>4</v>
      </c>
      <c r="E45" s="1869">
        <v>6450</v>
      </c>
      <c r="F45" s="1870">
        <f t="shared" si="0"/>
        <v>25800</v>
      </c>
      <c r="G45" s="1871" t="s">
        <v>5431</v>
      </c>
    </row>
    <row r="46" spans="1:7" s="160" customFormat="1" ht="20.100000000000001" customHeight="1">
      <c r="A46" s="1866"/>
      <c r="B46" s="1867"/>
      <c r="C46" s="1868"/>
      <c r="D46" s="1866">
        <v>3</v>
      </c>
      <c r="E46" s="1869">
        <v>11610</v>
      </c>
      <c r="F46" s="1870">
        <f t="shared" si="0"/>
        <v>34830</v>
      </c>
      <c r="G46" s="1871" t="s">
        <v>5432</v>
      </c>
    </row>
    <row r="47" spans="1:7" s="160" customFormat="1" ht="20.100000000000001" customHeight="1">
      <c r="A47" s="1866">
        <v>20</v>
      </c>
      <c r="B47" s="1867" t="s">
        <v>5310</v>
      </c>
      <c r="C47" s="1875"/>
      <c r="D47" s="1866">
        <v>3</v>
      </c>
      <c r="E47" s="1869">
        <v>89680</v>
      </c>
      <c r="F47" s="1870">
        <f t="shared" si="0"/>
        <v>269040</v>
      </c>
      <c r="G47" s="1871" t="s">
        <v>228</v>
      </c>
    </row>
    <row r="48" spans="1:7" s="160" customFormat="1" ht="20.100000000000001" customHeight="1">
      <c r="A48" s="1866"/>
      <c r="B48" s="1877"/>
      <c r="C48" s="1875"/>
      <c r="D48" s="1866">
        <v>4</v>
      </c>
      <c r="E48" s="1869">
        <v>88080</v>
      </c>
      <c r="F48" s="1870">
        <f t="shared" si="0"/>
        <v>352320</v>
      </c>
      <c r="G48" s="1871" t="s">
        <v>5433</v>
      </c>
    </row>
    <row r="49" spans="1:7" s="160" customFormat="1" ht="20.100000000000001" customHeight="1">
      <c r="A49" s="1866"/>
      <c r="B49" s="1877"/>
      <c r="C49" s="1875"/>
      <c r="D49" s="1866">
        <v>5</v>
      </c>
      <c r="E49" s="1869">
        <v>84880</v>
      </c>
      <c r="F49" s="1870">
        <f t="shared" si="0"/>
        <v>424400</v>
      </c>
      <c r="G49" s="1871" t="s">
        <v>5434</v>
      </c>
    </row>
    <row r="50" spans="1:7" s="160" customFormat="1" ht="20.100000000000001" customHeight="1">
      <c r="A50" s="1866"/>
      <c r="B50" s="1877"/>
      <c r="C50" s="1875"/>
      <c r="D50" s="1866">
        <v>4</v>
      </c>
      <c r="E50" s="1869">
        <v>82640</v>
      </c>
      <c r="F50" s="1870">
        <f t="shared" si="0"/>
        <v>330560</v>
      </c>
      <c r="G50" s="1871" t="s">
        <v>5435</v>
      </c>
    </row>
    <row r="51" spans="1:7" s="160" customFormat="1" ht="20.100000000000001" customHeight="1">
      <c r="A51" s="1866">
        <v>21</v>
      </c>
      <c r="B51" s="1867" t="s">
        <v>5328</v>
      </c>
      <c r="C51" s="1868"/>
      <c r="D51" s="1866">
        <v>2</v>
      </c>
      <c r="E51" s="1869">
        <v>10000</v>
      </c>
      <c r="F51" s="1870">
        <f>D51*E51</f>
        <v>20000</v>
      </c>
      <c r="G51" s="1871" t="s">
        <v>5436</v>
      </c>
    </row>
    <row r="52" spans="1:7" s="160" customFormat="1" ht="20.100000000000001" customHeight="1">
      <c r="A52" s="1866">
        <v>22</v>
      </c>
      <c r="B52" s="1867" t="s">
        <v>5437</v>
      </c>
      <c r="C52" s="1868"/>
      <c r="D52" s="1866">
        <v>5</v>
      </c>
      <c r="E52" s="1869">
        <v>70000</v>
      </c>
      <c r="F52" s="1870">
        <f>D52*E52</f>
        <v>350000</v>
      </c>
      <c r="G52" s="1871" t="s">
        <v>5438</v>
      </c>
    </row>
    <row r="53" spans="1:7" s="160" customFormat="1" ht="20.100000000000001" customHeight="1">
      <c r="A53" s="1866">
        <v>23</v>
      </c>
      <c r="B53" s="1867" t="s">
        <v>5439</v>
      </c>
      <c r="C53" s="1868"/>
      <c r="D53" s="1866">
        <v>3</v>
      </c>
      <c r="E53" s="1869">
        <v>6500</v>
      </c>
      <c r="F53" s="1870">
        <f>D53*E53</f>
        <v>19500</v>
      </c>
      <c r="G53" s="1871" t="s">
        <v>5440</v>
      </c>
    </row>
    <row r="54" spans="1:7" s="160" customFormat="1" ht="20.100000000000001" customHeight="1">
      <c r="A54" s="1866">
        <v>24</v>
      </c>
      <c r="B54" s="1867" t="s">
        <v>5441</v>
      </c>
      <c r="C54" s="1868"/>
      <c r="D54" s="1866">
        <v>2</v>
      </c>
      <c r="E54" s="1869">
        <v>30000</v>
      </c>
      <c r="F54" s="1870">
        <f>D54*E54</f>
        <v>60000</v>
      </c>
      <c r="G54" s="1871" t="s">
        <v>5442</v>
      </c>
    </row>
    <row r="55" spans="1:7" s="160" customFormat="1" ht="20.100000000000001" customHeight="1">
      <c r="A55" s="1866">
        <v>25</v>
      </c>
      <c r="B55" s="1867" t="s">
        <v>5443</v>
      </c>
      <c r="C55" s="1868"/>
      <c r="D55" s="1866">
        <v>1</v>
      </c>
      <c r="E55" s="1869">
        <v>8000</v>
      </c>
      <c r="F55" s="1870">
        <f>D55*E55</f>
        <v>8000</v>
      </c>
      <c r="G55" s="1871" t="s">
        <v>5444</v>
      </c>
    </row>
    <row r="56" spans="1:7" s="160" customFormat="1" ht="20.100000000000001" customHeight="1">
      <c r="A56" s="1893"/>
      <c r="B56" s="1861" t="s">
        <v>233</v>
      </c>
      <c r="C56" s="1894"/>
      <c r="D56" s="1863">
        <f>SUM(D57:D69)</f>
        <v>74</v>
      </c>
      <c r="E56" s="1864"/>
      <c r="F56" s="1863">
        <f>SUM(F57:F69)</f>
        <v>2035000</v>
      </c>
      <c r="G56" s="1895"/>
    </row>
    <row r="57" spans="1:7" s="160" customFormat="1" ht="20.100000000000001" customHeight="1">
      <c r="A57" s="1866">
        <v>1</v>
      </c>
      <c r="B57" s="1867" t="s">
        <v>1489</v>
      </c>
      <c r="C57" s="1868"/>
      <c r="D57" s="1866">
        <v>15</v>
      </c>
      <c r="E57" s="1869">
        <v>25000</v>
      </c>
      <c r="F57" s="1870">
        <f t="shared" si="0"/>
        <v>375000</v>
      </c>
      <c r="G57" s="1871" t="s">
        <v>5311</v>
      </c>
    </row>
    <row r="58" spans="1:7" s="160" customFormat="1" ht="20.100000000000001" customHeight="1">
      <c r="A58" s="1866">
        <v>2</v>
      </c>
      <c r="B58" s="1867" t="s">
        <v>1490</v>
      </c>
      <c r="C58" s="1868"/>
      <c r="D58" s="1866">
        <v>2</v>
      </c>
      <c r="E58" s="1869">
        <v>20000</v>
      </c>
      <c r="F58" s="1870">
        <f t="shared" si="0"/>
        <v>40000</v>
      </c>
      <c r="G58" s="1871" t="s">
        <v>5445</v>
      </c>
    </row>
    <row r="59" spans="1:7" s="160" customFormat="1" ht="20.100000000000001" customHeight="1">
      <c r="A59" s="1866">
        <v>3</v>
      </c>
      <c r="B59" s="1896" t="s">
        <v>5312</v>
      </c>
      <c r="C59" s="1897"/>
      <c r="D59" s="1898">
        <v>25</v>
      </c>
      <c r="E59" s="1869">
        <v>30000</v>
      </c>
      <c r="F59" s="1870">
        <f>D59*E59</f>
        <v>750000</v>
      </c>
      <c r="G59" s="1899" t="s">
        <v>5313</v>
      </c>
    </row>
    <row r="60" spans="1:7" s="160" customFormat="1" ht="20.100000000000001" customHeight="1">
      <c r="A60" s="1866"/>
      <c r="B60" s="1896"/>
      <c r="C60" s="1897"/>
      <c r="D60" s="1898"/>
      <c r="E60" s="1869"/>
      <c r="F60" s="1870"/>
      <c r="G60" s="1899" t="s">
        <v>5446</v>
      </c>
    </row>
    <row r="61" spans="1:7" s="160" customFormat="1" ht="20.100000000000001" customHeight="1">
      <c r="A61" s="1898">
        <v>4</v>
      </c>
      <c r="B61" s="1867" t="s">
        <v>1491</v>
      </c>
      <c r="C61" s="1868"/>
      <c r="D61" s="1866">
        <v>6</v>
      </c>
      <c r="E61" s="1869">
        <v>40000</v>
      </c>
      <c r="F61" s="1870">
        <f>D61*E61</f>
        <v>240000</v>
      </c>
      <c r="G61" s="1871" t="s">
        <v>5447</v>
      </c>
    </row>
    <row r="62" spans="1:7" s="160" customFormat="1" ht="20.100000000000001" customHeight="1">
      <c r="A62" s="1866">
        <v>5</v>
      </c>
      <c r="B62" s="1867" t="s">
        <v>616</v>
      </c>
      <c r="C62" s="1868"/>
      <c r="D62" s="1866">
        <v>2</v>
      </c>
      <c r="E62" s="1869">
        <v>100000</v>
      </c>
      <c r="F62" s="1870">
        <f>D62*E62</f>
        <v>200000</v>
      </c>
      <c r="G62" s="1871" t="s">
        <v>1492</v>
      </c>
    </row>
    <row r="63" spans="1:7" s="160" customFormat="1" ht="20.100000000000001" customHeight="1">
      <c r="A63" s="1866"/>
      <c r="B63" s="1877"/>
      <c r="C63" s="1875"/>
      <c r="D63" s="1866">
        <v>2</v>
      </c>
      <c r="E63" s="1869">
        <v>30000</v>
      </c>
      <c r="F63" s="1870">
        <f>D63*E63</f>
        <v>60000</v>
      </c>
      <c r="G63" s="1871" t="s">
        <v>5448</v>
      </c>
    </row>
    <row r="64" spans="1:7" s="160" customFormat="1" ht="20.100000000000001" customHeight="1">
      <c r="A64" s="1866">
        <v>6</v>
      </c>
      <c r="B64" s="1867" t="s">
        <v>623</v>
      </c>
      <c r="C64" s="1868"/>
      <c r="D64" s="1866">
        <v>4</v>
      </c>
      <c r="E64" s="1869">
        <v>30000</v>
      </c>
      <c r="F64" s="1870">
        <f t="shared" si="0"/>
        <v>120000</v>
      </c>
      <c r="G64" s="1871" t="s">
        <v>5449</v>
      </c>
    </row>
    <row r="65" spans="1:7" s="160" customFormat="1" ht="20.100000000000001" customHeight="1">
      <c r="A65" s="1866">
        <v>7</v>
      </c>
      <c r="B65" s="1867" t="s">
        <v>5314</v>
      </c>
      <c r="C65" s="1868"/>
      <c r="D65" s="1866">
        <v>5</v>
      </c>
      <c r="E65" s="1869">
        <v>5000</v>
      </c>
      <c r="F65" s="1870">
        <f t="shared" si="0"/>
        <v>25000</v>
      </c>
      <c r="G65" s="1871" t="s">
        <v>5315</v>
      </c>
    </row>
    <row r="66" spans="1:7" s="160" customFormat="1" ht="20.100000000000001" customHeight="1">
      <c r="A66" s="1866">
        <v>8</v>
      </c>
      <c r="B66" s="1867" t="s">
        <v>5316</v>
      </c>
      <c r="C66" s="1868"/>
      <c r="D66" s="1866">
        <v>1</v>
      </c>
      <c r="E66" s="1869">
        <v>30000</v>
      </c>
      <c r="F66" s="1870">
        <f t="shared" si="0"/>
        <v>30000</v>
      </c>
      <c r="G66" s="1871" t="s">
        <v>5450</v>
      </c>
    </row>
    <row r="67" spans="1:7" s="160" customFormat="1" ht="20.100000000000001" customHeight="1">
      <c r="A67" s="1866">
        <v>9</v>
      </c>
      <c r="B67" s="1867" t="s">
        <v>5451</v>
      </c>
      <c r="C67" s="1868"/>
      <c r="D67" s="1866">
        <v>10</v>
      </c>
      <c r="E67" s="1869">
        <v>10000</v>
      </c>
      <c r="F67" s="1870">
        <f t="shared" si="0"/>
        <v>100000</v>
      </c>
      <c r="G67" s="1871" t="s">
        <v>5452</v>
      </c>
    </row>
    <row r="68" spans="1:7" s="160" customFormat="1" ht="20.100000000000001" customHeight="1">
      <c r="A68" s="1866">
        <v>10</v>
      </c>
      <c r="B68" s="1867" t="s">
        <v>5317</v>
      </c>
      <c r="C68" s="1868"/>
      <c r="D68" s="1866">
        <v>1</v>
      </c>
      <c r="E68" s="1869">
        <v>50000</v>
      </c>
      <c r="F68" s="1870">
        <f t="shared" si="0"/>
        <v>50000</v>
      </c>
      <c r="G68" s="1871" t="s">
        <v>1502</v>
      </c>
    </row>
    <row r="69" spans="1:7" s="160" customFormat="1" ht="20.100000000000001" customHeight="1">
      <c r="A69" s="1866">
        <v>11</v>
      </c>
      <c r="B69" s="1867" t="s">
        <v>5453</v>
      </c>
      <c r="C69" s="1875"/>
      <c r="D69" s="1866">
        <v>1</v>
      </c>
      <c r="E69" s="1869">
        <v>45000</v>
      </c>
      <c r="F69" s="1870">
        <f t="shared" si="0"/>
        <v>45000</v>
      </c>
      <c r="G69" s="1871" t="s">
        <v>5450</v>
      </c>
    </row>
    <row r="70" spans="1:7" s="160" customFormat="1" ht="20.100000000000001" customHeight="1">
      <c r="A70" s="1893"/>
      <c r="B70" s="1861" t="s">
        <v>617</v>
      </c>
      <c r="C70" s="1894"/>
      <c r="D70" s="1863">
        <f>SUM(D71:D72)</f>
        <v>5</v>
      </c>
      <c r="E70" s="1864"/>
      <c r="F70" s="1863">
        <f>SUM(F71:F72)</f>
        <v>582000</v>
      </c>
      <c r="G70" s="1895"/>
    </row>
    <row r="71" spans="1:7" s="160" customFormat="1" ht="20.100000000000001" customHeight="1">
      <c r="A71" s="1866">
        <v>1</v>
      </c>
      <c r="B71" s="1867" t="s">
        <v>1493</v>
      </c>
      <c r="C71" s="1868"/>
      <c r="D71" s="1866">
        <v>3</v>
      </c>
      <c r="E71" s="1869">
        <v>50000</v>
      </c>
      <c r="F71" s="1870">
        <f>D71*E71</f>
        <v>150000</v>
      </c>
      <c r="G71" s="1871" t="s">
        <v>5454</v>
      </c>
    </row>
    <row r="72" spans="1:7" s="160" customFormat="1" ht="20.100000000000001" customHeight="1">
      <c r="A72" s="1900">
        <v>2</v>
      </c>
      <c r="B72" s="1901" t="s">
        <v>1494</v>
      </c>
      <c r="C72" s="1902"/>
      <c r="D72" s="1900">
        <v>2</v>
      </c>
      <c r="E72" s="1903">
        <v>216000</v>
      </c>
      <c r="F72" s="1904">
        <f>D72*E72</f>
        <v>432000</v>
      </c>
      <c r="G72" s="1905" t="s">
        <v>5455</v>
      </c>
    </row>
    <row r="73" spans="1:7" s="160" customFormat="1" ht="20.100000000000001" customHeight="1">
      <c r="A73" s="1866"/>
      <c r="B73" s="1867"/>
      <c r="C73" s="1868"/>
      <c r="D73" s="1866"/>
      <c r="E73" s="1869"/>
      <c r="F73" s="1870"/>
      <c r="G73" s="1871"/>
    </row>
    <row r="74" spans="1:7" s="160" customFormat="1" ht="20.100000000000001" customHeight="1">
      <c r="A74" s="1893"/>
      <c r="B74" s="1861" t="s">
        <v>619</v>
      </c>
      <c r="C74" s="1894"/>
      <c r="D74" s="1863">
        <f>SUM(D75:D129)</f>
        <v>503</v>
      </c>
      <c r="E74" s="1864"/>
      <c r="F74" s="1863">
        <f>SUM(F75:F129)</f>
        <v>6857600</v>
      </c>
      <c r="G74" s="1895"/>
    </row>
    <row r="75" spans="1:7" s="160" customFormat="1" ht="20.100000000000001" customHeight="1">
      <c r="A75" s="1866">
        <v>1</v>
      </c>
      <c r="B75" s="1867" t="s">
        <v>5456</v>
      </c>
      <c r="C75" s="1868"/>
      <c r="D75" s="1866">
        <v>1</v>
      </c>
      <c r="E75" s="1869">
        <v>12000</v>
      </c>
      <c r="F75" s="1870">
        <f>D75*E75</f>
        <v>12000</v>
      </c>
      <c r="G75" s="1871" t="s">
        <v>618</v>
      </c>
    </row>
    <row r="76" spans="1:7" s="160" customFormat="1" ht="20.100000000000001" customHeight="1">
      <c r="A76" s="1866">
        <v>2</v>
      </c>
      <c r="B76" s="1867" t="s">
        <v>5457</v>
      </c>
      <c r="D76" s="1872">
        <v>1</v>
      </c>
      <c r="E76" s="1870">
        <v>12000</v>
      </c>
      <c r="F76" s="1906">
        <v>12000</v>
      </c>
      <c r="G76" s="1907" t="s">
        <v>434</v>
      </c>
    </row>
    <row r="77" spans="1:7" s="160" customFormat="1" ht="20.100000000000001" customHeight="1">
      <c r="A77" s="1866">
        <v>3</v>
      </c>
      <c r="B77" s="1867" t="s">
        <v>1504</v>
      </c>
      <c r="C77" s="1868"/>
      <c r="D77" s="1866">
        <v>1</v>
      </c>
      <c r="E77" s="1869">
        <v>12000</v>
      </c>
      <c r="F77" s="1870">
        <f t="shared" ref="F77:F116" si="1">D77*E77</f>
        <v>12000</v>
      </c>
      <c r="G77" s="1871" t="s">
        <v>433</v>
      </c>
    </row>
    <row r="78" spans="1:7" s="160" customFormat="1" ht="20.100000000000001" customHeight="1">
      <c r="A78" s="1866">
        <v>4</v>
      </c>
      <c r="B78" s="1867" t="s">
        <v>1505</v>
      </c>
      <c r="C78" s="1868"/>
      <c r="D78" s="1866">
        <v>2</v>
      </c>
      <c r="E78" s="1869">
        <v>12000</v>
      </c>
      <c r="F78" s="1870">
        <f t="shared" si="1"/>
        <v>24000</v>
      </c>
      <c r="G78" s="1871" t="s">
        <v>5458</v>
      </c>
    </row>
    <row r="79" spans="1:7" s="160" customFormat="1" ht="20.100000000000001" customHeight="1">
      <c r="A79" s="1866">
        <v>5</v>
      </c>
      <c r="B79" s="1867" t="s">
        <v>5459</v>
      </c>
      <c r="C79" s="1868"/>
      <c r="D79" s="1866">
        <v>1</v>
      </c>
      <c r="E79" s="1869">
        <v>12000</v>
      </c>
      <c r="F79" s="1870">
        <f t="shared" si="1"/>
        <v>12000</v>
      </c>
      <c r="G79" s="1871" t="s">
        <v>1496</v>
      </c>
    </row>
    <row r="80" spans="1:7" s="160" customFormat="1" ht="20.100000000000001" customHeight="1">
      <c r="A80" s="1866">
        <v>6</v>
      </c>
      <c r="B80" s="1867" t="s">
        <v>5460</v>
      </c>
      <c r="C80" s="1868"/>
      <c r="D80" s="1866">
        <v>1</v>
      </c>
      <c r="E80" s="1869">
        <v>12000</v>
      </c>
      <c r="F80" s="1870">
        <f t="shared" si="1"/>
        <v>12000</v>
      </c>
      <c r="G80" s="1871" t="s">
        <v>5319</v>
      </c>
    </row>
    <row r="81" spans="1:7" s="160" customFormat="1" ht="20.100000000000001" customHeight="1">
      <c r="A81" s="1866">
        <v>7</v>
      </c>
      <c r="B81" s="1867" t="s">
        <v>5461</v>
      </c>
      <c r="C81" s="1868"/>
      <c r="D81" s="1866">
        <v>1</v>
      </c>
      <c r="E81" s="1869">
        <v>12000</v>
      </c>
      <c r="F81" s="1870">
        <f t="shared" si="1"/>
        <v>12000</v>
      </c>
      <c r="G81" s="1871" t="s">
        <v>1503</v>
      </c>
    </row>
    <row r="82" spans="1:7" s="160" customFormat="1" ht="20.100000000000001" customHeight="1">
      <c r="A82" s="1866">
        <v>8</v>
      </c>
      <c r="B82" s="1908" t="s">
        <v>5462</v>
      </c>
      <c r="C82" s="1868"/>
      <c r="D82" s="1866">
        <v>1</v>
      </c>
      <c r="E82" s="1869">
        <v>12000</v>
      </c>
      <c r="F82" s="1870">
        <f t="shared" si="1"/>
        <v>12000</v>
      </c>
      <c r="G82" s="1909" t="s">
        <v>1503</v>
      </c>
    </row>
    <row r="83" spans="1:7" s="160" customFormat="1" ht="20.100000000000001" customHeight="1">
      <c r="A83" s="1866">
        <v>9</v>
      </c>
      <c r="B83" s="1867" t="s">
        <v>5463</v>
      </c>
      <c r="C83" s="1868"/>
      <c r="D83" s="1866">
        <v>1</v>
      </c>
      <c r="E83" s="1869">
        <v>12000</v>
      </c>
      <c r="F83" s="1870">
        <f t="shared" si="1"/>
        <v>12000</v>
      </c>
      <c r="G83" s="1871" t="s">
        <v>5464</v>
      </c>
    </row>
    <row r="84" spans="1:7" s="160" customFormat="1" ht="20.100000000000001" customHeight="1">
      <c r="A84" s="1866">
        <v>10</v>
      </c>
      <c r="B84" s="1867" t="s">
        <v>5465</v>
      </c>
      <c r="C84" s="1868"/>
      <c r="D84" s="1866">
        <v>2</v>
      </c>
      <c r="E84" s="1869">
        <v>12000</v>
      </c>
      <c r="F84" s="1870">
        <f t="shared" si="1"/>
        <v>24000</v>
      </c>
      <c r="G84" s="1871" t="s">
        <v>5466</v>
      </c>
    </row>
    <row r="85" spans="1:7" s="160" customFormat="1" ht="20.100000000000001" customHeight="1">
      <c r="A85" s="1866">
        <v>11</v>
      </c>
      <c r="B85" s="1867" t="s">
        <v>1497</v>
      </c>
      <c r="C85" s="1868"/>
      <c r="D85" s="1866">
        <v>1</v>
      </c>
      <c r="E85" s="1869">
        <v>12000</v>
      </c>
      <c r="F85" s="1870">
        <f t="shared" si="1"/>
        <v>12000</v>
      </c>
      <c r="G85" s="1871" t="s">
        <v>1484</v>
      </c>
    </row>
    <row r="86" spans="1:7" s="160" customFormat="1" ht="20.100000000000001" customHeight="1">
      <c r="A86" s="1866">
        <v>12</v>
      </c>
      <c r="B86" s="1867" t="s">
        <v>5467</v>
      </c>
      <c r="C86" s="1868"/>
      <c r="D86" s="1866">
        <v>1</v>
      </c>
      <c r="E86" s="1869">
        <v>12000</v>
      </c>
      <c r="F86" s="1870">
        <f t="shared" si="1"/>
        <v>12000</v>
      </c>
      <c r="G86" s="1871" t="s">
        <v>5468</v>
      </c>
    </row>
    <row r="87" spans="1:7" s="160" customFormat="1" ht="20.100000000000001" customHeight="1">
      <c r="A87" s="1866">
        <v>13</v>
      </c>
      <c r="B87" s="1867" t="s">
        <v>1498</v>
      </c>
      <c r="C87" s="1868"/>
      <c r="D87" s="1866">
        <v>1</v>
      </c>
      <c r="E87" s="1869">
        <v>10000</v>
      </c>
      <c r="F87" s="1870">
        <f t="shared" si="1"/>
        <v>10000</v>
      </c>
      <c r="G87" s="1871" t="s">
        <v>5469</v>
      </c>
    </row>
    <row r="88" spans="1:7" s="160" customFormat="1" ht="20.100000000000001" customHeight="1">
      <c r="A88" s="1866">
        <v>14</v>
      </c>
      <c r="B88" s="1867" t="s">
        <v>5470</v>
      </c>
      <c r="C88" s="1868"/>
      <c r="D88" s="1866">
        <v>1</v>
      </c>
      <c r="E88" s="1869">
        <v>10000</v>
      </c>
      <c r="F88" s="1870">
        <f t="shared" si="1"/>
        <v>10000</v>
      </c>
      <c r="G88" s="1871" t="s">
        <v>430</v>
      </c>
    </row>
    <row r="89" spans="1:7" s="160" customFormat="1" ht="20.100000000000001" customHeight="1">
      <c r="A89" s="1866">
        <v>15</v>
      </c>
      <c r="B89" s="1867" t="s">
        <v>5471</v>
      </c>
      <c r="C89" s="1868"/>
      <c r="D89" s="1866">
        <v>1</v>
      </c>
      <c r="E89" s="1869">
        <v>32600</v>
      </c>
      <c r="F89" s="1870">
        <f t="shared" si="1"/>
        <v>32600</v>
      </c>
      <c r="G89" s="1871" t="s">
        <v>5472</v>
      </c>
    </row>
    <row r="90" spans="1:7" s="160" customFormat="1" ht="20.100000000000001" customHeight="1">
      <c r="A90" s="1866">
        <v>16</v>
      </c>
      <c r="B90" s="1867" t="s">
        <v>5473</v>
      </c>
      <c r="C90" s="1868"/>
      <c r="D90" s="1866">
        <v>1</v>
      </c>
      <c r="E90" s="1869">
        <v>10000</v>
      </c>
      <c r="F90" s="1870">
        <f t="shared" si="1"/>
        <v>10000</v>
      </c>
      <c r="G90" s="1871" t="s">
        <v>431</v>
      </c>
    </row>
    <row r="91" spans="1:7" s="160" customFormat="1" ht="20.100000000000001" customHeight="1">
      <c r="A91" s="1866">
        <v>17</v>
      </c>
      <c r="B91" s="1867" t="s">
        <v>5326</v>
      </c>
      <c r="C91" s="1868"/>
      <c r="D91" s="1866">
        <v>1</v>
      </c>
      <c r="E91" s="1869">
        <v>10000</v>
      </c>
      <c r="F91" s="1870">
        <f t="shared" si="1"/>
        <v>10000</v>
      </c>
      <c r="G91" s="1871" t="s">
        <v>431</v>
      </c>
    </row>
    <row r="92" spans="1:7" s="160" customFormat="1" ht="20.100000000000001" customHeight="1">
      <c r="A92" s="1866">
        <v>18</v>
      </c>
      <c r="B92" s="1867" t="s">
        <v>5474</v>
      </c>
      <c r="C92" s="1868"/>
      <c r="D92" s="1866">
        <v>1</v>
      </c>
      <c r="E92" s="1869">
        <v>10000</v>
      </c>
      <c r="F92" s="1870">
        <f t="shared" si="1"/>
        <v>10000</v>
      </c>
      <c r="G92" s="1871" t="s">
        <v>435</v>
      </c>
    </row>
    <row r="93" spans="1:7" s="160" customFormat="1" ht="20.100000000000001" customHeight="1">
      <c r="A93" s="1866">
        <v>19</v>
      </c>
      <c r="B93" s="1867" t="s">
        <v>446</v>
      </c>
      <c r="C93" s="1868"/>
      <c r="D93" s="1866">
        <v>35</v>
      </c>
      <c r="E93" s="1869">
        <v>40000</v>
      </c>
      <c r="F93" s="1870">
        <f>D93*E93</f>
        <v>1400000</v>
      </c>
      <c r="G93" s="1871" t="s">
        <v>5475</v>
      </c>
    </row>
    <row r="94" spans="1:7" s="160" customFormat="1" ht="20.100000000000001" customHeight="1">
      <c r="A94" s="1866">
        <v>20</v>
      </c>
      <c r="B94" s="1867" t="s">
        <v>5476</v>
      </c>
      <c r="C94" s="1868"/>
      <c r="D94" s="1866">
        <v>3</v>
      </c>
      <c r="E94" s="1869">
        <v>55000</v>
      </c>
      <c r="F94" s="1870">
        <f t="shared" si="1"/>
        <v>165000</v>
      </c>
      <c r="G94" s="1871" t="s">
        <v>5477</v>
      </c>
    </row>
    <row r="95" spans="1:7" s="160" customFormat="1" ht="20.100000000000001" customHeight="1">
      <c r="A95" s="1866">
        <v>21</v>
      </c>
      <c r="B95" s="1867" t="s">
        <v>445</v>
      </c>
      <c r="C95" s="1868"/>
      <c r="D95" s="1866">
        <v>10</v>
      </c>
      <c r="E95" s="1869">
        <v>55000</v>
      </c>
      <c r="F95" s="1870">
        <f t="shared" si="1"/>
        <v>550000</v>
      </c>
      <c r="G95" s="1871" t="s">
        <v>5478</v>
      </c>
    </row>
    <row r="96" spans="1:7" s="160" customFormat="1" ht="20.100000000000001" customHeight="1">
      <c r="A96" s="1866"/>
      <c r="B96" s="1867"/>
      <c r="C96" s="1868"/>
      <c r="D96" s="1866"/>
      <c r="E96" s="1869"/>
      <c r="F96" s="1870"/>
      <c r="G96" s="1871" t="s">
        <v>5479</v>
      </c>
    </row>
    <row r="97" spans="1:7" s="160" customFormat="1" ht="20.100000000000001" customHeight="1">
      <c r="A97" s="1866">
        <v>22</v>
      </c>
      <c r="B97" s="1867" t="s">
        <v>5480</v>
      </c>
      <c r="C97" s="1868"/>
      <c r="D97" s="1866">
        <v>2</v>
      </c>
      <c r="E97" s="1869">
        <v>55000</v>
      </c>
      <c r="F97" s="1870">
        <v>110000</v>
      </c>
      <c r="G97" s="1871" t="s">
        <v>5481</v>
      </c>
    </row>
    <row r="98" spans="1:7" s="160" customFormat="1" ht="20.100000000000001" customHeight="1">
      <c r="A98" s="1866">
        <v>23</v>
      </c>
      <c r="B98" s="1867" t="s">
        <v>5482</v>
      </c>
      <c r="C98" s="1868"/>
      <c r="D98" s="1866">
        <v>10</v>
      </c>
      <c r="E98" s="1869">
        <v>10000</v>
      </c>
      <c r="F98" s="1870">
        <f t="shared" si="1"/>
        <v>100000</v>
      </c>
      <c r="G98" s="1871" t="s">
        <v>5483</v>
      </c>
    </row>
    <row r="99" spans="1:7" s="160" customFormat="1" ht="20.100000000000001" customHeight="1">
      <c r="A99" s="1866">
        <v>24</v>
      </c>
      <c r="B99" s="1867" t="s">
        <v>443</v>
      </c>
      <c r="C99" s="1868"/>
      <c r="D99" s="1866">
        <v>2</v>
      </c>
      <c r="E99" s="1869">
        <v>10000</v>
      </c>
      <c r="F99" s="1870">
        <f t="shared" si="1"/>
        <v>20000</v>
      </c>
      <c r="G99" s="1871" t="s">
        <v>1492</v>
      </c>
    </row>
    <row r="100" spans="1:7" s="160" customFormat="1" ht="20.100000000000001" customHeight="1">
      <c r="A100" s="1866">
        <v>25</v>
      </c>
      <c r="B100" s="1867" t="s">
        <v>5484</v>
      </c>
      <c r="C100" s="1868"/>
      <c r="D100" s="1866">
        <v>1</v>
      </c>
      <c r="E100" s="1869">
        <v>10000</v>
      </c>
      <c r="F100" s="1870">
        <f t="shared" si="1"/>
        <v>10000</v>
      </c>
      <c r="G100" s="1871" t="s">
        <v>437</v>
      </c>
    </row>
    <row r="101" spans="1:7" s="160" customFormat="1" ht="21.75">
      <c r="A101" s="1866">
        <v>26</v>
      </c>
      <c r="B101" s="1867" t="s">
        <v>620</v>
      </c>
      <c r="C101" s="1868"/>
      <c r="D101" s="1866">
        <v>1</v>
      </c>
      <c r="E101" s="1869">
        <v>10000</v>
      </c>
      <c r="F101" s="1870">
        <f t="shared" si="1"/>
        <v>10000</v>
      </c>
      <c r="G101" s="1871" t="s">
        <v>444</v>
      </c>
    </row>
    <row r="102" spans="1:7" s="160" customFormat="1" ht="20.100000000000001" customHeight="1">
      <c r="A102" s="1866">
        <v>27</v>
      </c>
      <c r="B102" s="1867" t="s">
        <v>621</v>
      </c>
      <c r="C102" s="1868"/>
      <c r="D102" s="1866">
        <v>1</v>
      </c>
      <c r="E102" s="1869">
        <v>10000</v>
      </c>
      <c r="F102" s="1870">
        <f t="shared" si="1"/>
        <v>10000</v>
      </c>
      <c r="G102" s="1871" t="s">
        <v>444</v>
      </c>
    </row>
    <row r="103" spans="1:7" s="160" customFormat="1" ht="20.100000000000001" customHeight="1">
      <c r="A103" s="1866">
        <v>28</v>
      </c>
      <c r="B103" s="1867" t="s">
        <v>1495</v>
      </c>
      <c r="C103" s="1868"/>
      <c r="D103" s="1866">
        <v>2</v>
      </c>
      <c r="E103" s="1869">
        <v>10000</v>
      </c>
      <c r="F103" s="1870">
        <f t="shared" si="1"/>
        <v>20000</v>
      </c>
      <c r="G103" s="1871" t="s">
        <v>5485</v>
      </c>
    </row>
    <row r="104" spans="1:7" s="160" customFormat="1" ht="20.100000000000001" customHeight="1">
      <c r="A104" s="1866">
        <v>29</v>
      </c>
      <c r="B104" s="1867" t="s">
        <v>624</v>
      </c>
      <c r="C104" s="1868"/>
      <c r="D104" s="1866">
        <v>2</v>
      </c>
      <c r="E104" s="1869">
        <v>15000</v>
      </c>
      <c r="F104" s="1870">
        <f t="shared" si="1"/>
        <v>30000</v>
      </c>
      <c r="G104" s="1871" t="s">
        <v>5486</v>
      </c>
    </row>
    <row r="105" spans="1:7" s="160" customFormat="1" ht="20.100000000000001" customHeight="1">
      <c r="A105" s="1866">
        <v>30</v>
      </c>
      <c r="B105" s="1867" t="s">
        <v>5487</v>
      </c>
      <c r="C105" s="1868"/>
      <c r="D105" s="1866">
        <v>2</v>
      </c>
      <c r="E105" s="1869">
        <v>15000</v>
      </c>
      <c r="F105" s="1870">
        <f t="shared" si="1"/>
        <v>30000</v>
      </c>
      <c r="G105" s="1871" t="s">
        <v>5488</v>
      </c>
    </row>
    <row r="106" spans="1:7" s="160" customFormat="1" ht="20.100000000000001" customHeight="1">
      <c r="A106" s="1866">
        <v>31</v>
      </c>
      <c r="B106" s="1867" t="s">
        <v>1499</v>
      </c>
      <c r="C106" s="1868"/>
      <c r="D106" s="1866">
        <v>2</v>
      </c>
      <c r="E106" s="1869">
        <v>10000</v>
      </c>
      <c r="F106" s="1870">
        <f t="shared" si="1"/>
        <v>20000</v>
      </c>
      <c r="G106" s="1871" t="s">
        <v>5321</v>
      </c>
    </row>
    <row r="107" spans="1:7" s="160" customFormat="1" ht="20.100000000000001" customHeight="1">
      <c r="A107" s="1866">
        <v>32</v>
      </c>
      <c r="B107" s="1867" t="s">
        <v>5489</v>
      </c>
      <c r="C107" s="1868"/>
      <c r="D107" s="1866">
        <v>1</v>
      </c>
      <c r="E107" s="1869">
        <v>5000</v>
      </c>
      <c r="F107" s="1870">
        <f t="shared" si="1"/>
        <v>5000</v>
      </c>
      <c r="G107" s="1871" t="s">
        <v>434</v>
      </c>
    </row>
    <row r="108" spans="1:7" s="160" customFormat="1" ht="20.100000000000001" customHeight="1">
      <c r="A108" s="1866">
        <v>33</v>
      </c>
      <c r="B108" s="1867" t="s">
        <v>1500</v>
      </c>
      <c r="C108" s="1868"/>
      <c r="D108" s="1866">
        <v>1</v>
      </c>
      <c r="E108" s="1869">
        <v>10000</v>
      </c>
      <c r="F108" s="1870">
        <f t="shared" si="1"/>
        <v>10000</v>
      </c>
      <c r="G108" s="1871" t="s">
        <v>436</v>
      </c>
    </row>
    <row r="109" spans="1:7" s="160" customFormat="1" ht="20.100000000000001" customHeight="1">
      <c r="A109" s="1866">
        <v>34</v>
      </c>
      <c r="B109" s="1867" t="s">
        <v>1501</v>
      </c>
      <c r="C109" s="1868"/>
      <c r="D109" s="1866">
        <v>2</v>
      </c>
      <c r="E109" s="1869">
        <v>12000</v>
      </c>
      <c r="F109" s="1870">
        <f t="shared" si="1"/>
        <v>24000</v>
      </c>
      <c r="G109" s="1871" t="s">
        <v>5490</v>
      </c>
    </row>
    <row r="110" spans="1:7" s="160" customFormat="1" ht="20.100000000000001" customHeight="1">
      <c r="A110" s="1866">
        <v>35</v>
      </c>
      <c r="B110" s="1867" t="s">
        <v>5491</v>
      </c>
      <c r="C110" s="1868"/>
      <c r="D110" s="1866">
        <v>1</v>
      </c>
      <c r="E110" s="1869">
        <v>20000</v>
      </c>
      <c r="F110" s="1870">
        <f t="shared" si="1"/>
        <v>20000</v>
      </c>
      <c r="G110" s="1871" t="s">
        <v>433</v>
      </c>
    </row>
    <row r="111" spans="1:7" s="160" customFormat="1" ht="20.100000000000001" customHeight="1">
      <c r="A111" s="1866">
        <v>36</v>
      </c>
      <c r="B111" s="1867" t="s">
        <v>5492</v>
      </c>
      <c r="C111" s="1868"/>
      <c r="D111" s="1866">
        <v>5</v>
      </c>
      <c r="E111" s="1869">
        <v>10000</v>
      </c>
      <c r="F111" s="1870">
        <f t="shared" si="1"/>
        <v>50000</v>
      </c>
      <c r="G111" s="1871" t="s">
        <v>5493</v>
      </c>
    </row>
    <row r="112" spans="1:7" s="160" customFormat="1" ht="20.100000000000001" customHeight="1">
      <c r="A112" s="1866">
        <v>37</v>
      </c>
      <c r="B112" s="1867" t="s">
        <v>5494</v>
      </c>
      <c r="C112" s="1868"/>
      <c r="D112" s="1866">
        <v>1</v>
      </c>
      <c r="E112" s="1869">
        <v>20000</v>
      </c>
      <c r="F112" s="1870">
        <f t="shared" si="1"/>
        <v>20000</v>
      </c>
      <c r="G112" s="1871" t="s">
        <v>433</v>
      </c>
    </row>
    <row r="113" spans="1:7" s="160" customFormat="1" ht="20.100000000000001" customHeight="1">
      <c r="A113" s="1866">
        <v>38</v>
      </c>
      <c r="B113" s="1867" t="s">
        <v>5495</v>
      </c>
      <c r="C113" s="1868"/>
      <c r="D113" s="1866">
        <v>1</v>
      </c>
      <c r="E113" s="1869">
        <v>20000</v>
      </c>
      <c r="F113" s="1870">
        <f>D113*E113</f>
        <v>20000</v>
      </c>
      <c r="G113" s="1871" t="s">
        <v>435</v>
      </c>
    </row>
    <row r="114" spans="1:7" s="160" customFormat="1" ht="20.100000000000001" customHeight="1">
      <c r="A114" s="1866">
        <v>39</v>
      </c>
      <c r="B114" s="1867" t="s">
        <v>5496</v>
      </c>
      <c r="C114" s="1868"/>
      <c r="D114" s="1866">
        <v>2</v>
      </c>
      <c r="E114" s="1869">
        <v>5000</v>
      </c>
      <c r="F114" s="1870">
        <f t="shared" si="1"/>
        <v>10000</v>
      </c>
      <c r="G114" s="1871" t="s">
        <v>5497</v>
      </c>
    </row>
    <row r="115" spans="1:7" s="160" customFormat="1" ht="20.100000000000001" customHeight="1">
      <c r="A115" s="1866">
        <v>40</v>
      </c>
      <c r="B115" s="1867" t="s">
        <v>5498</v>
      </c>
      <c r="D115" s="1872">
        <v>1</v>
      </c>
      <c r="E115" s="1870">
        <v>12000</v>
      </c>
      <c r="F115" s="1906">
        <v>12000</v>
      </c>
      <c r="G115" s="1907" t="s">
        <v>444</v>
      </c>
    </row>
    <row r="116" spans="1:7" s="160" customFormat="1" ht="20.100000000000001" customHeight="1">
      <c r="A116" s="1866">
        <v>41</v>
      </c>
      <c r="B116" s="1867" t="s">
        <v>5499</v>
      </c>
      <c r="C116" s="1868"/>
      <c r="D116" s="1866">
        <v>300</v>
      </c>
      <c r="E116" s="1869">
        <v>10000</v>
      </c>
      <c r="F116" s="1870">
        <f t="shared" si="1"/>
        <v>3000000</v>
      </c>
      <c r="G116" s="1871" t="s">
        <v>5500</v>
      </c>
    </row>
    <row r="117" spans="1:7" s="160" customFormat="1" ht="20.100000000000001" customHeight="1">
      <c r="A117" s="1866"/>
      <c r="B117" s="1867"/>
      <c r="C117" s="1868"/>
      <c r="D117" s="1866"/>
      <c r="E117" s="1869"/>
      <c r="F117" s="1870"/>
      <c r="G117" s="1871" t="s">
        <v>5501</v>
      </c>
    </row>
    <row r="118" spans="1:7" s="160" customFormat="1" ht="20.100000000000001" customHeight="1">
      <c r="A118" s="1866"/>
      <c r="B118" s="1867"/>
      <c r="C118" s="1868"/>
      <c r="D118" s="1866"/>
      <c r="E118" s="1869"/>
      <c r="F118" s="1870"/>
      <c r="G118" s="1871" t="s">
        <v>5502</v>
      </c>
    </row>
    <row r="119" spans="1:7" s="160" customFormat="1" ht="20.100000000000001" customHeight="1">
      <c r="A119" s="1866"/>
      <c r="B119" s="1867"/>
      <c r="C119" s="1868"/>
      <c r="D119" s="1866"/>
      <c r="E119" s="1869"/>
      <c r="F119" s="1870"/>
      <c r="G119" s="1871" t="s">
        <v>5503</v>
      </c>
    </row>
    <row r="120" spans="1:7" s="160" customFormat="1" ht="20.100000000000001" customHeight="1">
      <c r="A120" s="1866"/>
      <c r="B120" s="1867"/>
      <c r="C120" s="1868"/>
      <c r="D120" s="1866"/>
      <c r="E120" s="1869"/>
      <c r="F120" s="1870"/>
      <c r="G120" s="1871"/>
    </row>
    <row r="121" spans="1:7" s="160" customFormat="1" ht="20.100000000000001" customHeight="1">
      <c r="A121" s="1866">
        <v>41</v>
      </c>
      <c r="B121" s="1867" t="s">
        <v>5504</v>
      </c>
      <c r="D121" s="1872">
        <v>39</v>
      </c>
      <c r="E121" s="1870">
        <v>10000</v>
      </c>
      <c r="F121" s="1906">
        <f>D121*E121</f>
        <v>390000</v>
      </c>
      <c r="G121" s="1907" t="s">
        <v>5505</v>
      </c>
    </row>
    <row r="122" spans="1:7" s="160" customFormat="1" ht="20.100000000000001" customHeight="1">
      <c r="A122" s="1866">
        <v>42</v>
      </c>
      <c r="B122" s="1867" t="s">
        <v>5323</v>
      </c>
      <c r="C122" s="1868"/>
      <c r="D122" s="1866">
        <v>2</v>
      </c>
      <c r="E122" s="1869">
        <v>10000</v>
      </c>
      <c r="F122" s="1870">
        <f>D122*E122</f>
        <v>20000</v>
      </c>
      <c r="G122" s="1871" t="s">
        <v>5506</v>
      </c>
    </row>
    <row r="123" spans="1:7" s="160" customFormat="1" ht="20.100000000000001" customHeight="1">
      <c r="A123" s="1866">
        <v>43</v>
      </c>
      <c r="B123" s="1867" t="s">
        <v>5507</v>
      </c>
      <c r="C123" s="1868"/>
      <c r="D123" s="1866">
        <v>42</v>
      </c>
      <c r="E123" s="1869">
        <v>10000</v>
      </c>
      <c r="F123" s="1870">
        <f>D123*E123</f>
        <v>420000</v>
      </c>
      <c r="G123" s="1871" t="s">
        <v>5508</v>
      </c>
    </row>
    <row r="124" spans="1:7" s="160" customFormat="1" ht="20.100000000000001" customHeight="1">
      <c r="A124" s="1866">
        <v>44</v>
      </c>
      <c r="B124" s="1908" t="s">
        <v>5509</v>
      </c>
      <c r="C124" s="1868"/>
      <c r="D124" s="1866">
        <v>7</v>
      </c>
      <c r="E124" s="1869">
        <v>4000</v>
      </c>
      <c r="F124" s="1870">
        <f t="shared" ref="F124:F125" si="2">D124*E124</f>
        <v>28000</v>
      </c>
      <c r="G124" s="1909" t="s">
        <v>5510</v>
      </c>
    </row>
    <row r="125" spans="1:7" s="160" customFormat="1" ht="20.100000000000001" customHeight="1">
      <c r="A125" s="1866"/>
      <c r="B125" s="1867"/>
      <c r="C125" s="1868"/>
      <c r="D125" s="1866">
        <v>1</v>
      </c>
      <c r="E125" s="1869">
        <v>3000</v>
      </c>
      <c r="F125" s="1870">
        <f t="shared" si="2"/>
        <v>3000</v>
      </c>
      <c r="G125" s="1871" t="s">
        <v>5322</v>
      </c>
    </row>
    <row r="126" spans="1:7" s="160" customFormat="1" ht="20.100000000000001" customHeight="1">
      <c r="A126" s="1866">
        <v>45</v>
      </c>
      <c r="B126" s="1867" t="s">
        <v>5511</v>
      </c>
      <c r="C126" s="1868"/>
      <c r="D126" s="1866">
        <v>1</v>
      </c>
      <c r="E126" s="1869">
        <v>30000</v>
      </c>
      <c r="F126" s="1870">
        <v>30000</v>
      </c>
      <c r="G126" s="1871" t="s">
        <v>432</v>
      </c>
    </row>
    <row r="127" spans="1:7" s="160" customFormat="1" ht="20.100000000000001" customHeight="1">
      <c r="A127" s="1866">
        <v>46</v>
      </c>
      <c r="B127" s="1867" t="s">
        <v>5512</v>
      </c>
      <c r="C127" s="1868"/>
      <c r="D127" s="1866">
        <v>1</v>
      </c>
      <c r="E127" s="1869">
        <v>10000</v>
      </c>
      <c r="F127" s="1870">
        <v>10000</v>
      </c>
      <c r="G127" s="1871" t="s">
        <v>5513</v>
      </c>
    </row>
    <row r="128" spans="1:7" s="160" customFormat="1" ht="20.100000000000001" customHeight="1">
      <c r="A128" s="1866">
        <v>47</v>
      </c>
      <c r="B128" s="1867" t="s">
        <v>5514</v>
      </c>
      <c r="C128" s="1868"/>
      <c r="D128" s="1866">
        <v>1</v>
      </c>
      <c r="E128" s="1869">
        <v>40000</v>
      </c>
      <c r="F128" s="1870">
        <v>40000</v>
      </c>
      <c r="G128" s="1871" t="s">
        <v>5319</v>
      </c>
    </row>
    <row r="129" spans="1:7" s="160" customFormat="1" ht="20.100000000000001" customHeight="1">
      <c r="A129" s="1866">
        <v>48</v>
      </c>
      <c r="B129" s="1867" t="s">
        <v>5515</v>
      </c>
      <c r="C129" s="1868"/>
      <c r="D129" s="1866">
        <v>1</v>
      </c>
      <c r="E129" s="1869">
        <v>20000</v>
      </c>
      <c r="F129" s="1870">
        <v>20000</v>
      </c>
      <c r="G129" s="1871" t="s">
        <v>432</v>
      </c>
    </row>
    <row r="130" spans="1:7" s="160" customFormat="1" ht="20.100000000000001" customHeight="1">
      <c r="A130" s="1910"/>
      <c r="B130" s="1855" t="s">
        <v>814</v>
      </c>
      <c r="C130" s="1856"/>
      <c r="D130" s="1857">
        <f>D131+D134</f>
        <v>61</v>
      </c>
      <c r="E130" s="1858"/>
      <c r="F130" s="1857">
        <f>F131+F134</f>
        <v>568500</v>
      </c>
      <c r="G130" s="1859"/>
    </row>
    <row r="131" spans="1:7" s="160" customFormat="1" ht="20.100000000000001" customHeight="1">
      <c r="A131" s="1893"/>
      <c r="B131" s="1861" t="s">
        <v>1506</v>
      </c>
      <c r="C131" s="1894"/>
      <c r="D131" s="1863">
        <f>SUM(D132)</f>
        <v>0</v>
      </c>
      <c r="E131" s="1864"/>
      <c r="F131" s="1863">
        <f>SUM(F132)</f>
        <v>0</v>
      </c>
      <c r="G131" s="1895"/>
    </row>
    <row r="132" spans="1:7" s="160" customFormat="1" ht="20.100000000000001" customHeight="1">
      <c r="A132" s="1866"/>
      <c r="B132" s="1911" t="s">
        <v>5516</v>
      </c>
      <c r="C132" s="1868"/>
      <c r="D132" s="1866"/>
      <c r="E132" s="1869"/>
      <c r="F132" s="1870"/>
      <c r="G132" s="1871"/>
    </row>
    <row r="133" spans="1:7" s="160" customFormat="1" ht="20.100000000000001" customHeight="1">
      <c r="A133" s="1866"/>
      <c r="B133" s="1867"/>
      <c r="C133" s="1868"/>
      <c r="D133" s="1866"/>
      <c r="E133" s="1869"/>
      <c r="F133" s="1870"/>
      <c r="G133" s="1871"/>
    </row>
    <row r="134" spans="1:7" s="160" customFormat="1" ht="20.100000000000001" customHeight="1">
      <c r="A134" s="1893"/>
      <c r="B134" s="1861" t="s">
        <v>625</v>
      </c>
      <c r="C134" s="1894"/>
      <c r="D134" s="1863">
        <f>SUM(D135:D175)</f>
        <v>61</v>
      </c>
      <c r="E134" s="1864"/>
      <c r="F134" s="1863">
        <f>SUM(F135:F175)</f>
        <v>568500</v>
      </c>
      <c r="G134" s="1895"/>
    </row>
    <row r="135" spans="1:7" s="160" customFormat="1" ht="20.100000000000001" customHeight="1">
      <c r="A135" s="1866">
        <v>1</v>
      </c>
      <c r="B135" s="1867" t="s">
        <v>626</v>
      </c>
      <c r="C135" s="1868"/>
      <c r="D135" s="1866">
        <v>1</v>
      </c>
      <c r="E135" s="1869">
        <v>20000</v>
      </c>
      <c r="F135" s="1870">
        <f>D135*E135</f>
        <v>20000</v>
      </c>
      <c r="G135" s="1871" t="s">
        <v>435</v>
      </c>
    </row>
    <row r="136" spans="1:7" s="160" customFormat="1" ht="20.100000000000001" customHeight="1">
      <c r="A136" s="1866">
        <v>2</v>
      </c>
      <c r="B136" s="1867" t="s">
        <v>209</v>
      </c>
      <c r="C136" s="1868"/>
      <c r="D136" s="1866">
        <v>1</v>
      </c>
      <c r="E136" s="1869">
        <v>10000</v>
      </c>
      <c r="F136" s="1870">
        <f t="shared" ref="F136:F175" si="3">D136*E136</f>
        <v>10000</v>
      </c>
      <c r="G136" s="1871" t="s">
        <v>435</v>
      </c>
    </row>
    <row r="137" spans="1:7" s="160" customFormat="1" ht="20.100000000000001" customHeight="1">
      <c r="A137" s="1866">
        <v>3</v>
      </c>
      <c r="B137" s="1867" t="s">
        <v>114</v>
      </c>
      <c r="C137" s="1868"/>
      <c r="D137" s="1866">
        <v>1</v>
      </c>
      <c r="E137" s="1869">
        <v>10000</v>
      </c>
      <c r="F137" s="1870">
        <f t="shared" si="3"/>
        <v>10000</v>
      </c>
      <c r="G137" s="1871" t="s">
        <v>430</v>
      </c>
    </row>
    <row r="138" spans="1:7" s="160" customFormat="1" ht="20.100000000000001" customHeight="1">
      <c r="A138" s="1866">
        <v>4</v>
      </c>
      <c r="B138" s="1867" t="s">
        <v>627</v>
      </c>
      <c r="C138" s="1868"/>
      <c r="D138" s="1866">
        <v>1</v>
      </c>
      <c r="E138" s="1869">
        <v>12000</v>
      </c>
      <c r="F138" s="1870">
        <f t="shared" si="3"/>
        <v>12000</v>
      </c>
      <c r="G138" s="1871" t="s">
        <v>430</v>
      </c>
    </row>
    <row r="139" spans="1:7" s="160" customFormat="1" ht="20.100000000000001" customHeight="1">
      <c r="A139" s="1866">
        <v>5</v>
      </c>
      <c r="B139" s="1867" t="s">
        <v>5517</v>
      </c>
      <c r="C139" s="1868"/>
      <c r="D139" s="1866">
        <v>1</v>
      </c>
      <c r="E139" s="1869">
        <v>10000</v>
      </c>
      <c r="F139" s="1870">
        <f t="shared" si="3"/>
        <v>10000</v>
      </c>
      <c r="G139" s="1871" t="s">
        <v>434</v>
      </c>
    </row>
    <row r="140" spans="1:7" s="160" customFormat="1" ht="20.100000000000001" customHeight="1">
      <c r="A140" s="1866">
        <v>6</v>
      </c>
      <c r="B140" s="1867" t="s">
        <v>208</v>
      </c>
      <c r="C140" s="1868"/>
      <c r="D140" s="1866">
        <v>2</v>
      </c>
      <c r="E140" s="1869">
        <v>10000</v>
      </c>
      <c r="F140" s="1870">
        <f t="shared" si="3"/>
        <v>20000</v>
      </c>
      <c r="G140" s="1871" t="s">
        <v>5518</v>
      </c>
    </row>
    <row r="141" spans="1:7" s="160" customFormat="1" ht="20.100000000000001" customHeight="1">
      <c r="A141" s="1866">
        <v>7</v>
      </c>
      <c r="B141" s="1867" t="s">
        <v>628</v>
      </c>
      <c r="C141" s="1868"/>
      <c r="D141" s="1866">
        <v>1</v>
      </c>
      <c r="E141" s="1869">
        <v>10000</v>
      </c>
      <c r="F141" s="1870">
        <f t="shared" si="3"/>
        <v>10000</v>
      </c>
      <c r="G141" s="1871" t="s">
        <v>435</v>
      </c>
    </row>
    <row r="142" spans="1:7" s="160" customFormat="1" ht="20.100000000000001" customHeight="1">
      <c r="A142" s="1866">
        <v>8</v>
      </c>
      <c r="B142" s="1867" t="s">
        <v>629</v>
      </c>
      <c r="C142" s="1868"/>
      <c r="D142" s="1866">
        <v>1</v>
      </c>
      <c r="E142" s="1869">
        <v>10000</v>
      </c>
      <c r="F142" s="1870">
        <f t="shared" si="3"/>
        <v>10000</v>
      </c>
      <c r="G142" s="1871" t="s">
        <v>5324</v>
      </c>
    </row>
    <row r="143" spans="1:7" s="160" customFormat="1" ht="20.100000000000001" customHeight="1">
      <c r="A143" s="1866">
        <v>9</v>
      </c>
      <c r="B143" s="1867" t="s">
        <v>1508</v>
      </c>
      <c r="C143" s="1868"/>
      <c r="D143" s="1866">
        <v>1</v>
      </c>
      <c r="E143" s="1869">
        <v>10000</v>
      </c>
      <c r="F143" s="1870">
        <f t="shared" si="3"/>
        <v>10000</v>
      </c>
      <c r="G143" s="1871" t="s">
        <v>5519</v>
      </c>
    </row>
    <row r="144" spans="1:7" s="160" customFormat="1" ht="20.100000000000001" customHeight="1">
      <c r="A144" s="1866">
        <v>10</v>
      </c>
      <c r="B144" s="1867" t="s">
        <v>5327</v>
      </c>
      <c r="C144" s="1868"/>
      <c r="D144" s="1866">
        <v>2</v>
      </c>
      <c r="E144" s="1869">
        <v>20000</v>
      </c>
      <c r="F144" s="1870">
        <f t="shared" si="3"/>
        <v>40000</v>
      </c>
      <c r="G144" s="1871" t="s">
        <v>5425</v>
      </c>
    </row>
    <row r="145" spans="1:7" s="160" customFormat="1" ht="20.100000000000001" customHeight="1">
      <c r="A145" s="1866">
        <v>11</v>
      </c>
      <c r="B145" s="1867" t="s">
        <v>630</v>
      </c>
      <c r="C145" s="1868"/>
      <c r="D145" s="1866">
        <v>1</v>
      </c>
      <c r="E145" s="1869">
        <v>12000</v>
      </c>
      <c r="F145" s="1870">
        <f t="shared" si="3"/>
        <v>12000</v>
      </c>
      <c r="G145" s="1871" t="s">
        <v>434</v>
      </c>
    </row>
    <row r="146" spans="1:7" s="160" customFormat="1" ht="20.100000000000001" customHeight="1">
      <c r="A146" s="1866">
        <v>12</v>
      </c>
      <c r="B146" s="1867" t="s">
        <v>631</v>
      </c>
      <c r="C146" s="1868"/>
      <c r="D146" s="1866">
        <v>1</v>
      </c>
      <c r="E146" s="1869">
        <v>12000</v>
      </c>
      <c r="F146" s="1870">
        <f t="shared" si="3"/>
        <v>12000</v>
      </c>
      <c r="G146" s="1871" t="s">
        <v>434</v>
      </c>
    </row>
    <row r="147" spans="1:7" s="160" customFormat="1" ht="20.100000000000001" customHeight="1">
      <c r="A147" s="1866">
        <v>13</v>
      </c>
      <c r="B147" s="1867" t="s">
        <v>5520</v>
      </c>
      <c r="C147" s="1868"/>
      <c r="D147" s="1866">
        <v>2</v>
      </c>
      <c r="E147" s="1869">
        <v>12000</v>
      </c>
      <c r="F147" s="1870">
        <f t="shared" si="3"/>
        <v>24000</v>
      </c>
      <c r="G147" s="1871" t="s">
        <v>5325</v>
      </c>
    </row>
    <row r="148" spans="1:7" s="160" customFormat="1" ht="20.100000000000001" customHeight="1">
      <c r="A148" s="1866">
        <v>14</v>
      </c>
      <c r="B148" s="1867" t="s">
        <v>5521</v>
      </c>
      <c r="C148" s="1868"/>
      <c r="D148" s="1866">
        <v>2</v>
      </c>
      <c r="E148" s="1869">
        <v>10000</v>
      </c>
      <c r="F148" s="1870">
        <f t="shared" si="3"/>
        <v>20000</v>
      </c>
      <c r="G148" s="1871" t="s">
        <v>5325</v>
      </c>
    </row>
    <row r="149" spans="1:7" s="160" customFormat="1" ht="20.100000000000001" customHeight="1">
      <c r="A149" s="1866">
        <v>15</v>
      </c>
      <c r="B149" s="1867" t="s">
        <v>632</v>
      </c>
      <c r="C149" s="1868"/>
      <c r="D149" s="1866">
        <v>1</v>
      </c>
      <c r="E149" s="1869">
        <v>10000</v>
      </c>
      <c r="F149" s="1870">
        <f t="shared" si="3"/>
        <v>10000</v>
      </c>
      <c r="G149" s="1871" t="s">
        <v>434</v>
      </c>
    </row>
    <row r="150" spans="1:7" s="160" customFormat="1" ht="20.100000000000001" customHeight="1">
      <c r="A150" s="1866">
        <v>16</v>
      </c>
      <c r="B150" s="1867" t="s">
        <v>5522</v>
      </c>
      <c r="C150" s="1868"/>
      <c r="D150" s="1866">
        <v>1</v>
      </c>
      <c r="E150" s="1869">
        <v>7500</v>
      </c>
      <c r="F150" s="1870">
        <f t="shared" si="3"/>
        <v>7500</v>
      </c>
      <c r="G150" s="1871" t="s">
        <v>430</v>
      </c>
    </row>
    <row r="151" spans="1:7" s="160" customFormat="1" ht="20.100000000000001" customHeight="1">
      <c r="A151" s="1866">
        <v>17</v>
      </c>
      <c r="B151" s="1867" t="s">
        <v>5523</v>
      </c>
      <c r="C151" s="1868"/>
      <c r="D151" s="1866">
        <v>1</v>
      </c>
      <c r="E151" s="1869">
        <v>10000</v>
      </c>
      <c r="F151" s="1870">
        <f t="shared" si="3"/>
        <v>10000</v>
      </c>
      <c r="G151" s="1871" t="s">
        <v>444</v>
      </c>
    </row>
    <row r="152" spans="1:7" s="160" customFormat="1" ht="20.100000000000001" customHeight="1">
      <c r="A152" s="1866">
        <v>18</v>
      </c>
      <c r="B152" s="1867" t="s">
        <v>5524</v>
      </c>
      <c r="C152" s="1868"/>
      <c r="D152" s="1866">
        <v>1</v>
      </c>
      <c r="E152" s="1869">
        <v>15000</v>
      </c>
      <c r="F152" s="1870">
        <f t="shared" si="3"/>
        <v>15000</v>
      </c>
      <c r="G152" s="1871" t="s">
        <v>435</v>
      </c>
    </row>
    <row r="153" spans="1:7" s="160" customFormat="1" ht="20.100000000000001" customHeight="1">
      <c r="A153" s="1866">
        <v>19</v>
      </c>
      <c r="B153" s="1867" t="s">
        <v>5525</v>
      </c>
      <c r="C153" s="1868"/>
      <c r="D153" s="1866">
        <v>1</v>
      </c>
      <c r="E153" s="1869">
        <v>12000</v>
      </c>
      <c r="F153" s="1870">
        <f t="shared" si="3"/>
        <v>12000</v>
      </c>
      <c r="G153" s="1871" t="s">
        <v>5318</v>
      </c>
    </row>
    <row r="154" spans="1:7" s="160" customFormat="1" ht="20.100000000000001" customHeight="1">
      <c r="A154" s="1866">
        <v>20</v>
      </c>
      <c r="B154" s="1867" t="s">
        <v>115</v>
      </c>
      <c r="C154" s="1868"/>
      <c r="D154" s="1866">
        <v>1</v>
      </c>
      <c r="E154" s="1869">
        <v>8000</v>
      </c>
      <c r="F154" s="1870">
        <f t="shared" si="3"/>
        <v>8000</v>
      </c>
      <c r="G154" s="1871" t="s">
        <v>435</v>
      </c>
    </row>
    <row r="155" spans="1:7" s="160" customFormat="1" ht="20.100000000000001" customHeight="1">
      <c r="A155" s="1866">
        <v>21</v>
      </c>
      <c r="B155" s="1867" t="s">
        <v>116</v>
      </c>
      <c r="C155" s="1868"/>
      <c r="D155" s="1866">
        <v>1</v>
      </c>
      <c r="E155" s="1869">
        <v>7000</v>
      </c>
      <c r="F155" s="1870">
        <f t="shared" si="3"/>
        <v>7000</v>
      </c>
      <c r="G155" s="1909" t="s">
        <v>435</v>
      </c>
    </row>
    <row r="156" spans="1:7" s="160" customFormat="1" ht="20.100000000000001" customHeight="1">
      <c r="A156" s="1866">
        <v>22</v>
      </c>
      <c r="B156" s="1867" t="s">
        <v>5526</v>
      </c>
      <c r="C156" s="1868"/>
      <c r="D156" s="1866">
        <v>1</v>
      </c>
      <c r="E156" s="1869">
        <v>12000</v>
      </c>
      <c r="F156" s="1870">
        <f t="shared" si="3"/>
        <v>12000</v>
      </c>
      <c r="G156" s="1909" t="s">
        <v>435</v>
      </c>
    </row>
    <row r="157" spans="1:7" s="160" customFormat="1" ht="20.100000000000001" customHeight="1">
      <c r="A157" s="1866">
        <v>23</v>
      </c>
      <c r="B157" s="1867" t="s">
        <v>5527</v>
      </c>
      <c r="C157" s="1868"/>
      <c r="D157" s="1866">
        <v>1</v>
      </c>
      <c r="E157" s="1869">
        <v>10000</v>
      </c>
      <c r="F157" s="1870">
        <f t="shared" si="3"/>
        <v>10000</v>
      </c>
      <c r="G157" s="1909" t="s">
        <v>5528</v>
      </c>
    </row>
    <row r="158" spans="1:7" s="160" customFormat="1" ht="20.100000000000001" customHeight="1">
      <c r="A158" s="1866">
        <v>24</v>
      </c>
      <c r="B158" s="1867" t="s">
        <v>5529</v>
      </c>
      <c r="C158" s="1868"/>
      <c r="D158" s="1866">
        <v>1</v>
      </c>
      <c r="E158" s="1869">
        <v>20000</v>
      </c>
      <c r="F158" s="1870">
        <f t="shared" si="3"/>
        <v>20000</v>
      </c>
      <c r="G158" s="1909" t="s">
        <v>1507</v>
      </c>
    </row>
    <row r="159" spans="1:7" s="160" customFormat="1" ht="20.100000000000001" customHeight="1">
      <c r="A159" s="1866">
        <v>25</v>
      </c>
      <c r="B159" s="1867" t="s">
        <v>5530</v>
      </c>
      <c r="C159" s="1868"/>
      <c r="D159" s="1866">
        <v>2</v>
      </c>
      <c r="E159" s="1869">
        <v>15000</v>
      </c>
      <c r="F159" s="1870">
        <f t="shared" si="3"/>
        <v>30000</v>
      </c>
      <c r="G159" s="1909" t="s">
        <v>5531</v>
      </c>
    </row>
    <row r="160" spans="1:7" s="160" customFormat="1" ht="20.100000000000001" customHeight="1">
      <c r="A160" s="1866">
        <v>26</v>
      </c>
      <c r="B160" s="1867" t="s">
        <v>439</v>
      </c>
      <c r="C160" s="1868"/>
      <c r="D160" s="1866">
        <v>1</v>
      </c>
      <c r="E160" s="1869">
        <v>9000</v>
      </c>
      <c r="F160" s="1870">
        <f t="shared" si="3"/>
        <v>9000</v>
      </c>
      <c r="G160" s="1909" t="s">
        <v>5532</v>
      </c>
    </row>
    <row r="161" spans="1:7" s="160" customFormat="1" ht="20.100000000000001" customHeight="1">
      <c r="A161" s="1866">
        <v>27</v>
      </c>
      <c r="B161" s="1867" t="s">
        <v>5533</v>
      </c>
      <c r="C161" s="1868"/>
      <c r="D161" s="1866">
        <v>1</v>
      </c>
      <c r="E161" s="1869">
        <v>10000</v>
      </c>
      <c r="F161" s="1870">
        <f t="shared" si="3"/>
        <v>10000</v>
      </c>
      <c r="G161" s="1871" t="s">
        <v>5532</v>
      </c>
    </row>
    <row r="162" spans="1:7" s="160" customFormat="1" ht="20.100000000000001" customHeight="1">
      <c r="A162" s="1866">
        <v>28</v>
      </c>
      <c r="B162" s="1867" t="s">
        <v>5534</v>
      </c>
      <c r="C162" s="1891"/>
      <c r="D162" s="1911">
        <v>1</v>
      </c>
      <c r="E162" s="1906">
        <v>5000</v>
      </c>
      <c r="F162" s="1906">
        <f t="shared" si="3"/>
        <v>5000</v>
      </c>
      <c r="G162" s="1871" t="s">
        <v>437</v>
      </c>
    </row>
    <row r="163" spans="1:7" s="160" customFormat="1" ht="20.100000000000001" customHeight="1">
      <c r="A163" s="1866">
        <v>29</v>
      </c>
      <c r="B163" s="1867" t="s">
        <v>5535</v>
      </c>
      <c r="C163" s="1868"/>
      <c r="D163" s="1866">
        <v>1</v>
      </c>
      <c r="E163" s="1869">
        <v>5000</v>
      </c>
      <c r="F163" s="1870">
        <f t="shared" si="3"/>
        <v>5000</v>
      </c>
      <c r="G163" s="1871" t="s">
        <v>433</v>
      </c>
    </row>
    <row r="164" spans="1:7" s="160" customFormat="1" ht="20.100000000000001" customHeight="1">
      <c r="A164" s="1866">
        <v>30</v>
      </c>
      <c r="B164" s="1867" t="s">
        <v>1509</v>
      </c>
      <c r="C164" s="1868"/>
      <c r="D164" s="1866">
        <v>1</v>
      </c>
      <c r="E164" s="1869">
        <v>5000</v>
      </c>
      <c r="F164" s="1870">
        <f t="shared" si="3"/>
        <v>5000</v>
      </c>
      <c r="G164" s="1871" t="s">
        <v>437</v>
      </c>
    </row>
    <row r="165" spans="1:7" s="160" customFormat="1" ht="20.100000000000001" customHeight="1">
      <c r="A165" s="1866">
        <v>31</v>
      </c>
      <c r="B165" s="1867" t="s">
        <v>5536</v>
      </c>
      <c r="C165" s="1868"/>
      <c r="D165" s="1866">
        <v>1</v>
      </c>
      <c r="E165" s="1869">
        <v>6500</v>
      </c>
      <c r="F165" s="1870">
        <f t="shared" si="3"/>
        <v>6500</v>
      </c>
      <c r="G165" s="1871" t="s">
        <v>435</v>
      </c>
    </row>
    <row r="166" spans="1:7" s="160" customFormat="1" ht="20.100000000000001" customHeight="1">
      <c r="A166" s="1866">
        <v>32</v>
      </c>
      <c r="B166" s="1867" t="s">
        <v>5537</v>
      </c>
      <c r="C166" s="1868"/>
      <c r="D166" s="1866">
        <v>1</v>
      </c>
      <c r="E166" s="1869">
        <v>8000</v>
      </c>
      <c r="F166" s="1870">
        <f t="shared" si="3"/>
        <v>8000</v>
      </c>
      <c r="G166" s="1871" t="s">
        <v>434</v>
      </c>
    </row>
    <row r="167" spans="1:7" s="160" customFormat="1" ht="20.100000000000001" customHeight="1">
      <c r="A167" s="1866">
        <v>33</v>
      </c>
      <c r="B167" s="1867" t="s">
        <v>5538</v>
      </c>
      <c r="C167" s="1868"/>
      <c r="D167" s="1866">
        <v>1</v>
      </c>
      <c r="E167" s="1869">
        <v>5500</v>
      </c>
      <c r="F167" s="1870">
        <f t="shared" si="3"/>
        <v>5500</v>
      </c>
      <c r="G167" s="1871" t="s">
        <v>434</v>
      </c>
    </row>
    <row r="168" spans="1:7" s="160" customFormat="1" ht="20.100000000000001" customHeight="1">
      <c r="A168" s="1866">
        <v>34</v>
      </c>
      <c r="B168" s="1867" t="s">
        <v>1510</v>
      </c>
      <c r="C168" s="1868"/>
      <c r="D168" s="1866">
        <v>1</v>
      </c>
      <c r="E168" s="1869">
        <v>7000</v>
      </c>
      <c r="F168" s="1870">
        <f t="shared" si="3"/>
        <v>7000</v>
      </c>
      <c r="G168" s="1871" t="s">
        <v>5320</v>
      </c>
    </row>
    <row r="169" spans="1:7" s="160" customFormat="1" ht="20.100000000000001" customHeight="1">
      <c r="A169" s="1880">
        <v>35</v>
      </c>
      <c r="B169" s="1878" t="s">
        <v>1511</v>
      </c>
      <c r="D169" s="1912">
        <v>10</v>
      </c>
      <c r="E169" s="1912">
        <v>5000</v>
      </c>
      <c r="F169" s="1906">
        <f t="shared" si="3"/>
        <v>50000</v>
      </c>
      <c r="G169" s="160" t="s">
        <v>5539</v>
      </c>
    </row>
    <row r="170" spans="1:7" s="160" customFormat="1" ht="20.100000000000001" customHeight="1">
      <c r="A170" s="1866">
        <v>36</v>
      </c>
      <c r="B170" s="1867" t="s">
        <v>633</v>
      </c>
      <c r="C170" s="1868"/>
      <c r="D170" s="1866">
        <v>7</v>
      </c>
      <c r="E170" s="1869">
        <v>7000</v>
      </c>
      <c r="F170" s="1870">
        <f t="shared" si="3"/>
        <v>49000</v>
      </c>
      <c r="G170" s="1871" t="s">
        <v>5540</v>
      </c>
    </row>
    <row r="171" spans="1:7" s="160" customFormat="1" ht="20.100000000000001" customHeight="1">
      <c r="A171" s="1866">
        <v>37</v>
      </c>
      <c r="B171" s="1867" t="s">
        <v>1512</v>
      </c>
      <c r="C171" s="1868"/>
      <c r="D171" s="1866">
        <v>1</v>
      </c>
      <c r="E171" s="1869">
        <v>10000</v>
      </c>
      <c r="F171" s="1870">
        <f t="shared" si="3"/>
        <v>10000</v>
      </c>
      <c r="G171" s="1871" t="s">
        <v>5318</v>
      </c>
    </row>
    <row r="172" spans="1:7" s="160" customFormat="1" ht="20.100000000000001" customHeight="1">
      <c r="A172" s="1880">
        <v>38</v>
      </c>
      <c r="B172" s="1867" t="s">
        <v>634</v>
      </c>
      <c r="C172" s="1868"/>
      <c r="D172" s="1866">
        <v>1</v>
      </c>
      <c r="E172" s="1869">
        <v>10000</v>
      </c>
      <c r="F172" s="1870">
        <v>10000</v>
      </c>
      <c r="G172" s="1871" t="s">
        <v>437</v>
      </c>
    </row>
    <row r="173" spans="1:7" s="160" customFormat="1" ht="20.100000000000001" customHeight="1">
      <c r="A173" s="1866">
        <v>39</v>
      </c>
      <c r="B173" s="1867" t="s">
        <v>635</v>
      </c>
      <c r="C173" s="1868"/>
      <c r="D173" s="1866">
        <v>1</v>
      </c>
      <c r="E173" s="1869">
        <v>10000</v>
      </c>
      <c r="F173" s="1870">
        <f t="shared" si="3"/>
        <v>10000</v>
      </c>
      <c r="G173" s="1871" t="s">
        <v>5318</v>
      </c>
    </row>
    <row r="174" spans="1:7" s="160" customFormat="1" ht="20.100000000000001" customHeight="1">
      <c r="A174" s="1866">
        <v>40</v>
      </c>
      <c r="B174" s="1867" t="s">
        <v>5541</v>
      </c>
      <c r="C174" s="1868"/>
      <c r="D174" s="1866">
        <v>1</v>
      </c>
      <c r="E174" s="1869">
        <v>9000</v>
      </c>
      <c r="F174" s="1870">
        <f t="shared" si="3"/>
        <v>9000</v>
      </c>
      <c r="G174" s="1871" t="s">
        <v>5320</v>
      </c>
    </row>
    <row r="175" spans="1:7" s="160" customFormat="1" ht="20.100000000000001" customHeight="1">
      <c r="A175" s="1880">
        <v>41</v>
      </c>
      <c r="B175" s="1867" t="s">
        <v>5542</v>
      </c>
      <c r="C175" s="1868"/>
      <c r="D175" s="1866">
        <v>1</v>
      </c>
      <c r="E175" s="1869">
        <v>8000</v>
      </c>
      <c r="F175" s="1870">
        <f t="shared" si="3"/>
        <v>8000</v>
      </c>
      <c r="G175" s="1909" t="s">
        <v>434</v>
      </c>
    </row>
    <row r="176" spans="1:7" ht="20.25" customHeight="1">
      <c r="A176" s="1364"/>
      <c r="B176" s="1364"/>
    </row>
    <row r="177" spans="1:3" ht="20.25" customHeight="1">
      <c r="A177" s="1364"/>
      <c r="B177" s="1364"/>
    </row>
    <row r="178" spans="1:3" ht="20.25" customHeight="1">
      <c r="A178" s="1364"/>
      <c r="B178" s="1364"/>
    </row>
    <row r="179" spans="1:3" ht="20.25" customHeight="1">
      <c r="A179" s="1367"/>
      <c r="B179" s="1364"/>
    </row>
    <row r="180" spans="1:3" ht="20.25" customHeight="1">
      <c r="A180" s="1367"/>
      <c r="B180" s="1364"/>
    </row>
    <row r="181" spans="1:3" ht="20.25" customHeight="1">
      <c r="A181" s="1364"/>
      <c r="B181" s="1367"/>
      <c r="C181" s="1367"/>
    </row>
    <row r="182" spans="1:3" ht="20.25" customHeight="1">
      <c r="A182" s="1364"/>
      <c r="B182" s="1364"/>
    </row>
    <row r="183" spans="1:3" ht="20.25" customHeight="1">
      <c r="A183" s="1364"/>
      <c r="B183" s="1364"/>
    </row>
    <row r="184" spans="1:3" ht="20.25" customHeight="1">
      <c r="A184" s="1364"/>
      <c r="B184" s="1364"/>
    </row>
    <row r="185" spans="1:3" ht="20.25" customHeight="1">
      <c r="A185" s="1364"/>
      <c r="B185" s="1364"/>
    </row>
    <row r="186" spans="1:3" ht="20.25" customHeight="1">
      <c r="A186" s="1364"/>
      <c r="B186" s="1364"/>
    </row>
    <row r="187" spans="1:3" ht="20.25" customHeight="1">
      <c r="A187" s="1364"/>
      <c r="B187" s="1364"/>
    </row>
    <row r="188" spans="1:3" ht="20.25" customHeight="1">
      <c r="A188" s="1364"/>
      <c r="B188" s="1364"/>
    </row>
    <row r="189" spans="1:3" ht="20.25" customHeight="1">
      <c r="A189" s="1364"/>
      <c r="B189" s="1364"/>
    </row>
    <row r="190" spans="1:3" ht="20.25" customHeight="1">
      <c r="A190" s="1364"/>
      <c r="B190" s="1364"/>
    </row>
    <row r="191" spans="1:3" ht="20.25" customHeight="1">
      <c r="A191" s="1364"/>
      <c r="B191" s="1364"/>
    </row>
    <row r="192" spans="1:3" ht="20.25" customHeight="1">
      <c r="A192" s="1364"/>
      <c r="B192" s="1364"/>
    </row>
    <row r="193" spans="1:2" ht="20.25" customHeight="1">
      <c r="A193" s="1364"/>
      <c r="B193" s="1364"/>
    </row>
    <row r="194" spans="1:2" ht="20.25" customHeight="1">
      <c r="A194" s="1364"/>
      <c r="B194" s="1364"/>
    </row>
    <row r="195" spans="1:2" ht="20.25" customHeight="1">
      <c r="A195" s="1364"/>
      <c r="B195" s="1364"/>
    </row>
    <row r="196" spans="1:2" ht="20.25" customHeight="1">
      <c r="A196" s="1364"/>
      <c r="B196" s="1364"/>
    </row>
    <row r="197" spans="1:2" ht="20.25" customHeight="1">
      <c r="A197" s="1364"/>
      <c r="B197" s="1364"/>
    </row>
    <row r="198" spans="1:2" ht="20.25" customHeight="1">
      <c r="A198" s="1364"/>
      <c r="B198" s="1364"/>
    </row>
    <row r="199" spans="1:2" ht="20.25" customHeight="1">
      <c r="A199" s="1364"/>
      <c r="B199" s="1364"/>
    </row>
    <row r="200" spans="1:2" ht="20.25" customHeight="1">
      <c r="A200" s="1364"/>
      <c r="B200" s="1364"/>
    </row>
    <row r="201" spans="1:2" ht="20.25" customHeight="1">
      <c r="A201" s="1364"/>
      <c r="B201" s="1364"/>
    </row>
    <row r="202" spans="1:2" ht="20.25" customHeight="1">
      <c r="A202" s="1364"/>
      <c r="B202" s="1364"/>
    </row>
    <row r="203" spans="1:2" ht="20.25" customHeight="1">
      <c r="A203" s="1364"/>
      <c r="B203" s="1364"/>
    </row>
    <row r="204" spans="1:2" ht="20.25" customHeight="1">
      <c r="A204" s="1364"/>
      <c r="B204" s="1364"/>
    </row>
    <row r="205" spans="1:2" ht="20.25" customHeight="1">
      <c r="A205" s="1364"/>
      <c r="B205" s="1364"/>
    </row>
    <row r="206" spans="1:2" ht="20.25" customHeight="1">
      <c r="A206" s="1364"/>
      <c r="B206" s="1364"/>
    </row>
    <row r="207" spans="1:2" ht="20.25" customHeight="1">
      <c r="A207" s="1364"/>
      <c r="B207" s="1364"/>
    </row>
    <row r="208" spans="1:2" ht="20.25" customHeight="1">
      <c r="A208" s="1364"/>
      <c r="B208" s="1364"/>
    </row>
    <row r="209" spans="1:2" ht="20.25" customHeight="1">
      <c r="A209" s="1364"/>
      <c r="B209" s="1364"/>
    </row>
    <row r="210" spans="1:2" ht="20.25" customHeight="1">
      <c r="A210" s="1364"/>
      <c r="B210" s="1364"/>
    </row>
    <row r="211" spans="1:2" ht="20.25" customHeight="1">
      <c r="A211" s="1364"/>
      <c r="B211" s="1364"/>
    </row>
    <row r="212" spans="1:2" ht="20.25" customHeight="1">
      <c r="A212" s="1364"/>
      <c r="B212" s="1364"/>
    </row>
    <row r="213" spans="1:2" ht="20.25" customHeight="1">
      <c r="A213" s="1364"/>
      <c r="B213" s="1364"/>
    </row>
    <row r="214" spans="1:2" ht="20.25" customHeight="1">
      <c r="A214" s="1364"/>
      <c r="B214" s="1364"/>
    </row>
    <row r="215" spans="1:2" ht="20.25" customHeight="1">
      <c r="A215" s="1364"/>
      <c r="B215" s="1364"/>
    </row>
    <row r="216" spans="1:2" ht="20.25" customHeight="1">
      <c r="A216" s="1364"/>
      <c r="B216" s="1364"/>
    </row>
    <row r="217" spans="1:2" ht="20.25" customHeight="1">
      <c r="A217" s="1364"/>
      <c r="B217" s="1364"/>
    </row>
    <row r="218" spans="1:2" ht="20.25" customHeight="1">
      <c r="A218" s="1364"/>
      <c r="B218" s="1364"/>
    </row>
    <row r="219" spans="1:2" ht="20.25" customHeight="1">
      <c r="A219" s="1364"/>
      <c r="B219" s="1364"/>
    </row>
    <row r="220" spans="1:2" ht="20.25" customHeight="1">
      <c r="A220" s="1364"/>
      <c r="B220" s="1364"/>
    </row>
    <row r="221" spans="1:2" ht="20.25" customHeight="1">
      <c r="A221" s="1364"/>
      <c r="B221" s="1364"/>
    </row>
    <row r="222" spans="1:2" ht="20.25" customHeight="1">
      <c r="A222" s="1364"/>
      <c r="B222" s="1364"/>
    </row>
    <row r="223" spans="1:2" ht="20.25" customHeight="1">
      <c r="A223" s="1364"/>
      <c r="B223" s="1364"/>
    </row>
    <row r="224" spans="1:2" ht="20.25" customHeight="1">
      <c r="A224" s="1364"/>
      <c r="B224" s="1364"/>
    </row>
    <row r="225" spans="1:2" ht="20.25" customHeight="1">
      <c r="A225" s="1364"/>
      <c r="B225" s="1364"/>
    </row>
    <row r="226" spans="1:2" ht="20.25" customHeight="1">
      <c r="A226" s="1364"/>
      <c r="B226" s="1364"/>
    </row>
    <row r="227" spans="1:2" ht="20.25" customHeight="1">
      <c r="A227" s="1364"/>
      <c r="B227" s="1364"/>
    </row>
    <row r="228" spans="1:2" ht="20.25" customHeight="1">
      <c r="A228" s="1364"/>
      <c r="B228" s="1364"/>
    </row>
    <row r="229" spans="1:2" ht="20.25" customHeight="1">
      <c r="A229" s="1364"/>
      <c r="B229" s="1364"/>
    </row>
    <row r="230" spans="1:2" ht="20.25" customHeight="1">
      <c r="A230" s="1364"/>
      <c r="B230" s="1364"/>
    </row>
    <row r="231" spans="1:2" ht="20.25" customHeight="1">
      <c r="A231" s="1364"/>
      <c r="B231" s="1364"/>
    </row>
    <row r="232" spans="1:2" ht="20.25" customHeight="1">
      <c r="A232" s="1364"/>
      <c r="B232" s="1364"/>
    </row>
    <row r="233" spans="1:2" ht="20.25" customHeight="1">
      <c r="A233" s="1364"/>
      <c r="B233" s="1364"/>
    </row>
    <row r="234" spans="1:2" ht="20.25" customHeight="1">
      <c r="A234" s="1364"/>
      <c r="B234" s="1364"/>
    </row>
    <row r="235" spans="1:2" ht="20.25" customHeight="1">
      <c r="A235" s="1364"/>
      <c r="B235" s="1364"/>
    </row>
    <row r="236" spans="1:2" ht="20.25" customHeight="1">
      <c r="A236" s="1364"/>
      <c r="B236" s="1364"/>
    </row>
    <row r="237" spans="1:2" ht="20.25" customHeight="1">
      <c r="A237" s="1364"/>
      <c r="B237" s="1364"/>
    </row>
    <row r="238" spans="1:2" ht="20.25" customHeight="1">
      <c r="A238" s="1364"/>
      <c r="B238" s="1364"/>
    </row>
    <row r="239" spans="1:2" ht="20.25" customHeight="1">
      <c r="A239" s="1364"/>
      <c r="B239" s="1364"/>
    </row>
    <row r="240" spans="1:2" ht="20.25" customHeight="1">
      <c r="A240" s="1364"/>
      <c r="B240" s="1364"/>
    </row>
    <row r="241" spans="1:2" ht="20.25" customHeight="1">
      <c r="A241" s="1364"/>
      <c r="B241" s="1364"/>
    </row>
    <row r="242" spans="1:2" ht="20.25" customHeight="1">
      <c r="A242" s="1364"/>
      <c r="B242" s="1364"/>
    </row>
    <row r="243" spans="1:2" ht="20.25" customHeight="1">
      <c r="A243" s="1364"/>
      <c r="B243" s="1364"/>
    </row>
    <row r="244" spans="1:2" ht="20.25" customHeight="1">
      <c r="A244" s="1364"/>
      <c r="B244" s="1364"/>
    </row>
    <row r="245" spans="1:2" ht="20.25" customHeight="1">
      <c r="A245" s="1364"/>
      <c r="B245" s="1364"/>
    </row>
    <row r="246" spans="1:2" ht="20.25" customHeight="1">
      <c r="A246" s="1364"/>
      <c r="B246" s="1364"/>
    </row>
    <row r="247" spans="1:2" ht="20.25" customHeight="1">
      <c r="A247" s="1364"/>
      <c r="B247" s="1364"/>
    </row>
    <row r="248" spans="1:2" ht="20.25" customHeight="1">
      <c r="A248" s="1364"/>
      <c r="B248" s="1364"/>
    </row>
    <row r="249" spans="1:2" ht="20.25" customHeight="1">
      <c r="A249" s="1364"/>
      <c r="B249" s="1364"/>
    </row>
    <row r="250" spans="1:2" ht="20.25" customHeight="1">
      <c r="A250" s="1364"/>
      <c r="B250" s="1364"/>
    </row>
    <row r="251" spans="1:2" ht="20.25" customHeight="1">
      <c r="A251" s="1364"/>
      <c r="B251" s="1364"/>
    </row>
    <row r="252" spans="1:2" ht="20.25" customHeight="1">
      <c r="A252" s="1364"/>
      <c r="B252" s="1364"/>
    </row>
    <row r="253" spans="1:2" ht="20.25" customHeight="1">
      <c r="A253" s="1364"/>
      <c r="B253" s="1364"/>
    </row>
    <row r="254" spans="1:2" ht="20.25" customHeight="1">
      <c r="A254" s="1364"/>
      <c r="B254" s="1364"/>
    </row>
    <row r="255" spans="1:2" ht="20.25" customHeight="1">
      <c r="A255" s="1364"/>
      <c r="B255" s="1364"/>
    </row>
    <row r="256" spans="1:2" ht="20.25" customHeight="1">
      <c r="A256" s="1364"/>
      <c r="B256" s="1364"/>
    </row>
    <row r="257" spans="1:2" ht="20.25" customHeight="1">
      <c r="A257" s="1364"/>
      <c r="B257" s="1364"/>
    </row>
    <row r="258" spans="1:2" ht="20.25" customHeight="1">
      <c r="A258" s="1364"/>
      <c r="B258" s="1364"/>
    </row>
    <row r="259" spans="1:2" ht="20.25" customHeight="1">
      <c r="A259" s="1364"/>
      <c r="B259" s="1364"/>
    </row>
    <row r="260" spans="1:2" ht="20.25" customHeight="1">
      <c r="A260" s="1364"/>
      <c r="B260" s="1364"/>
    </row>
    <row r="261" spans="1:2" ht="20.25" customHeight="1">
      <c r="A261" s="1364"/>
      <c r="B261" s="1364"/>
    </row>
    <row r="262" spans="1:2" ht="20.25" customHeight="1">
      <c r="A262" s="1364"/>
      <c r="B262" s="1364"/>
    </row>
    <row r="263" spans="1:2" ht="20.25" customHeight="1">
      <c r="A263" s="1364"/>
      <c r="B263" s="1364"/>
    </row>
    <row r="264" spans="1:2" ht="20.25" customHeight="1">
      <c r="A264" s="1364"/>
      <c r="B264" s="1364"/>
    </row>
    <row r="265" spans="1:2" ht="20.25" customHeight="1">
      <c r="A265" s="1364"/>
      <c r="B265" s="1364"/>
    </row>
    <row r="266" spans="1:2" ht="20.25" customHeight="1">
      <c r="A266" s="1364"/>
      <c r="B266" s="1364"/>
    </row>
    <row r="267" spans="1:2" ht="20.25" customHeight="1">
      <c r="A267" s="1364"/>
      <c r="B267" s="1364"/>
    </row>
    <row r="268" spans="1:2" ht="20.25" customHeight="1">
      <c r="A268" s="1364"/>
      <c r="B268" s="1364"/>
    </row>
    <row r="269" spans="1:2" ht="20.25" customHeight="1">
      <c r="A269" s="1364"/>
      <c r="B269" s="1364"/>
    </row>
    <row r="270" spans="1:2" ht="20.25" customHeight="1">
      <c r="A270" s="1364"/>
      <c r="B270" s="1364"/>
    </row>
    <row r="271" spans="1:2" ht="20.25" customHeight="1">
      <c r="A271" s="1364"/>
      <c r="B271" s="1364"/>
    </row>
    <row r="272" spans="1:2" ht="20.25" customHeight="1">
      <c r="A272" s="1364"/>
      <c r="B272" s="1364"/>
    </row>
    <row r="273" spans="1:2" ht="20.25" customHeight="1">
      <c r="A273" s="1364"/>
      <c r="B273" s="1364"/>
    </row>
    <row r="274" spans="1:2" ht="20.25" customHeight="1">
      <c r="A274" s="1364"/>
      <c r="B274" s="1364"/>
    </row>
    <row r="275" spans="1:2" ht="20.25" customHeight="1">
      <c r="A275" s="1364"/>
      <c r="B275" s="1364"/>
    </row>
    <row r="276" spans="1:2" ht="20.25" customHeight="1">
      <c r="A276" s="1364"/>
      <c r="B276" s="1364"/>
    </row>
    <row r="277" spans="1:2" ht="20.25" customHeight="1">
      <c r="A277" s="1364"/>
      <c r="B277" s="1364"/>
    </row>
    <row r="278" spans="1:2" ht="20.25" customHeight="1">
      <c r="A278" s="1364"/>
      <c r="B278" s="1364"/>
    </row>
    <row r="279" spans="1:2" ht="20.25" customHeight="1">
      <c r="A279" s="1364"/>
      <c r="B279" s="1364"/>
    </row>
    <row r="280" spans="1:2" ht="20.25" customHeight="1">
      <c r="A280" s="1364"/>
      <c r="B280" s="1364"/>
    </row>
    <row r="281" spans="1:2" ht="20.25" customHeight="1">
      <c r="A281" s="1364"/>
      <c r="B281" s="1364"/>
    </row>
    <row r="282" spans="1:2" ht="20.25" customHeight="1">
      <c r="A282" s="1364"/>
      <c r="B282" s="1364"/>
    </row>
    <row r="283" spans="1:2" ht="20.25" customHeight="1">
      <c r="A283" s="1364"/>
      <c r="B283" s="1364"/>
    </row>
    <row r="284" spans="1:2" ht="20.25" customHeight="1">
      <c r="A284" s="1364"/>
      <c r="B284" s="1364"/>
    </row>
    <row r="285" spans="1:2" ht="20.25" customHeight="1">
      <c r="A285" s="1364"/>
      <c r="B285" s="1364"/>
    </row>
    <row r="286" spans="1:2" ht="20.25" customHeight="1">
      <c r="A286" s="1364"/>
      <c r="B286" s="1364"/>
    </row>
    <row r="287" spans="1:2" ht="20.25" customHeight="1">
      <c r="A287" s="1364"/>
      <c r="B287" s="1364"/>
    </row>
    <row r="288" spans="1:2" ht="20.25" customHeight="1">
      <c r="A288" s="1364"/>
      <c r="B288" s="1364"/>
    </row>
    <row r="289" spans="1:2" ht="20.25" customHeight="1">
      <c r="A289" s="1364"/>
      <c r="B289" s="1364"/>
    </row>
    <row r="290" spans="1:2" ht="20.25" customHeight="1">
      <c r="A290" s="1364"/>
      <c r="B290" s="1364"/>
    </row>
    <row r="291" spans="1:2" ht="20.25" customHeight="1">
      <c r="A291" s="1364"/>
      <c r="B291" s="1364"/>
    </row>
    <row r="292" spans="1:2" ht="20.25" customHeight="1">
      <c r="A292" s="1364"/>
      <c r="B292" s="1364"/>
    </row>
    <row r="293" spans="1:2" ht="20.25" customHeight="1">
      <c r="A293" s="1364"/>
      <c r="B293" s="1364"/>
    </row>
    <row r="294" spans="1:2" ht="20.25" customHeight="1">
      <c r="A294" s="1364"/>
      <c r="B294" s="1364"/>
    </row>
    <row r="295" spans="1:2" ht="20.25" customHeight="1">
      <c r="A295" s="1364"/>
      <c r="B295" s="1364"/>
    </row>
    <row r="296" spans="1:2" ht="20.25" customHeight="1">
      <c r="A296" s="1364"/>
      <c r="B296" s="1364"/>
    </row>
    <row r="297" spans="1:2" ht="20.25" customHeight="1">
      <c r="A297" s="1364"/>
      <c r="B297" s="1364"/>
    </row>
    <row r="298" spans="1:2" ht="20.25" customHeight="1">
      <c r="A298" s="1364"/>
      <c r="B298" s="1364"/>
    </row>
    <row r="299" spans="1:2" ht="20.25" customHeight="1">
      <c r="A299" s="1364"/>
      <c r="B299" s="1364"/>
    </row>
    <row r="300" spans="1:2" ht="20.25" customHeight="1">
      <c r="A300" s="1364"/>
      <c r="B300" s="1364"/>
    </row>
    <row r="301" spans="1:2" ht="20.25" customHeight="1">
      <c r="A301" s="1364"/>
      <c r="B301" s="1364"/>
    </row>
    <row r="302" spans="1:2" ht="20.25" customHeight="1">
      <c r="A302" s="1364"/>
      <c r="B302" s="1364"/>
    </row>
    <row r="303" spans="1:2" ht="20.25" customHeight="1">
      <c r="A303" s="1364"/>
      <c r="B303" s="1364"/>
    </row>
    <row r="304" spans="1:2" ht="20.25" customHeight="1">
      <c r="A304" s="1364"/>
      <c r="B304" s="1364"/>
    </row>
    <row r="305" spans="1:2" ht="20.25" customHeight="1">
      <c r="A305" s="1364"/>
      <c r="B305" s="1364"/>
    </row>
    <row r="306" spans="1:2" ht="20.25" customHeight="1">
      <c r="A306" s="1364"/>
      <c r="B306" s="1364"/>
    </row>
    <row r="307" spans="1:2" ht="20.25" customHeight="1">
      <c r="A307" s="1364"/>
      <c r="B307" s="1364"/>
    </row>
    <row r="308" spans="1:2" ht="20.25" customHeight="1">
      <c r="A308" s="1364"/>
      <c r="B308" s="1364"/>
    </row>
    <row r="309" spans="1:2" ht="20.25" customHeight="1">
      <c r="A309" s="1364"/>
      <c r="B309" s="1364"/>
    </row>
    <row r="310" spans="1:2" ht="20.25" customHeight="1">
      <c r="A310" s="1364"/>
      <c r="B310" s="1364"/>
    </row>
    <row r="311" spans="1:2" ht="20.25" customHeight="1">
      <c r="A311" s="1364"/>
      <c r="B311" s="1364"/>
    </row>
    <row r="312" spans="1:2" ht="20.25" customHeight="1">
      <c r="A312" s="1364"/>
      <c r="B312" s="1364"/>
    </row>
    <row r="313" spans="1:2" ht="20.25" customHeight="1">
      <c r="A313" s="1364"/>
      <c r="B313" s="1364"/>
    </row>
    <row r="314" spans="1:2" ht="20.25" customHeight="1">
      <c r="A314" s="1364"/>
      <c r="B314" s="1364"/>
    </row>
    <row r="315" spans="1:2" ht="20.25" customHeight="1">
      <c r="A315" s="1364"/>
      <c r="B315" s="1364"/>
    </row>
    <row r="316" spans="1:2" ht="20.25" customHeight="1">
      <c r="A316" s="1364"/>
      <c r="B316" s="1364"/>
    </row>
    <row r="317" spans="1:2" ht="20.25" customHeight="1">
      <c r="A317" s="1364"/>
      <c r="B317" s="1364"/>
    </row>
    <row r="318" spans="1:2" ht="20.25" customHeight="1">
      <c r="A318" s="1364"/>
      <c r="B318" s="1364"/>
    </row>
    <row r="319" spans="1:2" ht="20.25" customHeight="1">
      <c r="A319" s="1364"/>
      <c r="B319" s="1364"/>
    </row>
    <row r="320" spans="1:2" ht="20.25" customHeight="1">
      <c r="A320" s="1364"/>
      <c r="B320" s="1364"/>
    </row>
    <row r="321" spans="1:2" ht="20.25" customHeight="1">
      <c r="A321" s="1364"/>
      <c r="B321" s="1364"/>
    </row>
    <row r="322" spans="1:2" ht="20.25" customHeight="1">
      <c r="A322" s="1364"/>
      <c r="B322" s="1364"/>
    </row>
    <row r="323" spans="1:2" ht="20.25" customHeight="1">
      <c r="A323" s="1364"/>
      <c r="B323" s="1364"/>
    </row>
    <row r="324" spans="1:2" ht="20.25" customHeight="1">
      <c r="A324" s="1364"/>
      <c r="B324" s="1364"/>
    </row>
    <row r="325" spans="1:2" ht="20.25" customHeight="1">
      <c r="A325" s="1364"/>
      <c r="B325" s="1364"/>
    </row>
    <row r="326" spans="1:2" ht="20.25" customHeight="1">
      <c r="A326" s="1364"/>
      <c r="B326" s="1364"/>
    </row>
    <row r="327" spans="1:2" ht="20.25" customHeight="1">
      <c r="A327" s="1364"/>
      <c r="B327" s="1364"/>
    </row>
    <row r="328" spans="1:2" ht="20.25" customHeight="1">
      <c r="A328" s="1364"/>
      <c r="B328" s="1364"/>
    </row>
    <row r="329" spans="1:2" ht="20.25" customHeight="1">
      <c r="A329" s="1364"/>
      <c r="B329" s="1364"/>
    </row>
    <row r="330" spans="1:2" ht="20.25" customHeight="1">
      <c r="A330" s="1364"/>
      <c r="B330" s="1364"/>
    </row>
    <row r="331" spans="1:2" ht="20.25" customHeight="1">
      <c r="A331" s="1364"/>
      <c r="B331" s="1364"/>
    </row>
    <row r="332" spans="1:2" ht="20.25" customHeight="1">
      <c r="A332" s="1364"/>
      <c r="B332" s="1364"/>
    </row>
    <row r="333" spans="1:2" ht="20.25" customHeight="1">
      <c r="A333" s="1364"/>
      <c r="B333" s="1364"/>
    </row>
    <row r="334" spans="1:2" ht="20.25" customHeight="1">
      <c r="A334" s="1364"/>
      <c r="B334" s="1364"/>
    </row>
    <row r="335" spans="1:2" ht="20.25" customHeight="1">
      <c r="A335" s="1364"/>
      <c r="B335" s="1364"/>
    </row>
    <row r="336" spans="1:2" ht="20.25" customHeight="1">
      <c r="A336" s="1364"/>
      <c r="B336" s="1364"/>
    </row>
    <row r="337" spans="1:2" ht="20.25" customHeight="1">
      <c r="A337" s="1364"/>
      <c r="B337" s="1364"/>
    </row>
    <row r="338" spans="1:2" ht="20.25" customHeight="1">
      <c r="A338" s="1364"/>
      <c r="B338" s="1364"/>
    </row>
    <row r="339" spans="1:2" ht="20.25" customHeight="1">
      <c r="A339" s="1364"/>
      <c r="B339" s="1364"/>
    </row>
    <row r="340" spans="1:2" ht="20.25" customHeight="1">
      <c r="A340" s="1364"/>
      <c r="B340" s="1364"/>
    </row>
    <row r="341" spans="1:2" ht="20.25" customHeight="1">
      <c r="A341" s="1364"/>
      <c r="B341" s="1364"/>
    </row>
    <row r="342" spans="1:2" ht="20.25" customHeight="1">
      <c r="A342" s="1364"/>
      <c r="B342" s="1364"/>
    </row>
    <row r="343" spans="1:2" ht="20.25" customHeight="1">
      <c r="A343" s="1364"/>
      <c r="B343" s="1364"/>
    </row>
    <row r="344" spans="1:2" ht="20.25" customHeight="1">
      <c r="A344" s="1364"/>
      <c r="B344" s="1364"/>
    </row>
    <row r="345" spans="1:2" ht="20.25" customHeight="1">
      <c r="A345" s="1364"/>
      <c r="B345" s="1364"/>
    </row>
    <row r="346" spans="1:2" ht="20.25" customHeight="1">
      <c r="A346" s="1364"/>
      <c r="B346" s="1364"/>
    </row>
    <row r="347" spans="1:2" ht="20.25" customHeight="1">
      <c r="A347" s="1364"/>
      <c r="B347" s="1364"/>
    </row>
    <row r="348" spans="1:2" ht="20.25" customHeight="1">
      <c r="A348" s="1364"/>
      <c r="B348" s="1364"/>
    </row>
    <row r="349" spans="1:2" ht="20.25" customHeight="1">
      <c r="A349" s="1364"/>
      <c r="B349" s="1364"/>
    </row>
    <row r="350" spans="1:2" ht="20.25" customHeight="1">
      <c r="A350" s="1364"/>
      <c r="B350" s="1364"/>
    </row>
    <row r="351" spans="1:2" ht="20.25" customHeight="1">
      <c r="A351" s="1364"/>
      <c r="B351" s="1364"/>
    </row>
    <row r="352" spans="1:2" ht="20.25" customHeight="1">
      <c r="A352" s="1364"/>
      <c r="B352" s="1364"/>
    </row>
    <row r="353" spans="1:2" ht="20.25" customHeight="1">
      <c r="A353" s="1364"/>
      <c r="B353" s="1364"/>
    </row>
    <row r="354" spans="1:2" ht="20.25" customHeight="1">
      <c r="A354" s="1364"/>
      <c r="B354" s="1364"/>
    </row>
    <row r="355" spans="1:2" ht="20.25" customHeight="1">
      <c r="A355" s="1364"/>
      <c r="B355" s="1364"/>
    </row>
    <row r="356" spans="1:2" ht="20.25" customHeight="1">
      <c r="A356" s="1364"/>
      <c r="B356" s="1364"/>
    </row>
    <row r="357" spans="1:2" ht="20.25" customHeight="1">
      <c r="A357" s="1364"/>
      <c r="B357" s="1364"/>
    </row>
    <row r="358" spans="1:2" ht="20.25" customHeight="1">
      <c r="A358" s="1364"/>
      <c r="B358" s="1364"/>
    </row>
    <row r="359" spans="1:2" ht="20.25" customHeight="1">
      <c r="A359" s="1364"/>
      <c r="B359" s="1364"/>
    </row>
    <row r="360" spans="1:2" ht="20.25" customHeight="1">
      <c r="A360" s="1364"/>
      <c r="B360" s="1364"/>
    </row>
    <row r="361" spans="1:2" ht="20.25" customHeight="1">
      <c r="A361" s="1364"/>
      <c r="B361" s="1364"/>
    </row>
    <row r="362" spans="1:2" ht="20.25" customHeight="1">
      <c r="A362" s="1364"/>
      <c r="B362" s="1364"/>
    </row>
    <row r="363" spans="1:2" ht="20.25" customHeight="1">
      <c r="A363" s="1364"/>
      <c r="B363" s="1364"/>
    </row>
    <row r="364" spans="1:2" ht="20.25" customHeight="1">
      <c r="A364" s="1364"/>
      <c r="B364" s="1364"/>
    </row>
    <row r="365" spans="1:2" ht="20.25" customHeight="1">
      <c r="A365" s="1364"/>
      <c r="B365" s="1364"/>
    </row>
    <row r="366" spans="1:2" ht="20.25" customHeight="1">
      <c r="A366" s="1364"/>
      <c r="B366" s="1364"/>
    </row>
    <row r="367" spans="1:2" ht="20.25" customHeight="1">
      <c r="A367" s="1364"/>
      <c r="B367" s="1364"/>
    </row>
    <row r="368" spans="1:2" ht="20.25" customHeight="1">
      <c r="A368" s="1364"/>
      <c r="B368" s="1364"/>
    </row>
    <row r="369" spans="1:2" ht="20.25" customHeight="1">
      <c r="A369" s="1364"/>
      <c r="B369" s="1364"/>
    </row>
    <row r="370" spans="1:2" ht="20.25" customHeight="1">
      <c r="A370" s="1364"/>
      <c r="B370" s="1364"/>
    </row>
    <row r="371" spans="1:2" ht="20.25" customHeight="1">
      <c r="A371" s="1364"/>
      <c r="B371" s="1364"/>
    </row>
    <row r="372" spans="1:2" ht="20.25" customHeight="1">
      <c r="A372" s="1364"/>
      <c r="B372" s="1364"/>
    </row>
    <row r="373" spans="1:2" ht="20.25" customHeight="1">
      <c r="A373" s="1364"/>
      <c r="B373" s="1364"/>
    </row>
    <row r="374" spans="1:2" ht="20.25" customHeight="1">
      <c r="A374" s="1364"/>
      <c r="B374" s="1364"/>
    </row>
    <row r="375" spans="1:2" ht="20.25" customHeight="1">
      <c r="A375" s="1364"/>
      <c r="B375" s="1364"/>
    </row>
    <row r="376" spans="1:2" ht="20.25" customHeight="1">
      <c r="A376" s="1364"/>
      <c r="B376" s="1364"/>
    </row>
    <row r="377" spans="1:2" ht="20.25" customHeight="1">
      <c r="A377" s="1364"/>
      <c r="B377" s="1364"/>
    </row>
    <row r="378" spans="1:2" ht="20.25" customHeight="1">
      <c r="A378" s="1364"/>
      <c r="B378" s="1364"/>
    </row>
    <row r="379" spans="1:2" ht="20.25" customHeight="1">
      <c r="A379" s="1364"/>
      <c r="B379" s="1364"/>
    </row>
    <row r="380" spans="1:2" ht="20.25" customHeight="1">
      <c r="A380" s="1364"/>
      <c r="B380" s="1364"/>
    </row>
    <row r="381" spans="1:2" ht="20.25" customHeight="1">
      <c r="A381" s="1364"/>
      <c r="B381" s="1364"/>
    </row>
    <row r="382" spans="1:2" ht="20.25" customHeight="1">
      <c r="A382" s="1364"/>
      <c r="B382" s="1364"/>
    </row>
    <row r="383" spans="1:2" ht="20.25" customHeight="1">
      <c r="A383" s="1364"/>
      <c r="B383" s="1364"/>
    </row>
    <row r="384" spans="1:2" ht="20.25" customHeight="1">
      <c r="A384" s="1364"/>
      <c r="B384" s="1364"/>
    </row>
    <row r="385" spans="1:2" ht="20.25" customHeight="1">
      <c r="A385" s="1364"/>
      <c r="B385" s="1364"/>
    </row>
    <row r="386" spans="1:2" ht="20.25" customHeight="1">
      <c r="A386" s="1364"/>
      <c r="B386" s="1364"/>
    </row>
    <row r="387" spans="1:2" ht="20.25" customHeight="1">
      <c r="A387" s="1364"/>
      <c r="B387" s="1364"/>
    </row>
    <row r="388" spans="1:2" ht="20.25" customHeight="1">
      <c r="A388" s="1364"/>
      <c r="B388" s="1364"/>
    </row>
    <row r="389" spans="1:2" ht="20.25" customHeight="1">
      <c r="A389" s="1364"/>
      <c r="B389" s="1364"/>
    </row>
    <row r="390" spans="1:2" ht="20.25" customHeight="1">
      <c r="A390" s="1364"/>
      <c r="B390" s="1364"/>
    </row>
    <row r="391" spans="1:2" ht="20.25" customHeight="1">
      <c r="A391" s="1364"/>
      <c r="B391" s="1364"/>
    </row>
    <row r="392" spans="1:2" ht="20.25" customHeight="1">
      <c r="A392" s="1364"/>
      <c r="B392" s="1364"/>
    </row>
    <row r="393" spans="1:2" ht="20.25" customHeight="1">
      <c r="A393" s="1364"/>
      <c r="B393" s="1364"/>
    </row>
    <row r="394" spans="1:2" ht="20.25" customHeight="1">
      <c r="A394" s="1364"/>
      <c r="B394" s="1364"/>
    </row>
    <row r="395" spans="1:2" ht="20.25" customHeight="1">
      <c r="A395" s="1364"/>
      <c r="B395" s="1364"/>
    </row>
    <row r="396" spans="1:2" ht="20.25" customHeight="1">
      <c r="A396" s="1364"/>
      <c r="B396" s="1364"/>
    </row>
    <row r="397" spans="1:2" ht="20.25" customHeight="1">
      <c r="A397" s="1364"/>
      <c r="B397" s="1364"/>
    </row>
    <row r="398" spans="1:2" ht="20.25" customHeight="1">
      <c r="A398" s="1364"/>
      <c r="B398" s="1364"/>
    </row>
    <row r="399" spans="1:2" ht="20.25" customHeight="1">
      <c r="A399" s="1364"/>
      <c r="B399" s="1364"/>
    </row>
    <row r="400" spans="1:2" ht="20.25" customHeight="1">
      <c r="A400" s="1364"/>
      <c r="B400" s="1364"/>
    </row>
    <row r="401" spans="1:2" ht="20.25" customHeight="1">
      <c r="A401" s="1364"/>
      <c r="B401" s="1364"/>
    </row>
    <row r="402" spans="1:2" ht="20.25" customHeight="1">
      <c r="A402" s="1364"/>
      <c r="B402" s="1364"/>
    </row>
    <row r="403" spans="1:2" ht="20.25" customHeight="1">
      <c r="A403" s="1364"/>
      <c r="B403" s="1364"/>
    </row>
    <row r="404" spans="1:2" ht="20.25" customHeight="1">
      <c r="A404" s="1364"/>
      <c r="B404" s="1364"/>
    </row>
    <row r="405" spans="1:2" ht="20.25" customHeight="1">
      <c r="A405" s="1364"/>
      <c r="B405" s="1364"/>
    </row>
    <row r="406" spans="1:2" ht="20.25" customHeight="1">
      <c r="A406" s="1364"/>
      <c r="B406" s="1364"/>
    </row>
    <row r="407" spans="1:2" ht="20.25" customHeight="1">
      <c r="A407" s="1364"/>
      <c r="B407" s="1364"/>
    </row>
    <row r="408" spans="1:2" ht="20.25" customHeight="1">
      <c r="A408" s="1364"/>
      <c r="B408" s="1364"/>
    </row>
    <row r="409" spans="1:2" ht="20.25" customHeight="1">
      <c r="A409" s="1364"/>
      <c r="B409" s="1364"/>
    </row>
    <row r="410" spans="1:2" ht="20.25" customHeight="1">
      <c r="A410" s="1364"/>
      <c r="B410" s="1364"/>
    </row>
    <row r="411" spans="1:2" ht="20.25" customHeight="1">
      <c r="A411" s="1364"/>
      <c r="B411" s="1364"/>
    </row>
    <row r="412" spans="1:2" ht="20.25" customHeight="1">
      <c r="A412" s="1364"/>
      <c r="B412" s="1364"/>
    </row>
    <row r="413" spans="1:2" ht="20.25" customHeight="1">
      <c r="A413" s="1364"/>
      <c r="B413" s="1364"/>
    </row>
    <row r="414" spans="1:2" ht="20.25" customHeight="1">
      <c r="A414" s="1364"/>
      <c r="B414" s="1364"/>
    </row>
    <row r="415" spans="1:2" ht="20.25" customHeight="1">
      <c r="A415" s="1364"/>
      <c r="B415" s="1364"/>
    </row>
    <row r="416" spans="1:2" ht="20.25" customHeight="1">
      <c r="A416" s="1364"/>
      <c r="B416" s="1364"/>
    </row>
    <row r="417" spans="1:2" ht="20.25" customHeight="1">
      <c r="A417" s="1364"/>
      <c r="B417" s="1364"/>
    </row>
    <row r="418" spans="1:2" ht="20.25" customHeight="1">
      <c r="A418" s="1364"/>
      <c r="B418" s="1364"/>
    </row>
    <row r="419" spans="1:2" ht="20.25" customHeight="1">
      <c r="A419" s="1364"/>
      <c r="B419" s="1364"/>
    </row>
    <row r="420" spans="1:2" ht="20.25" customHeight="1">
      <c r="A420" s="1364"/>
      <c r="B420" s="1364"/>
    </row>
    <row r="421" spans="1:2" ht="20.25" customHeight="1">
      <c r="A421" s="1364"/>
      <c r="B421" s="1364"/>
    </row>
    <row r="422" spans="1:2" ht="20.25" customHeight="1">
      <c r="A422" s="1364"/>
      <c r="B422" s="1364"/>
    </row>
    <row r="423" spans="1:2" ht="20.25" customHeight="1">
      <c r="A423" s="1364"/>
      <c r="B423" s="1364"/>
    </row>
    <row r="424" spans="1:2" ht="20.25" customHeight="1">
      <c r="A424" s="1364"/>
      <c r="B424" s="1364"/>
    </row>
    <row r="425" spans="1:2" ht="20.25" customHeight="1">
      <c r="A425" s="1364"/>
      <c r="B425" s="1364"/>
    </row>
    <row r="426" spans="1:2" ht="20.25" customHeight="1">
      <c r="A426" s="1364"/>
      <c r="B426" s="1364"/>
    </row>
    <row r="427" spans="1:2" ht="20.25" customHeight="1">
      <c r="A427" s="1364"/>
      <c r="B427" s="1364"/>
    </row>
    <row r="428" spans="1:2" ht="20.25" customHeight="1">
      <c r="A428" s="1364"/>
      <c r="B428" s="1364"/>
    </row>
    <row r="429" spans="1:2" ht="20.25" customHeight="1">
      <c r="A429" s="1364"/>
      <c r="B429" s="1364"/>
    </row>
    <row r="430" spans="1:2" ht="20.25" customHeight="1">
      <c r="A430" s="1364"/>
      <c r="B430" s="1364"/>
    </row>
    <row r="431" spans="1:2" ht="20.25" customHeight="1">
      <c r="A431" s="1364"/>
      <c r="B431" s="1364"/>
    </row>
    <row r="432" spans="1:2" ht="20.25" customHeight="1">
      <c r="A432" s="1364"/>
      <c r="B432" s="1364"/>
    </row>
    <row r="433" spans="1:2" ht="20.25" customHeight="1">
      <c r="A433" s="1364"/>
      <c r="B433" s="1364"/>
    </row>
    <row r="434" spans="1:2" ht="20.25" customHeight="1">
      <c r="A434" s="1364"/>
      <c r="B434" s="1364"/>
    </row>
    <row r="435" spans="1:2" ht="20.25" customHeight="1">
      <c r="A435" s="1364"/>
      <c r="B435" s="1364"/>
    </row>
    <row r="436" spans="1:2" ht="20.25" customHeight="1">
      <c r="A436" s="1364"/>
      <c r="B436" s="1364"/>
    </row>
    <row r="437" spans="1:2" ht="20.25" customHeight="1">
      <c r="A437" s="1364"/>
      <c r="B437" s="1364"/>
    </row>
    <row r="438" spans="1:2" ht="20.25" customHeight="1">
      <c r="A438" s="1364"/>
      <c r="B438" s="1364"/>
    </row>
    <row r="439" spans="1:2" ht="20.25" customHeight="1">
      <c r="A439" s="1364"/>
      <c r="B439" s="1364"/>
    </row>
    <row r="440" spans="1:2" ht="20.25" customHeight="1">
      <c r="A440" s="1364"/>
      <c r="B440" s="1364"/>
    </row>
    <row r="441" spans="1:2" ht="20.25" customHeight="1">
      <c r="A441" s="1364"/>
      <c r="B441" s="1364"/>
    </row>
    <row r="442" spans="1:2" ht="20.25" customHeight="1">
      <c r="A442" s="1364"/>
      <c r="B442" s="1364"/>
    </row>
    <row r="443" spans="1:2" ht="20.25" customHeight="1">
      <c r="A443" s="1364"/>
      <c r="B443" s="1364"/>
    </row>
    <row r="444" spans="1:2" ht="20.25" customHeight="1">
      <c r="A444" s="1364"/>
      <c r="B444" s="1364"/>
    </row>
    <row r="445" spans="1:2" ht="20.25" customHeight="1">
      <c r="A445" s="1364"/>
      <c r="B445" s="1364"/>
    </row>
    <row r="446" spans="1:2" ht="20.25" customHeight="1">
      <c r="A446" s="1364"/>
      <c r="B446" s="1364"/>
    </row>
    <row r="447" spans="1:2" ht="20.25" customHeight="1">
      <c r="A447" s="1364"/>
      <c r="B447" s="1364"/>
    </row>
    <row r="448" spans="1:2" ht="20.25" customHeight="1">
      <c r="A448" s="1364"/>
      <c r="B448" s="1364"/>
    </row>
    <row r="449" spans="1:2" ht="20.25" customHeight="1">
      <c r="A449" s="1364"/>
      <c r="B449" s="1364"/>
    </row>
    <row r="450" spans="1:2" ht="20.25" customHeight="1">
      <c r="A450" s="1364"/>
      <c r="B450" s="1364"/>
    </row>
    <row r="451" spans="1:2" ht="20.25" customHeight="1">
      <c r="A451" s="1364"/>
      <c r="B451" s="1364"/>
    </row>
    <row r="452" spans="1:2" ht="20.25" customHeight="1">
      <c r="A452" s="1364"/>
      <c r="B452" s="1364"/>
    </row>
    <row r="453" spans="1:2" ht="20.25" customHeight="1">
      <c r="A453" s="1364"/>
      <c r="B453" s="1364"/>
    </row>
    <row r="454" spans="1:2" ht="20.25" customHeight="1">
      <c r="A454" s="1364"/>
      <c r="B454" s="1364"/>
    </row>
    <row r="455" spans="1:2" ht="20.25" customHeight="1">
      <c r="A455" s="1364"/>
      <c r="B455" s="1364"/>
    </row>
    <row r="456" spans="1:2" ht="20.25" customHeight="1">
      <c r="A456" s="1364"/>
      <c r="B456" s="1364"/>
    </row>
    <row r="457" spans="1:2" ht="20.25" customHeight="1">
      <c r="A457" s="1364"/>
      <c r="B457" s="1364"/>
    </row>
    <row r="458" spans="1:2" ht="20.25" customHeight="1">
      <c r="A458" s="1364"/>
      <c r="B458" s="1364"/>
    </row>
    <row r="459" spans="1:2" ht="20.25" customHeight="1">
      <c r="A459" s="1364"/>
      <c r="B459" s="1364"/>
    </row>
    <row r="460" spans="1:2" ht="20.25" customHeight="1">
      <c r="A460" s="1364"/>
      <c r="B460" s="1364"/>
    </row>
    <row r="461" spans="1:2" ht="20.25" customHeight="1">
      <c r="A461" s="1364"/>
      <c r="B461" s="1364"/>
    </row>
    <row r="462" spans="1:2" ht="20.25" customHeight="1">
      <c r="A462" s="1364"/>
      <c r="B462" s="1364"/>
    </row>
    <row r="463" spans="1:2" ht="20.25" customHeight="1">
      <c r="A463" s="1364"/>
      <c r="B463" s="1364"/>
    </row>
    <row r="464" spans="1:2" ht="20.25" customHeight="1">
      <c r="A464" s="1364"/>
      <c r="B464" s="1364"/>
    </row>
    <row r="465" spans="1:2" ht="20.25" customHeight="1">
      <c r="A465" s="1364"/>
      <c r="B465" s="1364"/>
    </row>
    <row r="466" spans="1:2" ht="20.25" customHeight="1">
      <c r="A466" s="1364"/>
      <c r="B466" s="1364"/>
    </row>
    <row r="467" spans="1:2" ht="20.25" customHeight="1">
      <c r="A467" s="1364"/>
      <c r="B467" s="1364"/>
    </row>
    <row r="468" spans="1:2" ht="20.25" customHeight="1">
      <c r="A468" s="1364"/>
      <c r="B468" s="1364"/>
    </row>
    <row r="469" spans="1:2" ht="20.25" customHeight="1">
      <c r="A469" s="1364"/>
      <c r="B469" s="1364"/>
    </row>
    <row r="470" spans="1:2" ht="20.25" customHeight="1">
      <c r="A470" s="1364"/>
      <c r="B470" s="1364"/>
    </row>
    <row r="471" spans="1:2" ht="20.25" customHeight="1">
      <c r="A471" s="1364"/>
      <c r="B471" s="1364"/>
    </row>
    <row r="472" spans="1:2" ht="20.25" customHeight="1">
      <c r="A472" s="1364"/>
      <c r="B472" s="1364"/>
    </row>
    <row r="473" spans="1:2" ht="20.25" customHeight="1">
      <c r="A473" s="1364"/>
      <c r="B473" s="1364"/>
    </row>
    <row r="474" spans="1:2" ht="20.25" customHeight="1">
      <c r="A474" s="1364"/>
      <c r="B474" s="1364"/>
    </row>
    <row r="475" spans="1:2" ht="20.25" customHeight="1">
      <c r="A475" s="1364"/>
      <c r="B475" s="1364"/>
    </row>
    <row r="476" spans="1:2" ht="20.25" customHeight="1">
      <c r="A476" s="1364"/>
      <c r="B476" s="1364"/>
    </row>
    <row r="477" spans="1:2" ht="20.25" customHeight="1">
      <c r="A477" s="1364"/>
      <c r="B477" s="1364"/>
    </row>
    <row r="478" spans="1:2" ht="20.25" customHeight="1">
      <c r="A478" s="1364"/>
      <c r="B478" s="1364"/>
    </row>
    <row r="479" spans="1:2" ht="20.25" customHeight="1">
      <c r="A479" s="1364"/>
      <c r="B479" s="1364"/>
    </row>
    <row r="480" spans="1:2" ht="20.25" customHeight="1">
      <c r="A480" s="1364"/>
      <c r="B480" s="1364"/>
    </row>
    <row r="481" spans="1:2" ht="20.25" customHeight="1">
      <c r="A481" s="1364"/>
      <c r="B481" s="1364"/>
    </row>
    <row r="482" spans="1:2" ht="20.25" customHeight="1">
      <c r="A482" s="1364"/>
      <c r="B482" s="1364"/>
    </row>
    <row r="483" spans="1:2" ht="20.25" customHeight="1">
      <c r="A483" s="1364"/>
      <c r="B483" s="1364"/>
    </row>
    <row r="484" spans="1:2" ht="20.25" customHeight="1">
      <c r="A484" s="1364"/>
      <c r="B484" s="1364"/>
    </row>
    <row r="485" spans="1:2" ht="20.25" customHeight="1">
      <c r="A485" s="1364"/>
      <c r="B485" s="1364"/>
    </row>
    <row r="486" spans="1:2" ht="20.25" customHeight="1">
      <c r="A486" s="1364"/>
      <c r="B486" s="1364"/>
    </row>
    <row r="487" spans="1:2" ht="20.25" customHeight="1">
      <c r="A487" s="1364"/>
      <c r="B487" s="1364"/>
    </row>
    <row r="488" spans="1:2" ht="20.25" customHeight="1">
      <c r="A488" s="1364"/>
      <c r="B488" s="1364"/>
    </row>
    <row r="489" spans="1:2" ht="20.25" customHeight="1">
      <c r="A489" s="1364"/>
      <c r="B489" s="1364"/>
    </row>
    <row r="490" spans="1:2" ht="20.25" customHeight="1">
      <c r="A490" s="1364"/>
      <c r="B490" s="1364"/>
    </row>
    <row r="491" spans="1:2" ht="20.25" customHeight="1">
      <c r="A491" s="1364"/>
      <c r="B491" s="1364"/>
    </row>
    <row r="492" spans="1:2" ht="20.25" customHeight="1">
      <c r="A492" s="1364"/>
      <c r="B492" s="1364"/>
    </row>
    <row r="493" spans="1:2" ht="20.25" customHeight="1">
      <c r="A493" s="1364"/>
      <c r="B493" s="1364"/>
    </row>
    <row r="494" spans="1:2" ht="20.25" customHeight="1">
      <c r="A494" s="1364"/>
      <c r="B494" s="1364"/>
    </row>
    <row r="495" spans="1:2" ht="20.25" customHeight="1">
      <c r="A495" s="1364"/>
      <c r="B495" s="1364"/>
    </row>
    <row r="496" spans="1:2" ht="20.25" customHeight="1">
      <c r="A496" s="1364"/>
      <c r="B496" s="1364"/>
    </row>
    <row r="497" spans="1:2" ht="20.25" customHeight="1">
      <c r="A497" s="1364"/>
      <c r="B497" s="1364"/>
    </row>
    <row r="498" spans="1:2" ht="20.25" customHeight="1">
      <c r="A498" s="1364"/>
      <c r="B498" s="1364"/>
    </row>
    <row r="499" spans="1:2" ht="20.25" customHeight="1">
      <c r="A499" s="1364"/>
      <c r="B499" s="1364"/>
    </row>
    <row r="500" spans="1:2" ht="20.25" customHeight="1">
      <c r="A500" s="1364"/>
      <c r="B500" s="1364"/>
    </row>
    <row r="501" spans="1:2" ht="20.25" customHeight="1">
      <c r="A501" s="1364"/>
      <c r="B501" s="1364"/>
    </row>
    <row r="502" spans="1:2" ht="20.25" customHeight="1">
      <c r="A502" s="1364"/>
      <c r="B502" s="1364"/>
    </row>
    <row r="503" spans="1:2" ht="20.25" customHeight="1">
      <c r="A503" s="1364"/>
      <c r="B503" s="1364"/>
    </row>
    <row r="504" spans="1:2" ht="20.25" customHeight="1">
      <c r="A504" s="1364"/>
      <c r="B504" s="1364"/>
    </row>
    <row r="505" spans="1:2" ht="20.25" customHeight="1">
      <c r="A505" s="1364"/>
      <c r="B505" s="1364"/>
    </row>
    <row r="506" spans="1:2" ht="20.25" customHeight="1">
      <c r="A506" s="1364"/>
      <c r="B506" s="1364"/>
    </row>
    <row r="507" spans="1:2" ht="20.25" customHeight="1">
      <c r="A507" s="1364"/>
      <c r="B507" s="1364"/>
    </row>
    <row r="508" spans="1:2" ht="20.25" customHeight="1">
      <c r="A508" s="1364"/>
      <c r="B508" s="1364"/>
    </row>
    <row r="509" spans="1:2" ht="20.25" customHeight="1">
      <c r="A509" s="1364"/>
      <c r="B509" s="1364"/>
    </row>
    <row r="510" spans="1:2" ht="20.25" customHeight="1">
      <c r="A510" s="1364"/>
      <c r="B510" s="1364"/>
    </row>
    <row r="511" spans="1:2" ht="20.25" customHeight="1">
      <c r="A511" s="1364"/>
      <c r="B511" s="1364"/>
    </row>
    <row r="512" spans="1:2" ht="20.25" customHeight="1">
      <c r="A512" s="1364"/>
      <c r="B512" s="1364"/>
    </row>
    <row r="513" spans="1:2" ht="20.25" customHeight="1">
      <c r="A513" s="1364"/>
      <c r="B513" s="1364"/>
    </row>
    <row r="514" spans="1:2" ht="20.25" customHeight="1">
      <c r="A514" s="1364"/>
      <c r="B514" s="1364"/>
    </row>
    <row r="515" spans="1:2" ht="20.25" customHeight="1">
      <c r="A515" s="1364"/>
      <c r="B515" s="1364"/>
    </row>
    <row r="516" spans="1:2" ht="20.25" customHeight="1">
      <c r="A516" s="1364"/>
      <c r="B516" s="1364"/>
    </row>
    <row r="517" spans="1:2" ht="20.25" customHeight="1">
      <c r="A517" s="1364"/>
      <c r="B517" s="1364"/>
    </row>
    <row r="518" spans="1:2" ht="20.25" customHeight="1">
      <c r="A518" s="1364"/>
      <c r="B518" s="1364"/>
    </row>
    <row r="519" spans="1:2" ht="20.25" customHeight="1">
      <c r="A519" s="1364"/>
      <c r="B519" s="1364"/>
    </row>
    <row r="520" spans="1:2" ht="20.25" customHeight="1">
      <c r="A520" s="1364"/>
      <c r="B520" s="1364"/>
    </row>
    <row r="521" spans="1:2" ht="20.25" customHeight="1">
      <c r="A521" s="1364"/>
      <c r="B521" s="1364"/>
    </row>
    <row r="522" spans="1:2" ht="20.25" customHeight="1">
      <c r="A522" s="1364"/>
      <c r="B522" s="1364"/>
    </row>
    <row r="523" spans="1:2" ht="20.25" customHeight="1">
      <c r="A523" s="1364"/>
      <c r="B523" s="1364"/>
    </row>
    <row r="524" spans="1:2" ht="20.25" customHeight="1">
      <c r="A524" s="1364"/>
      <c r="B524" s="1364"/>
    </row>
    <row r="525" spans="1:2" ht="20.25" customHeight="1">
      <c r="A525" s="1364"/>
      <c r="B525" s="1364"/>
    </row>
    <row r="526" spans="1:2" ht="20.25" customHeight="1">
      <c r="A526" s="1364"/>
      <c r="B526" s="1364"/>
    </row>
    <row r="527" spans="1:2" ht="20.25" customHeight="1">
      <c r="A527" s="1364"/>
      <c r="B527" s="1364"/>
    </row>
    <row r="528" spans="1:2" ht="20.25" customHeight="1">
      <c r="A528" s="1364"/>
      <c r="B528" s="1364"/>
    </row>
    <row r="529" spans="1:2" ht="20.25" customHeight="1">
      <c r="A529" s="1364"/>
      <c r="B529" s="1364"/>
    </row>
    <row r="530" spans="1:2" ht="20.25" customHeight="1">
      <c r="A530" s="1364"/>
      <c r="B530" s="1364"/>
    </row>
    <row r="531" spans="1:2" ht="20.25" customHeight="1">
      <c r="A531" s="1364"/>
      <c r="B531" s="1364"/>
    </row>
    <row r="532" spans="1:2" ht="20.25" customHeight="1">
      <c r="A532" s="1364"/>
      <c r="B532" s="1364"/>
    </row>
    <row r="533" spans="1:2" ht="20.25" customHeight="1">
      <c r="A533" s="1364"/>
      <c r="B533" s="1364"/>
    </row>
    <row r="534" spans="1:2" ht="20.25" customHeight="1">
      <c r="A534" s="1364"/>
      <c r="B534" s="1364"/>
    </row>
    <row r="535" spans="1:2" ht="20.25" customHeight="1">
      <c r="A535" s="1364"/>
      <c r="B535" s="1364"/>
    </row>
    <row r="536" spans="1:2" ht="20.25" customHeight="1">
      <c r="A536" s="1364"/>
      <c r="B536" s="1364"/>
    </row>
    <row r="537" spans="1:2" ht="20.25" customHeight="1">
      <c r="A537" s="1364"/>
      <c r="B537" s="1364"/>
    </row>
    <row r="538" spans="1:2" ht="20.25" customHeight="1">
      <c r="A538" s="1364"/>
      <c r="B538" s="1364"/>
    </row>
    <row r="539" spans="1:2" ht="20.25" customHeight="1">
      <c r="A539" s="1364"/>
      <c r="B539" s="1364"/>
    </row>
    <row r="540" spans="1:2" ht="20.25" customHeight="1">
      <c r="A540" s="1364"/>
      <c r="B540" s="1364"/>
    </row>
    <row r="541" spans="1:2" ht="20.25" customHeight="1">
      <c r="A541" s="1364"/>
      <c r="B541" s="1364"/>
    </row>
    <row r="542" spans="1:2" ht="20.25" customHeight="1">
      <c r="A542" s="1364"/>
      <c r="B542" s="1364"/>
    </row>
    <row r="543" spans="1:2" ht="20.25" customHeight="1">
      <c r="A543" s="1364"/>
      <c r="B543" s="1364"/>
    </row>
    <row r="544" spans="1:2" ht="20.25" customHeight="1">
      <c r="A544" s="1364"/>
      <c r="B544" s="1364"/>
    </row>
    <row r="545" spans="1:2" ht="20.25" customHeight="1">
      <c r="A545" s="1364"/>
      <c r="B545" s="1364"/>
    </row>
    <row r="546" spans="1:2" ht="20.25" customHeight="1">
      <c r="A546" s="1364"/>
      <c r="B546" s="1364"/>
    </row>
    <row r="547" spans="1:2" ht="20.25" customHeight="1">
      <c r="A547" s="1364"/>
      <c r="B547" s="1364"/>
    </row>
    <row r="548" spans="1:2" ht="20.25" customHeight="1">
      <c r="A548" s="1364"/>
      <c r="B548" s="1364"/>
    </row>
    <row r="549" spans="1:2" ht="20.25" customHeight="1">
      <c r="A549" s="1364"/>
      <c r="B549" s="1364"/>
    </row>
    <row r="550" spans="1:2" ht="20.25" customHeight="1">
      <c r="A550" s="1364"/>
      <c r="B550" s="1364"/>
    </row>
    <row r="551" spans="1:2" ht="20.25" customHeight="1">
      <c r="A551" s="1364"/>
      <c r="B551" s="1364"/>
    </row>
    <row r="552" spans="1:2" ht="20.25" customHeight="1">
      <c r="A552" s="1364"/>
      <c r="B552" s="1364"/>
    </row>
    <row r="553" spans="1:2" ht="20.25" customHeight="1">
      <c r="A553" s="1364"/>
      <c r="B553" s="1364"/>
    </row>
    <row r="554" spans="1:2" ht="20.25" customHeight="1">
      <c r="A554" s="1364"/>
      <c r="B554" s="1364"/>
    </row>
    <row r="555" spans="1:2" ht="20.25" customHeight="1">
      <c r="A555" s="1364"/>
      <c r="B555" s="1364"/>
    </row>
    <row r="556" spans="1:2" ht="20.25" customHeight="1">
      <c r="A556" s="1364"/>
      <c r="B556" s="1364"/>
    </row>
    <row r="557" spans="1:2" ht="20.25" customHeight="1">
      <c r="A557" s="1364"/>
      <c r="B557" s="1364"/>
    </row>
    <row r="558" spans="1:2" ht="20.25" customHeight="1">
      <c r="A558" s="1364"/>
      <c r="B558" s="1364"/>
    </row>
    <row r="559" spans="1:2" ht="20.25" customHeight="1">
      <c r="A559" s="1364"/>
      <c r="B559" s="1364"/>
    </row>
    <row r="560" spans="1:2" ht="20.25" customHeight="1">
      <c r="A560" s="1364"/>
      <c r="B560" s="1364"/>
    </row>
    <row r="561" spans="1:2" ht="20.25" customHeight="1">
      <c r="A561" s="1364"/>
      <c r="B561" s="1364"/>
    </row>
    <row r="562" spans="1:2" ht="20.25" customHeight="1">
      <c r="A562" s="1364"/>
      <c r="B562" s="1364"/>
    </row>
    <row r="563" spans="1:2" ht="20.25" customHeight="1">
      <c r="A563" s="1364"/>
      <c r="B563" s="1364"/>
    </row>
    <row r="564" spans="1:2" ht="20.25" customHeight="1">
      <c r="A564" s="1364"/>
      <c r="B564" s="1364"/>
    </row>
    <row r="565" spans="1:2" ht="20.25" customHeight="1">
      <c r="A565" s="1364"/>
      <c r="B565" s="1364"/>
    </row>
    <row r="566" spans="1:2" ht="20.25" customHeight="1">
      <c r="A566" s="1364"/>
      <c r="B566" s="1364"/>
    </row>
    <row r="567" spans="1:2" ht="20.25" customHeight="1">
      <c r="A567" s="1364"/>
      <c r="B567" s="1364"/>
    </row>
    <row r="568" spans="1:2" ht="20.25" customHeight="1">
      <c r="A568" s="1364"/>
      <c r="B568" s="1364"/>
    </row>
    <row r="569" spans="1:2" ht="20.25" customHeight="1">
      <c r="A569" s="1364"/>
      <c r="B569" s="1364"/>
    </row>
    <row r="570" spans="1:2" ht="20.25" customHeight="1">
      <c r="A570" s="1364"/>
      <c r="B570" s="1364"/>
    </row>
    <row r="571" spans="1:2" ht="20.25" customHeight="1">
      <c r="A571" s="1364"/>
      <c r="B571" s="1364"/>
    </row>
    <row r="572" spans="1:2" ht="20.25" customHeight="1">
      <c r="A572" s="1364"/>
      <c r="B572" s="1364"/>
    </row>
    <row r="573" spans="1:2" ht="20.25" customHeight="1">
      <c r="A573" s="1364"/>
      <c r="B573" s="1364"/>
    </row>
    <row r="574" spans="1:2" ht="20.25" customHeight="1">
      <c r="A574" s="1364"/>
      <c r="B574" s="1364"/>
    </row>
    <row r="575" spans="1:2" ht="20.25" customHeight="1">
      <c r="A575" s="1364"/>
      <c r="B575" s="1364"/>
    </row>
    <row r="576" spans="1:2" ht="20.25" customHeight="1">
      <c r="A576" s="1364"/>
      <c r="B576" s="1364"/>
    </row>
    <row r="577" spans="1:2" ht="20.25" customHeight="1">
      <c r="A577" s="1364"/>
      <c r="B577" s="1364"/>
    </row>
    <row r="578" spans="1:2" ht="20.25" customHeight="1">
      <c r="A578" s="1364"/>
      <c r="B578" s="1364"/>
    </row>
    <row r="579" spans="1:2" ht="20.25" customHeight="1">
      <c r="A579" s="1364"/>
      <c r="B579" s="1364"/>
    </row>
    <row r="580" spans="1:2" ht="20.25" customHeight="1">
      <c r="A580" s="1364"/>
      <c r="B580" s="1364"/>
    </row>
    <row r="581" spans="1:2" ht="20.25" customHeight="1">
      <c r="A581" s="1364"/>
      <c r="B581" s="1364"/>
    </row>
    <row r="582" spans="1:2" ht="20.25" customHeight="1">
      <c r="A582" s="1364"/>
      <c r="B582" s="1364"/>
    </row>
    <row r="583" spans="1:2" ht="20.25" customHeight="1">
      <c r="A583" s="1364"/>
      <c r="B583" s="1364"/>
    </row>
    <row r="584" spans="1:2" ht="20.25" customHeight="1">
      <c r="A584" s="1364"/>
      <c r="B584" s="1364"/>
    </row>
    <row r="585" spans="1:2" ht="20.25" customHeight="1">
      <c r="A585" s="1364"/>
      <c r="B585" s="1364"/>
    </row>
    <row r="586" spans="1:2" ht="20.25" customHeight="1">
      <c r="A586" s="1364"/>
      <c r="B586" s="1364"/>
    </row>
    <row r="587" spans="1:2" ht="20.25" customHeight="1">
      <c r="A587" s="1364"/>
      <c r="B587" s="1364"/>
    </row>
    <row r="588" spans="1:2" ht="20.25" customHeight="1">
      <c r="A588" s="1364"/>
      <c r="B588" s="1364"/>
    </row>
    <row r="589" spans="1:2" ht="20.25" customHeight="1">
      <c r="A589" s="1364"/>
      <c r="B589" s="1364"/>
    </row>
    <row r="590" spans="1:2" ht="20.25" customHeight="1">
      <c r="A590" s="1364"/>
      <c r="B590" s="1364"/>
    </row>
    <row r="591" spans="1:2" ht="20.25" customHeight="1">
      <c r="A591" s="1364"/>
      <c r="B591" s="1364"/>
    </row>
    <row r="592" spans="1:2" ht="20.25" customHeight="1">
      <c r="A592" s="1364"/>
      <c r="B592" s="1364"/>
    </row>
    <row r="593" spans="1:2" ht="20.25" customHeight="1">
      <c r="A593" s="1364"/>
      <c r="B593" s="1364"/>
    </row>
    <row r="594" spans="1:2" ht="20.25" customHeight="1">
      <c r="A594" s="1364"/>
      <c r="B594" s="1364"/>
    </row>
    <row r="595" spans="1:2" ht="20.25" customHeight="1">
      <c r="A595" s="1364"/>
      <c r="B595" s="1364"/>
    </row>
    <row r="596" spans="1:2" ht="20.25" customHeight="1">
      <c r="A596" s="1364"/>
      <c r="B596" s="1364"/>
    </row>
    <row r="597" spans="1:2" ht="20.25" customHeight="1">
      <c r="A597" s="1364"/>
      <c r="B597" s="1364"/>
    </row>
    <row r="598" spans="1:2" ht="20.25" customHeight="1">
      <c r="A598" s="1364"/>
      <c r="B598" s="1364"/>
    </row>
    <row r="599" spans="1:2" ht="20.25" customHeight="1">
      <c r="A599" s="1364"/>
      <c r="B599" s="1364"/>
    </row>
    <row r="600" spans="1:2" ht="20.25" customHeight="1">
      <c r="A600" s="1364"/>
      <c r="B600" s="1364"/>
    </row>
    <row r="601" spans="1:2" ht="20.25" customHeight="1">
      <c r="A601" s="1364"/>
      <c r="B601" s="1364"/>
    </row>
    <row r="602" spans="1:2" ht="20.25" customHeight="1">
      <c r="A602" s="1364"/>
      <c r="B602" s="1364"/>
    </row>
    <row r="603" spans="1:2" ht="20.25" customHeight="1">
      <c r="A603" s="1364"/>
      <c r="B603" s="1364"/>
    </row>
    <row r="604" spans="1:2" ht="20.25" customHeight="1">
      <c r="A604" s="1364"/>
      <c r="B604" s="1364"/>
    </row>
    <row r="605" spans="1:2" ht="20.25" customHeight="1">
      <c r="A605" s="1364"/>
      <c r="B605" s="1364"/>
    </row>
    <row r="606" spans="1:2" ht="20.25" customHeight="1">
      <c r="A606" s="1364"/>
      <c r="B606" s="1364"/>
    </row>
    <row r="607" spans="1:2" ht="20.25" customHeight="1">
      <c r="A607" s="1364"/>
      <c r="B607" s="1364"/>
    </row>
    <row r="608" spans="1:2" ht="20.25" customHeight="1">
      <c r="A608" s="1364"/>
      <c r="B608" s="1364"/>
    </row>
    <row r="609" spans="1:2" ht="20.25" customHeight="1">
      <c r="A609" s="1364"/>
      <c r="B609" s="1364"/>
    </row>
    <row r="610" spans="1:2" ht="20.25" customHeight="1">
      <c r="A610" s="1364"/>
      <c r="B610" s="1364"/>
    </row>
    <row r="611" spans="1:2" ht="20.25" customHeight="1">
      <c r="A611" s="1364"/>
      <c r="B611" s="1364"/>
    </row>
    <row r="612" spans="1:2" ht="20.25" customHeight="1">
      <c r="A612" s="1364"/>
      <c r="B612" s="1364"/>
    </row>
    <row r="613" spans="1:2" ht="20.25" customHeight="1">
      <c r="A613" s="1364"/>
      <c r="B613" s="1364"/>
    </row>
    <row r="614" spans="1:2" ht="20.25" customHeight="1">
      <c r="A614" s="1364"/>
      <c r="B614" s="1364"/>
    </row>
    <row r="615" spans="1:2" ht="20.25" customHeight="1">
      <c r="A615" s="1364"/>
      <c r="B615" s="1364"/>
    </row>
    <row r="616" spans="1:2" ht="20.25" customHeight="1">
      <c r="A616" s="1364"/>
      <c r="B616" s="1364"/>
    </row>
    <row r="617" spans="1:2" ht="20.25" customHeight="1">
      <c r="A617" s="1364"/>
      <c r="B617" s="1364"/>
    </row>
    <row r="618" spans="1:2" ht="20.25" customHeight="1">
      <c r="A618" s="1364"/>
      <c r="B618" s="1364"/>
    </row>
    <row r="619" spans="1:2" ht="20.25" customHeight="1">
      <c r="A619" s="1364"/>
      <c r="B619" s="1364"/>
    </row>
    <row r="620" spans="1:2" ht="20.25" customHeight="1">
      <c r="A620" s="1364"/>
      <c r="B620" s="1364"/>
    </row>
    <row r="621" spans="1:2" ht="20.25" customHeight="1">
      <c r="A621" s="1364"/>
      <c r="B621" s="1364"/>
    </row>
    <row r="622" spans="1:2" ht="20.25" customHeight="1">
      <c r="A622" s="1364"/>
      <c r="B622" s="1364"/>
    </row>
    <row r="623" spans="1:2" ht="20.25" customHeight="1">
      <c r="A623" s="1364"/>
      <c r="B623" s="1364"/>
    </row>
    <row r="624" spans="1:2" ht="20.25" customHeight="1">
      <c r="A624" s="1364"/>
      <c r="B624" s="1364"/>
    </row>
    <row r="625" spans="1:2" ht="20.25" customHeight="1">
      <c r="A625" s="1364"/>
      <c r="B625" s="1364"/>
    </row>
    <row r="626" spans="1:2" ht="20.25" customHeight="1">
      <c r="A626" s="1364"/>
      <c r="B626" s="1364"/>
    </row>
    <row r="627" spans="1:2" ht="20.25" customHeight="1">
      <c r="A627" s="1364"/>
      <c r="B627" s="1364"/>
    </row>
    <row r="628" spans="1:2" ht="20.25" customHeight="1">
      <c r="A628" s="1364"/>
      <c r="B628" s="1364"/>
    </row>
    <row r="629" spans="1:2" ht="20.25" customHeight="1">
      <c r="A629" s="1364"/>
      <c r="B629" s="1364"/>
    </row>
    <row r="630" spans="1:2" ht="20.25" customHeight="1">
      <c r="A630" s="1364"/>
      <c r="B630" s="1364"/>
    </row>
    <row r="631" spans="1:2" ht="20.25" customHeight="1">
      <c r="A631" s="1364"/>
      <c r="B631" s="1364"/>
    </row>
    <row r="632" spans="1:2" ht="20.25" customHeight="1">
      <c r="A632" s="1364"/>
      <c r="B632" s="1364"/>
    </row>
    <row r="633" spans="1:2" ht="20.25" customHeight="1">
      <c r="A633" s="1364"/>
      <c r="B633" s="1364"/>
    </row>
    <row r="634" spans="1:2" ht="20.25" customHeight="1">
      <c r="A634" s="1364"/>
      <c r="B634" s="1364"/>
    </row>
    <row r="635" spans="1:2" ht="20.25" customHeight="1">
      <c r="A635" s="1364"/>
      <c r="B635" s="1364"/>
    </row>
    <row r="636" spans="1:2" ht="20.25" customHeight="1">
      <c r="A636" s="1364"/>
      <c r="B636" s="1364"/>
    </row>
    <row r="637" spans="1:2" ht="20.25" customHeight="1">
      <c r="A637" s="1364"/>
      <c r="B637" s="1364"/>
    </row>
    <row r="638" spans="1:2" ht="20.25" customHeight="1">
      <c r="A638" s="1364"/>
      <c r="B638" s="1364"/>
    </row>
    <row r="639" spans="1:2" ht="20.25" customHeight="1">
      <c r="A639" s="1364"/>
      <c r="B639" s="1364"/>
    </row>
    <row r="640" spans="1:2" ht="20.25" customHeight="1">
      <c r="A640" s="1364"/>
      <c r="B640" s="1364"/>
    </row>
    <row r="641" spans="1:2" ht="20.25" customHeight="1">
      <c r="A641" s="1364"/>
      <c r="B641" s="1364"/>
    </row>
    <row r="642" spans="1:2" ht="20.25" customHeight="1">
      <c r="A642" s="1364"/>
      <c r="B642" s="1364"/>
    </row>
    <row r="643" spans="1:2" ht="20.25" customHeight="1">
      <c r="A643" s="1364"/>
      <c r="B643" s="1364"/>
    </row>
    <row r="644" spans="1:2" ht="20.25" customHeight="1">
      <c r="A644" s="1364"/>
      <c r="B644" s="1364"/>
    </row>
    <row r="645" spans="1:2" ht="20.25" customHeight="1">
      <c r="A645" s="1364"/>
      <c r="B645" s="1364"/>
    </row>
    <row r="646" spans="1:2" ht="20.25" customHeight="1">
      <c r="A646" s="1364"/>
      <c r="B646" s="1364"/>
    </row>
    <row r="647" spans="1:2" ht="20.25" customHeight="1">
      <c r="A647" s="1364"/>
      <c r="B647" s="1364"/>
    </row>
    <row r="648" spans="1:2" ht="20.25" customHeight="1">
      <c r="A648" s="1364"/>
      <c r="B648" s="1364"/>
    </row>
    <row r="649" spans="1:2" ht="20.25" customHeight="1">
      <c r="A649" s="1364"/>
      <c r="B649" s="1364"/>
    </row>
    <row r="650" spans="1:2" ht="20.25" customHeight="1">
      <c r="A650" s="1364"/>
      <c r="B650" s="1364"/>
    </row>
    <row r="651" spans="1:2" ht="20.25" customHeight="1">
      <c r="A651" s="1364"/>
      <c r="B651" s="1364"/>
    </row>
    <row r="652" spans="1:2" ht="20.25" customHeight="1">
      <c r="A652" s="1364"/>
      <c r="B652" s="1364"/>
    </row>
    <row r="653" spans="1:2" ht="20.25" customHeight="1">
      <c r="A653" s="1364"/>
      <c r="B653" s="1364"/>
    </row>
    <row r="654" spans="1:2" ht="20.25" customHeight="1">
      <c r="A654" s="1364"/>
      <c r="B654" s="1364"/>
    </row>
    <row r="655" spans="1:2" ht="20.25" customHeight="1">
      <c r="A655" s="1364"/>
      <c r="B655" s="1364"/>
    </row>
    <row r="656" spans="1:2" ht="20.25" customHeight="1">
      <c r="A656" s="1364"/>
      <c r="B656" s="1364"/>
    </row>
    <row r="657" spans="1:2" ht="20.25" customHeight="1">
      <c r="A657" s="1364"/>
      <c r="B657" s="1364"/>
    </row>
    <row r="658" spans="1:2" ht="20.25" customHeight="1">
      <c r="A658" s="1364"/>
      <c r="B658" s="1364"/>
    </row>
    <row r="659" spans="1:2" ht="20.25" customHeight="1">
      <c r="A659" s="1364"/>
      <c r="B659" s="1364"/>
    </row>
    <row r="660" spans="1:2" ht="20.25" customHeight="1">
      <c r="A660" s="1364"/>
      <c r="B660" s="1364"/>
    </row>
    <row r="661" spans="1:2" ht="20.25" customHeight="1">
      <c r="A661" s="1364"/>
      <c r="B661" s="1364"/>
    </row>
    <row r="662" spans="1:2" ht="20.25" customHeight="1">
      <c r="A662" s="1364"/>
      <c r="B662" s="1364"/>
    </row>
    <row r="663" spans="1:2" ht="20.25" customHeight="1">
      <c r="A663" s="1364"/>
      <c r="B663" s="1364"/>
    </row>
    <row r="664" spans="1:2" ht="20.25" customHeight="1">
      <c r="A664" s="1364"/>
      <c r="B664" s="1364"/>
    </row>
    <row r="665" spans="1:2" ht="20.25" customHeight="1">
      <c r="A665" s="1364"/>
      <c r="B665" s="1364"/>
    </row>
    <row r="666" spans="1:2" ht="20.25" customHeight="1">
      <c r="A666" s="1364"/>
      <c r="B666" s="1364"/>
    </row>
    <row r="667" spans="1:2" ht="20.25" customHeight="1">
      <c r="A667" s="1364"/>
      <c r="B667" s="1364"/>
    </row>
    <row r="668" spans="1:2" ht="20.25" customHeight="1">
      <c r="A668" s="1364"/>
      <c r="B668" s="1364"/>
    </row>
    <row r="669" spans="1:2" ht="20.25" customHeight="1">
      <c r="A669" s="1364"/>
      <c r="B669" s="1364"/>
    </row>
    <row r="670" spans="1:2" ht="20.25" customHeight="1">
      <c r="A670" s="1364"/>
      <c r="B670" s="1364"/>
    </row>
    <row r="671" spans="1:2" ht="20.25" customHeight="1">
      <c r="A671" s="1364"/>
      <c r="B671" s="1364"/>
    </row>
    <row r="672" spans="1:2" ht="20.25" customHeight="1">
      <c r="A672" s="1364"/>
      <c r="B672" s="1364"/>
    </row>
    <row r="673" spans="1:2" ht="20.25" customHeight="1">
      <c r="A673" s="1364"/>
      <c r="B673" s="1364"/>
    </row>
    <row r="674" spans="1:2" ht="20.25" customHeight="1">
      <c r="A674" s="1364"/>
      <c r="B674" s="1364"/>
    </row>
    <row r="675" spans="1:2" ht="20.25" customHeight="1">
      <c r="A675" s="1364"/>
      <c r="B675" s="1364"/>
    </row>
    <row r="676" spans="1:2" ht="20.25" customHeight="1">
      <c r="A676" s="1364"/>
      <c r="B676" s="1364"/>
    </row>
    <row r="677" spans="1:2" ht="20.25" customHeight="1">
      <c r="A677" s="1364"/>
      <c r="B677" s="1364"/>
    </row>
    <row r="678" spans="1:2" ht="20.25" customHeight="1">
      <c r="A678" s="1364"/>
      <c r="B678" s="1364"/>
    </row>
    <row r="679" spans="1:2" ht="20.25" customHeight="1">
      <c r="A679" s="1364"/>
      <c r="B679" s="1364"/>
    </row>
    <row r="680" spans="1:2" ht="20.25" customHeight="1">
      <c r="A680" s="1364"/>
      <c r="B680" s="1364"/>
    </row>
    <row r="681" spans="1:2" ht="20.25" customHeight="1">
      <c r="A681" s="1364"/>
      <c r="B681" s="1364"/>
    </row>
    <row r="682" spans="1:2" ht="20.25" customHeight="1">
      <c r="A682" s="1364"/>
      <c r="B682" s="1364"/>
    </row>
    <row r="683" spans="1:2" ht="20.25" customHeight="1">
      <c r="A683" s="1364"/>
      <c r="B683" s="1364"/>
    </row>
    <row r="684" spans="1:2" ht="20.25" customHeight="1">
      <c r="A684" s="1364"/>
      <c r="B684" s="1364"/>
    </row>
    <row r="685" spans="1:2" ht="20.25" customHeight="1">
      <c r="A685" s="1364"/>
      <c r="B685" s="1364"/>
    </row>
    <row r="686" spans="1:2" ht="20.25" customHeight="1">
      <c r="A686" s="1364"/>
      <c r="B686" s="1364"/>
    </row>
    <row r="687" spans="1:2" ht="20.25" customHeight="1">
      <c r="A687" s="1364"/>
      <c r="B687" s="1364"/>
    </row>
    <row r="688" spans="1:2" ht="20.25" customHeight="1">
      <c r="A688" s="1364"/>
      <c r="B688" s="1364"/>
    </row>
    <row r="689" spans="1:2" ht="20.25" customHeight="1">
      <c r="A689" s="1364"/>
      <c r="B689" s="1364"/>
    </row>
    <row r="690" spans="1:2" ht="20.25" customHeight="1">
      <c r="A690" s="1364"/>
      <c r="B690" s="1364"/>
    </row>
    <row r="691" spans="1:2" ht="20.25" customHeight="1">
      <c r="A691" s="1364"/>
      <c r="B691" s="1364"/>
    </row>
    <row r="692" spans="1:2" ht="20.25" customHeight="1">
      <c r="A692" s="1364"/>
      <c r="B692" s="1364"/>
    </row>
    <row r="693" spans="1:2" ht="20.25" customHeight="1">
      <c r="A693" s="1364"/>
      <c r="B693" s="1364"/>
    </row>
    <row r="694" spans="1:2" ht="20.25" customHeight="1">
      <c r="A694" s="1364"/>
      <c r="B694" s="1364"/>
    </row>
    <row r="695" spans="1:2" ht="20.25" customHeight="1">
      <c r="A695" s="1364"/>
      <c r="B695" s="1364"/>
    </row>
    <row r="696" spans="1:2" ht="20.25" customHeight="1">
      <c r="A696" s="1364"/>
      <c r="B696" s="1364"/>
    </row>
    <row r="697" spans="1:2" ht="20.25" customHeight="1">
      <c r="A697" s="1364"/>
      <c r="B697" s="1364"/>
    </row>
    <row r="698" spans="1:2" ht="20.25" customHeight="1">
      <c r="A698" s="1364"/>
      <c r="B698" s="1364"/>
    </row>
    <row r="699" spans="1:2" ht="20.25" customHeight="1">
      <c r="A699" s="1364"/>
      <c r="B699" s="1364"/>
    </row>
    <row r="700" spans="1:2" ht="20.25" customHeight="1">
      <c r="A700" s="1364"/>
      <c r="B700" s="1364"/>
    </row>
    <row r="701" spans="1:2" ht="20.25" customHeight="1">
      <c r="A701" s="1364"/>
      <c r="B701" s="1364"/>
    </row>
    <row r="702" spans="1:2" ht="20.25" customHeight="1">
      <c r="A702" s="1364"/>
      <c r="B702" s="1364"/>
    </row>
    <row r="703" spans="1:2" ht="20.25" customHeight="1">
      <c r="A703" s="1364"/>
      <c r="B703" s="1364"/>
    </row>
    <row r="704" spans="1:2" ht="20.25" customHeight="1">
      <c r="A704" s="1364"/>
      <c r="B704" s="1364"/>
    </row>
    <row r="705" spans="1:2" ht="20.25" customHeight="1">
      <c r="A705" s="1364"/>
      <c r="B705" s="1364"/>
    </row>
    <row r="706" spans="1:2" ht="20.25" customHeight="1">
      <c r="A706" s="1364"/>
      <c r="B706" s="1364"/>
    </row>
    <row r="707" spans="1:2" ht="20.25" customHeight="1">
      <c r="A707" s="1364"/>
      <c r="B707" s="1364"/>
    </row>
    <row r="708" spans="1:2" ht="20.25" customHeight="1">
      <c r="A708" s="1364"/>
      <c r="B708" s="1364"/>
    </row>
    <row r="709" spans="1:2" ht="20.25" customHeight="1">
      <c r="A709" s="1364"/>
      <c r="B709" s="1364"/>
    </row>
    <row r="710" spans="1:2" ht="20.25" customHeight="1">
      <c r="A710" s="1364"/>
      <c r="B710" s="1364"/>
    </row>
    <row r="711" spans="1:2" ht="20.25" customHeight="1">
      <c r="A711" s="1364"/>
      <c r="B711" s="1364"/>
    </row>
    <row r="712" spans="1:2" ht="20.25" customHeight="1">
      <c r="A712" s="1364"/>
      <c r="B712" s="1364"/>
    </row>
    <row r="713" spans="1:2" ht="20.25" customHeight="1">
      <c r="A713" s="1364"/>
      <c r="B713" s="1364"/>
    </row>
    <row r="714" spans="1:2" ht="20.25" customHeight="1">
      <c r="A714" s="1364"/>
      <c r="B714" s="1364"/>
    </row>
    <row r="715" spans="1:2" ht="20.25" customHeight="1">
      <c r="A715" s="1364"/>
      <c r="B715" s="1364"/>
    </row>
    <row r="716" spans="1:2" ht="20.25" customHeight="1">
      <c r="A716" s="1364"/>
      <c r="B716" s="1364"/>
    </row>
    <row r="717" spans="1:2" ht="20.25" customHeight="1">
      <c r="A717" s="1364"/>
      <c r="B717" s="1364"/>
    </row>
    <row r="718" spans="1:2" ht="20.25" customHeight="1">
      <c r="A718" s="1364"/>
      <c r="B718" s="1364"/>
    </row>
    <row r="719" spans="1:2" ht="20.25" customHeight="1">
      <c r="A719" s="1364"/>
      <c r="B719" s="1364"/>
    </row>
    <row r="720" spans="1:2" ht="20.25" customHeight="1">
      <c r="A720" s="1364"/>
      <c r="B720" s="1364"/>
    </row>
    <row r="721" spans="1:2" ht="20.25" customHeight="1">
      <c r="A721" s="1364"/>
      <c r="B721" s="1364"/>
    </row>
    <row r="722" spans="1:2" ht="20.25" customHeight="1">
      <c r="A722" s="1364"/>
      <c r="B722" s="1364"/>
    </row>
    <row r="723" spans="1:2" ht="20.25" customHeight="1">
      <c r="A723" s="1364"/>
      <c r="B723" s="1364"/>
    </row>
    <row r="724" spans="1:2" ht="20.25" customHeight="1">
      <c r="A724" s="1364"/>
      <c r="B724" s="1364"/>
    </row>
    <row r="725" spans="1:2" ht="20.25" customHeight="1">
      <c r="A725" s="1364"/>
      <c r="B725" s="1364"/>
    </row>
    <row r="726" spans="1:2" ht="20.25" customHeight="1">
      <c r="A726" s="1364"/>
      <c r="B726" s="1364"/>
    </row>
    <row r="727" spans="1:2" ht="20.25" customHeight="1">
      <c r="A727" s="1364"/>
      <c r="B727" s="1364"/>
    </row>
    <row r="728" spans="1:2" ht="20.25" customHeight="1">
      <c r="A728" s="1364"/>
      <c r="B728" s="1364"/>
    </row>
    <row r="729" spans="1:2" ht="20.25" customHeight="1">
      <c r="A729" s="1364"/>
      <c r="B729" s="1364"/>
    </row>
    <row r="730" spans="1:2" ht="20.25" customHeight="1">
      <c r="A730" s="1364"/>
      <c r="B730" s="1364"/>
    </row>
    <row r="731" spans="1:2" ht="20.25" customHeight="1">
      <c r="A731" s="1364"/>
      <c r="B731" s="1364"/>
    </row>
  </sheetData>
  <mergeCells count="5">
    <mergeCell ref="A2:G2"/>
    <mergeCell ref="A3:G3"/>
    <mergeCell ref="A4:G4"/>
    <mergeCell ref="A5:G5"/>
    <mergeCell ref="A6:G6"/>
  </mergeCells>
  <phoneticPr fontId="3" type="noConversion"/>
  <pageMargins left="0.55118110236220474" right="0.35433070866141736" top="0.39370078740157483" bottom="0.39370078740157483" header="0.51181102362204722" footer="0.51181102362204722"/>
  <pageSetup paperSize="9" scale="7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AB95"/>
  <sheetViews>
    <sheetView view="pageBreakPreview" zoomScale="89" zoomScaleNormal="100" zoomScaleSheetLayoutView="89" workbookViewId="0">
      <selection activeCell="H34" sqref="H34"/>
    </sheetView>
  </sheetViews>
  <sheetFormatPr defaultRowHeight="20.85" customHeight="1"/>
  <cols>
    <col min="1" max="1" width="7.42578125" style="3" customWidth="1"/>
    <col min="2" max="2" width="35" style="3" customWidth="1"/>
    <col min="3" max="3" width="7.85546875" style="3" customWidth="1"/>
    <col min="4" max="4" width="11.5703125" style="3" customWidth="1"/>
    <col min="5" max="5" width="7.85546875" style="3" customWidth="1"/>
    <col min="6" max="6" width="11.5703125" style="3" customWidth="1"/>
    <col min="7" max="7" width="7.85546875" style="3" customWidth="1"/>
    <col min="8" max="8" width="11.5703125" style="3" customWidth="1"/>
    <col min="9" max="9" width="7.85546875" style="3" customWidth="1"/>
    <col min="10" max="10" width="11.5703125" style="3" customWidth="1"/>
    <col min="11" max="11" width="7.85546875" style="3" customWidth="1"/>
    <col min="12" max="12" width="11.5703125" style="3" customWidth="1"/>
    <col min="13" max="13" width="7.85546875" style="3" customWidth="1"/>
    <col min="14" max="14" width="11.5703125" style="3" customWidth="1"/>
    <col min="15" max="15" width="7.85546875" style="3" customWidth="1"/>
    <col min="16" max="16" width="11.5703125" style="3" customWidth="1"/>
    <col min="17" max="16384" width="9.140625" style="3"/>
  </cols>
  <sheetData>
    <row r="1" spans="1:28" s="9" customFormat="1" ht="18" customHeight="1">
      <c r="P1" s="101" t="s">
        <v>649</v>
      </c>
    </row>
    <row r="2" spans="1:28" s="617" customFormat="1" ht="20.85" customHeight="1">
      <c r="A2" s="1939" t="s">
        <v>5551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568"/>
      <c r="R3" s="1568"/>
      <c r="S3" s="1568"/>
      <c r="T3" s="1568"/>
      <c r="U3" s="1568"/>
      <c r="V3" s="1568"/>
      <c r="W3" s="1568"/>
      <c r="X3" s="1568"/>
      <c r="Y3" s="1568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5546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ht="18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 t="s">
        <v>333</v>
      </c>
    </row>
    <row r="7" spans="1:28" ht="18" customHeight="1">
      <c r="A7" s="1985" t="s">
        <v>347</v>
      </c>
      <c r="B7" s="1985"/>
      <c r="C7" s="1988" t="s">
        <v>273</v>
      </c>
      <c r="D7" s="1989"/>
      <c r="E7" s="1988" t="s">
        <v>274</v>
      </c>
      <c r="F7" s="1989"/>
      <c r="G7" s="1997" t="s">
        <v>275</v>
      </c>
      <c r="H7" s="1997"/>
      <c r="I7" s="1988" t="s">
        <v>276</v>
      </c>
      <c r="J7" s="1989"/>
      <c r="K7" s="1998" t="s">
        <v>277</v>
      </c>
      <c r="L7" s="1998"/>
      <c r="M7" s="1988" t="s">
        <v>278</v>
      </c>
      <c r="N7" s="1989"/>
      <c r="O7" s="1998" t="s">
        <v>254</v>
      </c>
      <c r="P7" s="1998"/>
    </row>
    <row r="8" spans="1:28" ht="18" customHeight="1">
      <c r="A8" s="1986"/>
      <c r="B8" s="1986"/>
      <c r="C8" s="547" t="s">
        <v>253</v>
      </c>
      <c r="D8" s="561" t="s">
        <v>253</v>
      </c>
      <c r="E8" s="562" t="s">
        <v>253</v>
      </c>
      <c r="F8" s="563" t="s">
        <v>253</v>
      </c>
      <c r="G8" s="547" t="s">
        <v>253</v>
      </c>
      <c r="H8" s="561" t="s">
        <v>253</v>
      </c>
      <c r="I8" s="562" t="s">
        <v>253</v>
      </c>
      <c r="J8" s="563" t="s">
        <v>253</v>
      </c>
      <c r="K8" s="547" t="s">
        <v>253</v>
      </c>
      <c r="L8" s="561" t="s">
        <v>253</v>
      </c>
      <c r="M8" s="562" t="s">
        <v>253</v>
      </c>
      <c r="N8" s="563" t="s">
        <v>253</v>
      </c>
      <c r="O8" s="562" t="s">
        <v>253</v>
      </c>
      <c r="P8" s="564" t="s">
        <v>253</v>
      </c>
    </row>
    <row r="9" spans="1:28" ht="20.85" customHeight="1">
      <c r="A9" s="1987"/>
      <c r="B9" s="1987"/>
      <c r="C9" s="483" t="s">
        <v>151</v>
      </c>
      <c r="D9" s="565" t="s">
        <v>797</v>
      </c>
      <c r="E9" s="483" t="s">
        <v>151</v>
      </c>
      <c r="F9" s="565" t="s">
        <v>797</v>
      </c>
      <c r="G9" s="483" t="s">
        <v>151</v>
      </c>
      <c r="H9" s="565" t="s">
        <v>797</v>
      </c>
      <c r="I9" s="566" t="s">
        <v>151</v>
      </c>
      <c r="J9" s="567" t="s">
        <v>797</v>
      </c>
      <c r="K9" s="483" t="s">
        <v>151</v>
      </c>
      <c r="L9" s="565" t="s">
        <v>797</v>
      </c>
      <c r="M9" s="483" t="s">
        <v>151</v>
      </c>
      <c r="N9" s="565" t="s">
        <v>797</v>
      </c>
      <c r="O9" s="566" t="s">
        <v>151</v>
      </c>
      <c r="P9" s="568" t="s">
        <v>797</v>
      </c>
    </row>
    <row r="10" spans="1:28" s="1465" customFormat="1" ht="18" customHeight="1">
      <c r="A10" s="1990" t="s">
        <v>255</v>
      </c>
      <c r="B10" s="1991"/>
      <c r="C10" s="1637"/>
      <c r="D10" s="1638"/>
      <c r="E10" s="1639"/>
      <c r="F10" s="1640"/>
      <c r="G10" s="1637"/>
      <c r="H10" s="1638"/>
      <c r="I10" s="1639"/>
      <c r="J10" s="1640"/>
      <c r="K10" s="1637"/>
      <c r="L10" s="1638"/>
      <c r="M10" s="1639"/>
      <c r="N10" s="1640"/>
      <c r="O10" s="1639"/>
      <c r="P10" s="1641"/>
    </row>
    <row r="11" spans="1:28" s="1465" customFormat="1" ht="18" customHeight="1">
      <c r="A11" s="1483" t="s">
        <v>731</v>
      </c>
      <c r="B11" s="1483"/>
      <c r="C11" s="1642"/>
      <c r="D11" s="1485"/>
      <c r="E11" s="1487"/>
      <c r="F11" s="1643"/>
      <c r="G11" s="1486"/>
      <c r="H11" s="1485"/>
      <c r="I11" s="1487"/>
      <c r="J11" s="1643"/>
      <c r="K11" s="1486"/>
      <c r="L11" s="1485"/>
      <c r="M11" s="1487"/>
      <c r="N11" s="1643"/>
      <c r="O11" s="1487"/>
      <c r="P11" s="1488"/>
    </row>
    <row r="12" spans="1:28" s="1465" customFormat="1" ht="18" customHeight="1">
      <c r="A12" s="1644" t="s">
        <v>152</v>
      </c>
      <c r="B12" s="1644"/>
      <c r="C12" s="1645"/>
      <c r="D12" s="1646"/>
      <c r="E12" s="1644"/>
      <c r="F12" s="1646"/>
      <c r="G12" s="1645"/>
      <c r="H12" s="1647"/>
      <c r="I12" s="1645"/>
      <c r="J12" s="1646"/>
      <c r="K12" s="1648"/>
      <c r="L12" s="1646"/>
      <c r="M12" s="1648"/>
      <c r="N12" s="1647"/>
      <c r="O12" s="1649"/>
      <c r="P12" s="1650"/>
    </row>
    <row r="13" spans="1:28" s="1465" customFormat="1" ht="18" customHeight="1">
      <c r="A13" s="1651" t="s">
        <v>154</v>
      </c>
      <c r="B13" s="1651"/>
      <c r="C13" s="1652"/>
      <c r="D13" s="1653"/>
      <c r="E13" s="1651"/>
      <c r="F13" s="1653"/>
      <c r="G13" s="1652"/>
      <c r="H13" s="1654"/>
      <c r="I13" s="1652"/>
      <c r="J13" s="1653"/>
      <c r="K13" s="1655"/>
      <c r="L13" s="1653"/>
      <c r="M13" s="1655"/>
      <c r="N13" s="1654"/>
      <c r="O13" s="1656"/>
      <c r="P13" s="1657"/>
    </row>
    <row r="14" spans="1:28" s="1465" customFormat="1" ht="18" customHeight="1">
      <c r="A14" s="1651" t="s">
        <v>159</v>
      </c>
      <c r="B14" s="1651"/>
      <c r="C14" s="1652"/>
      <c r="D14" s="1653"/>
      <c r="E14" s="1651"/>
      <c r="F14" s="1653"/>
      <c r="G14" s="1652"/>
      <c r="H14" s="1654"/>
      <c r="I14" s="1652"/>
      <c r="J14" s="1653"/>
      <c r="K14" s="1655"/>
      <c r="L14" s="1653"/>
      <c r="M14" s="1655"/>
      <c r="N14" s="1654"/>
      <c r="O14" s="1656"/>
      <c r="P14" s="1657"/>
    </row>
    <row r="15" spans="1:28" s="1465" customFormat="1" ht="18" customHeight="1">
      <c r="A15" s="1465" t="s">
        <v>134</v>
      </c>
      <c r="C15" s="1652"/>
      <c r="D15" s="1653"/>
      <c r="E15" s="1651"/>
      <c r="F15" s="1653"/>
      <c r="G15" s="1652"/>
      <c r="H15" s="1654"/>
      <c r="I15" s="1652"/>
      <c r="J15" s="1653"/>
      <c r="K15" s="1655"/>
      <c r="L15" s="1653"/>
      <c r="M15" s="1655"/>
      <c r="N15" s="1654"/>
      <c r="O15" s="1656"/>
      <c r="P15" s="1657"/>
    </row>
    <row r="16" spans="1:28" s="1465" customFormat="1" ht="18" customHeight="1">
      <c r="A16" s="1651" t="s">
        <v>154</v>
      </c>
      <c r="B16" s="1651"/>
      <c r="C16" s="1652"/>
      <c r="D16" s="1653"/>
      <c r="E16" s="1651"/>
      <c r="F16" s="1653"/>
      <c r="G16" s="1652"/>
      <c r="H16" s="1654"/>
      <c r="I16" s="1652"/>
      <c r="J16" s="1653"/>
      <c r="K16" s="1655"/>
      <c r="L16" s="1653"/>
      <c r="M16" s="1655"/>
      <c r="N16" s="1654"/>
      <c r="O16" s="1656"/>
      <c r="P16" s="1657"/>
    </row>
    <row r="17" spans="1:16" s="1465" customFormat="1" ht="18" customHeight="1">
      <c r="A17" s="1651" t="s">
        <v>159</v>
      </c>
      <c r="B17" s="1651"/>
      <c r="C17" s="1652"/>
      <c r="D17" s="1653"/>
      <c r="E17" s="1651"/>
      <c r="F17" s="1653"/>
      <c r="G17" s="1652"/>
      <c r="H17" s="1654"/>
      <c r="I17" s="1652"/>
      <c r="J17" s="1653"/>
      <c r="K17" s="1655"/>
      <c r="L17" s="1653"/>
      <c r="M17" s="1655"/>
      <c r="N17" s="1654"/>
      <c r="O17" s="1656"/>
      <c r="P17" s="1657"/>
    </row>
    <row r="18" spans="1:16" s="1465" customFormat="1" ht="18" customHeight="1">
      <c r="A18" s="1651" t="s">
        <v>153</v>
      </c>
      <c r="B18" s="1651"/>
      <c r="C18" s="1652"/>
      <c r="D18" s="1653"/>
      <c r="E18" s="1651"/>
      <c r="F18" s="1653"/>
      <c r="G18" s="1652"/>
      <c r="H18" s="1654"/>
      <c r="I18" s="1652"/>
      <c r="J18" s="1653"/>
      <c r="K18" s="1652"/>
      <c r="L18" s="1653"/>
      <c r="M18" s="1655"/>
      <c r="N18" s="1654"/>
      <c r="O18" s="1656"/>
      <c r="P18" s="1657"/>
    </row>
    <row r="19" spans="1:16" s="1465" customFormat="1" ht="18" customHeight="1">
      <c r="A19" s="1651" t="s">
        <v>154</v>
      </c>
      <c r="B19" s="1651"/>
      <c r="C19" s="1652"/>
      <c r="D19" s="1653"/>
      <c r="E19" s="1651"/>
      <c r="F19" s="1653"/>
      <c r="G19" s="1652"/>
      <c r="H19" s="1654"/>
      <c r="I19" s="1652"/>
      <c r="J19" s="1653"/>
      <c r="K19" s="1652"/>
      <c r="L19" s="1653"/>
      <c r="M19" s="1655"/>
      <c r="N19" s="1654"/>
      <c r="O19" s="1656"/>
      <c r="P19" s="1657"/>
    </row>
    <row r="20" spans="1:16" s="1465" customFormat="1" ht="18" customHeight="1">
      <c r="A20" s="1651" t="s">
        <v>159</v>
      </c>
      <c r="B20" s="1651"/>
      <c r="C20" s="1652"/>
      <c r="D20" s="1653"/>
      <c r="E20" s="1651"/>
      <c r="F20" s="1653"/>
      <c r="G20" s="1652"/>
      <c r="H20" s="1654"/>
      <c r="I20" s="1652"/>
      <c r="J20" s="1653"/>
      <c r="K20" s="1652"/>
      <c r="L20" s="1653"/>
      <c r="M20" s="1655"/>
      <c r="N20" s="1654"/>
      <c r="O20" s="1656"/>
      <c r="P20" s="1657"/>
    </row>
    <row r="21" spans="1:16" s="1465" customFormat="1" ht="18" customHeight="1">
      <c r="A21" s="1651" t="s">
        <v>155</v>
      </c>
      <c r="B21" s="1651"/>
      <c r="C21" s="1652"/>
      <c r="D21" s="1653"/>
      <c r="E21" s="1651"/>
      <c r="F21" s="1653"/>
      <c r="G21" s="1652"/>
      <c r="H21" s="1654"/>
      <c r="I21" s="1652"/>
      <c r="J21" s="1653"/>
      <c r="K21" s="1655"/>
      <c r="L21" s="1653"/>
      <c r="M21" s="1655"/>
      <c r="N21" s="1654"/>
      <c r="O21" s="1656"/>
      <c r="P21" s="1657"/>
    </row>
    <row r="22" spans="1:16" s="1465" customFormat="1" ht="18" customHeight="1">
      <c r="A22" s="1651" t="s">
        <v>5404</v>
      </c>
      <c r="B22" s="1651"/>
      <c r="C22" s="1652"/>
      <c r="D22" s="1653"/>
      <c r="E22" s="1651"/>
      <c r="F22" s="1653"/>
      <c r="G22" s="1652"/>
      <c r="H22" s="1654"/>
      <c r="I22" s="1652"/>
      <c r="J22" s="1653"/>
      <c r="K22" s="1655"/>
      <c r="L22" s="1653"/>
      <c r="M22" s="1655"/>
      <c r="N22" s="1654"/>
      <c r="O22" s="1656"/>
      <c r="P22" s="1657"/>
    </row>
    <row r="23" spans="1:16" s="1465" customFormat="1" ht="18" customHeight="1">
      <c r="A23" s="1651" t="s">
        <v>156</v>
      </c>
      <c r="B23" s="1651"/>
      <c r="C23" s="1652"/>
      <c r="D23" s="1653"/>
      <c r="E23" s="1651"/>
      <c r="F23" s="1653"/>
      <c r="G23" s="1652" t="s">
        <v>268</v>
      </c>
      <c r="H23" s="1654"/>
      <c r="I23" s="1652"/>
      <c r="J23" s="1653"/>
      <c r="K23" s="1655"/>
      <c r="L23" s="1653"/>
      <c r="M23" s="1655"/>
      <c r="N23" s="1654"/>
      <c r="O23" s="1656"/>
      <c r="P23" s="1657"/>
    </row>
    <row r="24" spans="1:16" s="1465" customFormat="1" ht="18" customHeight="1">
      <c r="A24" s="1651" t="s">
        <v>154</v>
      </c>
      <c r="B24" s="1651"/>
      <c r="C24" s="1652"/>
      <c r="D24" s="1653"/>
      <c r="E24" s="1651"/>
      <c r="F24" s="1653"/>
      <c r="G24" s="1652"/>
      <c r="H24" s="1654"/>
      <c r="I24" s="1652"/>
      <c r="J24" s="1653"/>
      <c r="K24" s="1655"/>
      <c r="L24" s="1653"/>
      <c r="M24" s="1655"/>
      <c r="N24" s="1654"/>
      <c r="O24" s="1656"/>
      <c r="P24" s="1657"/>
    </row>
    <row r="25" spans="1:16" s="1465" customFormat="1" ht="18" customHeight="1">
      <c r="A25" s="1651" t="s">
        <v>159</v>
      </c>
      <c r="B25" s="1651"/>
      <c r="C25" s="1652"/>
      <c r="D25" s="1653"/>
      <c r="E25" s="1651"/>
      <c r="F25" s="1653"/>
      <c r="G25" s="1652"/>
      <c r="H25" s="1654"/>
      <c r="I25" s="1652"/>
      <c r="J25" s="1653"/>
      <c r="K25" s="1655"/>
      <c r="L25" s="1653"/>
      <c r="M25" s="1655"/>
      <c r="N25" s="1654"/>
      <c r="O25" s="1656"/>
      <c r="P25" s="1657"/>
    </row>
    <row r="26" spans="1:16" s="1465" customFormat="1" ht="18" customHeight="1">
      <c r="A26" s="1651" t="s">
        <v>157</v>
      </c>
      <c r="B26" s="1651"/>
      <c r="C26" s="1652"/>
      <c r="D26" s="1653"/>
      <c r="E26" s="1651"/>
      <c r="F26" s="1653"/>
      <c r="G26" s="1652"/>
      <c r="H26" s="1654"/>
      <c r="I26" s="1652"/>
      <c r="J26" s="1653"/>
      <c r="K26" s="1652"/>
      <c r="L26" s="1653"/>
      <c r="M26" s="1655"/>
      <c r="N26" s="1654"/>
      <c r="O26" s="1656"/>
      <c r="P26" s="1657"/>
    </row>
    <row r="27" spans="1:16" s="1465" customFormat="1" ht="18" customHeight="1">
      <c r="A27" s="1651" t="s">
        <v>158</v>
      </c>
      <c r="B27" s="1651"/>
      <c r="C27" s="1652"/>
      <c r="D27" s="1653"/>
      <c r="E27" s="1651"/>
      <c r="F27" s="1653"/>
      <c r="G27" s="1652"/>
      <c r="H27" s="1654"/>
      <c r="I27" s="1652"/>
      <c r="J27" s="1653"/>
      <c r="K27" s="1655"/>
      <c r="L27" s="1653"/>
      <c r="M27" s="1655"/>
      <c r="N27" s="1654"/>
      <c r="O27" s="1656"/>
      <c r="P27" s="1657"/>
    </row>
    <row r="28" spans="1:16" s="1465" customFormat="1" ht="18" customHeight="1">
      <c r="A28" s="1651" t="s">
        <v>154</v>
      </c>
      <c r="B28" s="1651"/>
      <c r="C28" s="1652"/>
      <c r="D28" s="1653"/>
      <c r="E28" s="1651"/>
      <c r="F28" s="1653"/>
      <c r="G28" s="1652"/>
      <c r="H28" s="1654"/>
      <c r="I28" s="1652"/>
      <c r="J28" s="1653"/>
      <c r="K28" s="1658"/>
      <c r="L28" s="1653"/>
      <c r="M28" s="1655"/>
      <c r="N28" s="1654"/>
      <c r="O28" s="1656"/>
      <c r="P28" s="1657"/>
    </row>
    <row r="29" spans="1:16" s="1465" customFormat="1" ht="18" customHeight="1">
      <c r="A29" s="1659" t="s">
        <v>159</v>
      </c>
      <c r="B29" s="1659"/>
      <c r="C29" s="1660"/>
      <c r="D29" s="1661"/>
      <c r="E29" s="1659"/>
      <c r="F29" s="1661"/>
      <c r="G29" s="1660"/>
      <c r="H29" s="1662"/>
      <c r="I29" s="1660"/>
      <c r="J29" s="1661"/>
      <c r="K29" s="1663"/>
      <c r="L29" s="1661"/>
      <c r="M29" s="1664"/>
      <c r="N29" s="1662"/>
      <c r="O29" s="1665"/>
      <c r="P29" s="1666"/>
    </row>
    <row r="30" spans="1:16" s="1465" customFormat="1" ht="18" customHeight="1">
      <c r="A30" s="1659" t="s">
        <v>160</v>
      </c>
      <c r="B30" s="1659"/>
      <c r="C30" s="1660"/>
      <c r="D30" s="1661"/>
      <c r="E30" s="1659"/>
      <c r="F30" s="1661"/>
      <c r="G30" s="1660"/>
      <c r="H30" s="1662"/>
      <c r="I30" s="1660"/>
      <c r="J30" s="1661"/>
      <c r="K30" s="1659"/>
      <c r="L30" s="1661"/>
      <c r="M30" s="1664"/>
      <c r="N30" s="1662"/>
      <c r="O30" s="1665"/>
      <c r="P30" s="1666"/>
    </row>
    <row r="31" spans="1:16" s="1465" customFormat="1" ht="18" customHeight="1">
      <c r="A31" s="1651" t="s">
        <v>154</v>
      </c>
      <c r="B31" s="1651"/>
      <c r="C31" s="1652"/>
      <c r="D31" s="1653"/>
      <c r="E31" s="1651"/>
      <c r="F31" s="1653"/>
      <c r="G31" s="1652"/>
      <c r="H31" s="1654"/>
      <c r="I31" s="1652"/>
      <c r="J31" s="1653"/>
      <c r="K31" s="1651"/>
      <c r="L31" s="1653"/>
      <c r="M31" s="1655"/>
      <c r="N31" s="1654"/>
      <c r="O31" s="1656"/>
      <c r="P31" s="1657"/>
    </row>
    <row r="32" spans="1:16" s="1465" customFormat="1" ht="18" customHeight="1">
      <c r="A32" s="1659" t="s">
        <v>159</v>
      </c>
      <c r="B32" s="1659"/>
      <c r="C32" s="1660"/>
      <c r="D32" s="1661"/>
      <c r="E32" s="1659"/>
      <c r="F32" s="1661"/>
      <c r="G32" s="1660"/>
      <c r="H32" s="1662"/>
      <c r="I32" s="1660"/>
      <c r="J32" s="1661"/>
      <c r="K32" s="1659"/>
      <c r="L32" s="1661"/>
      <c r="M32" s="1664"/>
      <c r="N32" s="1662"/>
      <c r="O32" s="1665"/>
      <c r="P32" s="1666"/>
    </row>
    <row r="33" spans="1:16" s="1465" customFormat="1" ht="18" customHeight="1">
      <c r="A33" s="1651" t="s">
        <v>161</v>
      </c>
      <c r="B33" s="1651"/>
      <c r="C33" s="1652"/>
      <c r="D33" s="1653"/>
      <c r="E33" s="1651"/>
      <c r="F33" s="1653"/>
      <c r="G33" s="1652"/>
      <c r="H33" s="1654"/>
      <c r="I33" s="1652"/>
      <c r="J33" s="1653"/>
      <c r="K33" s="1651"/>
      <c r="L33" s="1653"/>
      <c r="M33" s="1655"/>
      <c r="N33" s="1654"/>
      <c r="O33" s="1656"/>
      <c r="P33" s="1657"/>
    </row>
    <row r="34" spans="1:16" s="1465" customFormat="1" ht="18" customHeight="1">
      <c r="A34" s="1651" t="s">
        <v>162</v>
      </c>
      <c r="B34" s="1651"/>
      <c r="C34" s="1652"/>
      <c r="D34" s="1653"/>
      <c r="E34" s="1651"/>
      <c r="F34" s="1653"/>
      <c r="G34" s="1652"/>
      <c r="H34" s="1654"/>
      <c r="I34" s="1652"/>
      <c r="J34" s="1653"/>
      <c r="K34" s="1655"/>
      <c r="L34" s="1653"/>
      <c r="M34" s="1655"/>
      <c r="N34" s="1654"/>
      <c r="O34" s="1656"/>
      <c r="P34" s="1657"/>
    </row>
    <row r="35" spans="1:16" s="1465" customFormat="1" ht="18" customHeight="1">
      <c r="A35" s="1651" t="s">
        <v>154</v>
      </c>
      <c r="B35" s="1651"/>
      <c r="C35" s="1652"/>
      <c r="D35" s="1653"/>
      <c r="E35" s="1651"/>
      <c r="F35" s="1653"/>
      <c r="G35" s="1652"/>
      <c r="H35" s="1654"/>
      <c r="I35" s="1652"/>
      <c r="J35" s="1653"/>
      <c r="K35" s="1658"/>
      <c r="L35" s="1653"/>
      <c r="M35" s="1655"/>
      <c r="N35" s="1654"/>
      <c r="O35" s="1656"/>
      <c r="P35" s="1657"/>
    </row>
    <row r="36" spans="1:16" s="1465" customFormat="1" ht="18" customHeight="1">
      <c r="A36" s="1667" t="s">
        <v>159</v>
      </c>
      <c r="B36" s="1667"/>
      <c r="C36" s="1668"/>
      <c r="D36" s="1669"/>
      <c r="E36" s="1667"/>
      <c r="F36" s="1669"/>
      <c r="G36" s="1668"/>
      <c r="H36" s="1670"/>
      <c r="I36" s="1668"/>
      <c r="J36" s="1669"/>
      <c r="K36" s="1671"/>
      <c r="L36" s="1669"/>
      <c r="M36" s="1672"/>
      <c r="N36" s="1670"/>
      <c r="O36" s="1673"/>
      <c r="P36" s="1674"/>
    </row>
    <row r="37" spans="1:16" s="1465" customFormat="1" ht="6" customHeight="1">
      <c r="A37" s="1927"/>
      <c r="B37" s="1927"/>
      <c r="C37" s="1927"/>
      <c r="D37" s="1928"/>
      <c r="E37" s="1927"/>
      <c r="F37" s="1928"/>
      <c r="G37" s="1927"/>
      <c r="H37" s="1928"/>
      <c r="I37" s="1927"/>
      <c r="J37" s="1928"/>
      <c r="K37" s="1927"/>
      <c r="L37" s="1928"/>
      <c r="M37" s="1929"/>
      <c r="N37" s="1928"/>
      <c r="O37" s="1930"/>
      <c r="P37" s="1930"/>
    </row>
    <row r="38" spans="1:16" s="1465" customFormat="1" ht="18" customHeight="1">
      <c r="A38" s="1675" t="s">
        <v>5331</v>
      </c>
      <c r="B38" s="1925"/>
      <c r="C38" s="1926"/>
      <c r="D38" s="1676"/>
      <c r="E38" s="1926"/>
      <c r="F38" s="1676"/>
      <c r="G38" s="1926"/>
      <c r="H38" s="1676"/>
      <c r="I38" s="1926"/>
      <c r="J38" s="1676"/>
      <c r="K38" s="1926"/>
      <c r="L38" s="1676"/>
      <c r="M38" s="1926"/>
      <c r="N38" s="1676"/>
      <c r="P38" s="1677"/>
    </row>
    <row r="39" spans="1:16" s="1465" customFormat="1" ht="18" customHeight="1">
      <c r="A39" s="1644" t="s">
        <v>163</v>
      </c>
      <c r="B39" s="1644"/>
      <c r="C39" s="1645"/>
      <c r="D39" s="1646"/>
      <c r="E39" s="1644"/>
      <c r="F39" s="1646"/>
      <c r="G39" s="1645"/>
      <c r="H39" s="1647"/>
      <c r="I39" s="1645"/>
      <c r="J39" s="1646"/>
      <c r="K39" s="1644"/>
      <c r="L39" s="1646"/>
      <c r="M39" s="1648"/>
      <c r="N39" s="1647"/>
      <c r="O39" s="1649"/>
      <c r="P39" s="1650"/>
    </row>
    <row r="40" spans="1:16" s="1465" customFormat="1" ht="18" customHeight="1">
      <c r="A40" s="1651" t="s">
        <v>133</v>
      </c>
      <c r="B40" s="1651"/>
      <c r="C40" s="1652"/>
      <c r="D40" s="1653"/>
      <c r="E40" s="1651"/>
      <c r="F40" s="1653"/>
      <c r="G40" s="1652"/>
      <c r="H40" s="1654"/>
      <c r="I40" s="1652"/>
      <c r="J40" s="1653"/>
      <c r="K40" s="1655"/>
      <c r="L40" s="1653"/>
      <c r="M40" s="1655"/>
      <c r="N40" s="1654"/>
      <c r="O40" s="1656"/>
      <c r="P40" s="1657"/>
    </row>
    <row r="41" spans="1:16" s="1465" customFormat="1" ht="18" customHeight="1">
      <c r="A41" s="1651" t="s">
        <v>154</v>
      </c>
      <c r="B41" s="1651"/>
      <c r="C41" s="1652"/>
      <c r="D41" s="1653"/>
      <c r="E41" s="1651"/>
      <c r="F41" s="1653"/>
      <c r="G41" s="1652"/>
      <c r="H41" s="1654"/>
      <c r="I41" s="1652"/>
      <c r="J41" s="1653"/>
      <c r="K41" s="1655"/>
      <c r="L41" s="1653"/>
      <c r="M41" s="1655"/>
      <c r="N41" s="1654"/>
      <c r="O41" s="1656"/>
      <c r="P41" s="1657"/>
    </row>
    <row r="42" spans="1:16" s="1465" customFormat="1" ht="18" customHeight="1">
      <c r="A42" s="1651" t="s">
        <v>159</v>
      </c>
      <c r="B42" s="1651"/>
      <c r="C42" s="1652"/>
      <c r="D42" s="1653"/>
      <c r="E42" s="1651"/>
      <c r="F42" s="1653"/>
      <c r="G42" s="1652"/>
      <c r="H42" s="1654"/>
      <c r="I42" s="1652"/>
      <c r="J42" s="1653"/>
      <c r="K42" s="1655"/>
      <c r="L42" s="1653"/>
      <c r="M42" s="1655"/>
      <c r="N42" s="1654"/>
      <c r="O42" s="1656"/>
      <c r="P42" s="1657"/>
    </row>
    <row r="43" spans="1:16" s="1465" customFormat="1" ht="18" customHeight="1">
      <c r="A43" s="1651" t="s">
        <v>164</v>
      </c>
      <c r="B43" s="1651"/>
      <c r="C43" s="1652"/>
      <c r="D43" s="1653"/>
      <c r="E43" s="1651"/>
      <c r="F43" s="1653"/>
      <c r="G43" s="1652"/>
      <c r="H43" s="1654"/>
      <c r="I43" s="1652"/>
      <c r="J43" s="1653"/>
      <c r="K43" s="1655"/>
      <c r="L43" s="1653"/>
      <c r="M43" s="1655"/>
      <c r="N43" s="1654"/>
      <c r="O43" s="1656"/>
      <c r="P43" s="1657"/>
    </row>
    <row r="44" spans="1:16" s="1465" customFormat="1" ht="18" customHeight="1">
      <c r="A44" s="1651" t="s">
        <v>740</v>
      </c>
      <c r="B44" s="1651"/>
      <c r="C44" s="1652"/>
      <c r="D44" s="1653"/>
      <c r="E44" s="1651"/>
      <c r="F44" s="1653"/>
      <c r="G44" s="1652"/>
      <c r="H44" s="1654"/>
      <c r="I44" s="1652"/>
      <c r="J44" s="1653"/>
      <c r="K44" s="1655"/>
      <c r="L44" s="1653"/>
      <c r="M44" s="1655"/>
      <c r="N44" s="1654"/>
      <c r="O44" s="1656"/>
      <c r="P44" s="1657"/>
    </row>
    <row r="45" spans="1:16" s="1465" customFormat="1" ht="18" customHeight="1">
      <c r="A45" s="1651" t="s">
        <v>135</v>
      </c>
      <c r="B45" s="1651"/>
      <c r="C45" s="1652"/>
      <c r="D45" s="1653"/>
      <c r="E45" s="1651"/>
      <c r="F45" s="1653"/>
      <c r="G45" s="1652"/>
      <c r="H45" s="1654"/>
      <c r="I45" s="1652"/>
      <c r="J45" s="1653"/>
      <c r="K45" s="1655"/>
      <c r="L45" s="1653"/>
      <c r="M45" s="1655"/>
      <c r="N45" s="1654"/>
      <c r="O45" s="1656"/>
      <c r="P45" s="1657"/>
    </row>
    <row r="46" spans="1:16" s="1465" customFormat="1" ht="18" customHeight="1">
      <c r="A46" s="1651" t="s">
        <v>154</v>
      </c>
      <c r="B46" s="1651"/>
      <c r="C46" s="1652"/>
      <c r="D46" s="1653"/>
      <c r="E46" s="1651"/>
      <c r="F46" s="1653"/>
      <c r="G46" s="1652"/>
      <c r="H46" s="1654"/>
      <c r="I46" s="1652"/>
      <c r="J46" s="1653"/>
      <c r="K46" s="1658"/>
      <c r="L46" s="1653"/>
      <c r="M46" s="1655"/>
      <c r="N46" s="1654"/>
      <c r="O46" s="1656"/>
      <c r="P46" s="1657"/>
    </row>
    <row r="47" spans="1:16" s="1465" customFormat="1" ht="18" customHeight="1">
      <c r="A47" s="1651" t="s">
        <v>159</v>
      </c>
      <c r="B47" s="1651"/>
      <c r="C47" s="1652"/>
      <c r="D47" s="1653"/>
      <c r="E47" s="1651"/>
      <c r="F47" s="1653"/>
      <c r="G47" s="1652"/>
      <c r="H47" s="1654"/>
      <c r="I47" s="1652"/>
      <c r="J47" s="1653"/>
      <c r="K47" s="1658"/>
      <c r="L47" s="1653"/>
      <c r="M47" s="1655"/>
      <c r="N47" s="1654"/>
      <c r="O47" s="1656"/>
      <c r="P47" s="1657"/>
    </row>
    <row r="48" spans="1:16" s="1465" customFormat="1" ht="18" customHeight="1">
      <c r="A48" s="1651" t="s">
        <v>1390</v>
      </c>
      <c r="B48" s="1651"/>
      <c r="C48" s="1652"/>
      <c r="D48" s="1653"/>
      <c r="E48" s="1651"/>
      <c r="F48" s="1653"/>
      <c r="G48" s="1652"/>
      <c r="H48" s="1654"/>
      <c r="I48" s="1652"/>
      <c r="J48" s="1653"/>
      <c r="K48" s="1655"/>
      <c r="L48" s="1653"/>
      <c r="M48" s="1655"/>
      <c r="N48" s="1654"/>
      <c r="O48" s="1656"/>
      <c r="P48" s="1657"/>
    </row>
    <row r="49" spans="1:16" s="1465" customFormat="1" ht="6" customHeight="1">
      <c r="C49" s="1678"/>
      <c r="D49" s="1679"/>
      <c r="F49" s="1679"/>
      <c r="G49" s="1678"/>
      <c r="H49" s="1508"/>
      <c r="I49" s="1678"/>
      <c r="J49" s="1679"/>
      <c r="K49" s="1464"/>
      <c r="L49" s="1679"/>
      <c r="M49" s="1680"/>
      <c r="N49" s="1508"/>
      <c r="O49" s="1681"/>
      <c r="P49" s="1425"/>
    </row>
    <row r="50" spans="1:16" s="1465" customFormat="1" ht="18" customHeight="1">
      <c r="A50" s="1483" t="s">
        <v>450</v>
      </c>
      <c r="B50" s="1483"/>
      <c r="C50" s="1642"/>
      <c r="D50" s="1485"/>
      <c r="E50" s="1487"/>
      <c r="F50" s="1643"/>
      <c r="G50" s="1486"/>
      <c r="H50" s="1485"/>
      <c r="I50" s="1487"/>
      <c r="J50" s="1643"/>
      <c r="K50" s="1486"/>
      <c r="L50" s="1485"/>
      <c r="M50" s="1487"/>
      <c r="N50" s="1682"/>
      <c r="O50" s="1487"/>
      <c r="P50" s="1488"/>
    </row>
    <row r="51" spans="1:16" s="1465" customFormat="1" ht="18" customHeight="1">
      <c r="A51" s="1465" t="s">
        <v>452</v>
      </c>
      <c r="C51" s="1683"/>
      <c r="D51" s="1679"/>
      <c r="E51" s="1678"/>
      <c r="F51" s="1684"/>
      <c r="G51" s="1683"/>
      <c r="H51" s="1679"/>
      <c r="I51" s="1678"/>
      <c r="J51" s="1684"/>
      <c r="K51" s="1680"/>
      <c r="L51" s="1679"/>
      <c r="M51" s="1680"/>
      <c r="N51" s="1508"/>
      <c r="O51" s="1681"/>
      <c r="P51" s="1425"/>
    </row>
    <row r="52" spans="1:16" s="1465" customFormat="1" ht="18" customHeight="1">
      <c r="A52" s="1651" t="s">
        <v>712</v>
      </c>
      <c r="B52" s="1651"/>
      <c r="C52" s="1685"/>
      <c r="D52" s="1653"/>
      <c r="E52" s="1652"/>
      <c r="F52" s="1654"/>
      <c r="G52" s="1685"/>
      <c r="H52" s="1653"/>
      <c r="I52" s="1652"/>
      <c r="J52" s="1654"/>
      <c r="K52" s="1655"/>
      <c r="L52" s="1653"/>
      <c r="M52" s="1655"/>
      <c r="N52" s="1654"/>
      <c r="O52" s="1656"/>
      <c r="P52" s="1657"/>
    </row>
    <row r="53" spans="1:16" s="1465" customFormat="1" ht="18" customHeight="1">
      <c r="A53" s="1651" t="s">
        <v>451</v>
      </c>
      <c r="B53" s="1651"/>
      <c r="C53" s="1685"/>
      <c r="D53" s="1653"/>
      <c r="E53" s="1652"/>
      <c r="F53" s="1654"/>
      <c r="G53" s="1685"/>
      <c r="H53" s="1653"/>
      <c r="I53" s="1652"/>
      <c r="J53" s="1654"/>
      <c r="K53" s="1655"/>
      <c r="L53" s="1653"/>
      <c r="M53" s="1655"/>
      <c r="N53" s="1654"/>
      <c r="O53" s="1656"/>
      <c r="P53" s="1657"/>
    </row>
    <row r="54" spans="1:16" s="1465" customFormat="1" ht="18" customHeight="1">
      <c r="A54" s="1644" t="s">
        <v>453</v>
      </c>
      <c r="B54" s="1644"/>
      <c r="C54" s="1686"/>
      <c r="D54" s="1687"/>
      <c r="E54" s="1645"/>
      <c r="F54" s="1688"/>
      <c r="G54" s="1686"/>
      <c r="H54" s="1687"/>
      <c r="I54" s="1645"/>
      <c r="J54" s="1688"/>
      <c r="K54" s="1648"/>
      <c r="L54" s="1646"/>
      <c r="M54" s="1648"/>
      <c r="N54" s="1647"/>
      <c r="O54" s="1649"/>
      <c r="P54" s="1650"/>
    </row>
    <row r="55" spans="1:16" s="1465" customFormat="1" ht="18" customHeight="1">
      <c r="A55" s="1651" t="s">
        <v>154</v>
      </c>
      <c r="B55" s="1651"/>
      <c r="C55" s="1652"/>
      <c r="D55" s="1653"/>
      <c r="E55" s="1651"/>
      <c r="F55" s="1653"/>
      <c r="G55" s="1652"/>
      <c r="H55" s="1654"/>
      <c r="I55" s="1652"/>
      <c r="J55" s="1653"/>
      <c r="K55" s="1655"/>
      <c r="L55" s="1653"/>
      <c r="M55" s="1655"/>
      <c r="N55" s="1654"/>
      <c r="O55" s="1656"/>
      <c r="P55" s="1657"/>
    </row>
    <row r="56" spans="1:16" s="1465" customFormat="1" ht="18" customHeight="1">
      <c r="A56" s="1651" t="s">
        <v>159</v>
      </c>
      <c r="B56" s="1651"/>
      <c r="C56" s="1652"/>
      <c r="D56" s="1653"/>
      <c r="E56" s="1651"/>
      <c r="F56" s="1653"/>
      <c r="G56" s="1652"/>
      <c r="H56" s="1654"/>
      <c r="I56" s="1652"/>
      <c r="J56" s="1653"/>
      <c r="K56" s="1655"/>
      <c r="L56" s="1653"/>
      <c r="M56" s="1655"/>
      <c r="N56" s="1654"/>
      <c r="O56" s="1656"/>
      <c r="P56" s="1657"/>
    </row>
    <row r="57" spans="1:16" s="1465" customFormat="1" ht="18" customHeight="1">
      <c r="A57" s="1651" t="s">
        <v>137</v>
      </c>
      <c r="B57" s="1651"/>
      <c r="C57" s="1652"/>
      <c r="D57" s="1653"/>
      <c r="E57" s="1651"/>
      <c r="F57" s="1653"/>
      <c r="G57" s="1652"/>
      <c r="H57" s="1654"/>
      <c r="I57" s="1652"/>
      <c r="J57" s="1653"/>
      <c r="K57" s="1655"/>
      <c r="L57" s="1653"/>
      <c r="M57" s="1655"/>
      <c r="N57" s="1654"/>
      <c r="O57" s="1656"/>
      <c r="P57" s="1657"/>
    </row>
    <row r="58" spans="1:16" s="1465" customFormat="1" ht="18" customHeight="1">
      <c r="A58" s="1651" t="s">
        <v>154</v>
      </c>
      <c r="B58" s="1651"/>
      <c r="C58" s="1652"/>
      <c r="D58" s="1653"/>
      <c r="E58" s="1651"/>
      <c r="F58" s="1653"/>
      <c r="G58" s="1652"/>
      <c r="H58" s="1654"/>
      <c r="I58" s="1652"/>
      <c r="J58" s="1653"/>
      <c r="K58" s="1658"/>
      <c r="L58" s="1653"/>
      <c r="M58" s="1655"/>
      <c r="N58" s="1654"/>
      <c r="O58" s="1656"/>
      <c r="P58" s="1657"/>
    </row>
    <row r="59" spans="1:16" s="1465" customFormat="1" ht="18" customHeight="1">
      <c r="A59" s="1651" t="s">
        <v>159</v>
      </c>
      <c r="B59" s="1651"/>
      <c r="C59" s="1652"/>
      <c r="D59" s="1653"/>
      <c r="E59" s="1651"/>
      <c r="F59" s="1653"/>
      <c r="G59" s="1652"/>
      <c r="H59" s="1654"/>
      <c r="I59" s="1652"/>
      <c r="J59" s="1653"/>
      <c r="K59" s="1658"/>
      <c r="L59" s="1653"/>
      <c r="M59" s="1655"/>
      <c r="N59" s="1654"/>
      <c r="O59" s="1656"/>
      <c r="P59" s="1657"/>
    </row>
    <row r="60" spans="1:16" s="1465" customFormat="1" ht="18" customHeight="1">
      <c r="A60" s="1644" t="s">
        <v>136</v>
      </c>
      <c r="B60" s="1644"/>
      <c r="C60" s="1645"/>
      <c r="D60" s="1646"/>
      <c r="E60" s="1644"/>
      <c r="F60" s="1646"/>
      <c r="G60" s="1645"/>
      <c r="H60" s="1647"/>
      <c r="I60" s="1645"/>
      <c r="J60" s="1646"/>
      <c r="K60" s="1644"/>
      <c r="L60" s="1646"/>
      <c r="M60" s="1648"/>
      <c r="N60" s="1647"/>
      <c r="O60" s="1649"/>
      <c r="P60" s="1650"/>
    </row>
    <row r="61" spans="1:16" s="1465" customFormat="1" ht="18" customHeight="1">
      <c r="A61" s="1651" t="s">
        <v>717</v>
      </c>
      <c r="B61" s="1651"/>
      <c r="C61" s="1655"/>
      <c r="D61" s="1653"/>
      <c r="E61" s="1655"/>
      <c r="F61" s="1653"/>
      <c r="G61" s="1655"/>
      <c r="H61" s="1654"/>
      <c r="I61" s="1652"/>
      <c r="J61" s="1653"/>
      <c r="K61" s="1651"/>
      <c r="L61" s="1653"/>
      <c r="M61" s="1652"/>
      <c r="N61" s="1654"/>
      <c r="O61" s="1656"/>
      <c r="P61" s="1657"/>
    </row>
    <row r="62" spans="1:16" s="1465" customFormat="1" ht="6" customHeight="1">
      <c r="C62" s="1678"/>
      <c r="D62" s="1679"/>
      <c r="F62" s="1679"/>
      <c r="G62" s="1678"/>
      <c r="H62" s="1508"/>
      <c r="I62" s="1678"/>
      <c r="J62" s="1679"/>
      <c r="L62" s="1679"/>
      <c r="M62" s="1680"/>
      <c r="N62" s="1508"/>
      <c r="O62" s="1689"/>
      <c r="P62" s="1425"/>
    </row>
    <row r="63" spans="1:16" s="1465" customFormat="1" ht="18" customHeight="1">
      <c r="A63" s="1483" t="s">
        <v>314</v>
      </c>
      <c r="B63" s="1483"/>
      <c r="C63" s="1642"/>
      <c r="D63" s="1485"/>
      <c r="E63" s="1487"/>
      <c r="F63" s="1643"/>
      <c r="G63" s="1486"/>
      <c r="H63" s="1485"/>
      <c r="I63" s="1487"/>
      <c r="J63" s="1643"/>
      <c r="K63" s="1486"/>
      <c r="L63" s="1485"/>
      <c r="M63" s="1484"/>
      <c r="N63" s="1690"/>
      <c r="O63" s="1487"/>
      <c r="P63" s="1488"/>
    </row>
    <row r="64" spans="1:16" s="1465" customFormat="1" ht="18" customHeight="1">
      <c r="A64" s="1691" t="s">
        <v>703</v>
      </c>
      <c r="B64" s="1644"/>
      <c r="C64" s="1645"/>
      <c r="D64" s="1646"/>
      <c r="E64" s="1644"/>
      <c r="F64" s="1646"/>
      <c r="G64" s="1645"/>
      <c r="H64" s="1647"/>
      <c r="I64" s="1645"/>
      <c r="J64" s="1646"/>
      <c r="K64" s="1644"/>
      <c r="L64" s="1646"/>
      <c r="M64" s="1648"/>
      <c r="N64" s="1647"/>
      <c r="O64" s="1649"/>
      <c r="P64" s="1650"/>
    </row>
    <row r="65" spans="1:16" s="1465" customFormat="1" ht="18" customHeight="1">
      <c r="A65" s="1465" t="s">
        <v>315</v>
      </c>
      <c r="C65" s="1683"/>
      <c r="D65" s="1679"/>
      <c r="E65" s="1678"/>
      <c r="F65" s="1692"/>
      <c r="G65" s="1683"/>
      <c r="H65" s="1679"/>
      <c r="I65" s="1678"/>
      <c r="J65" s="1692"/>
      <c r="K65" s="1678"/>
      <c r="L65" s="1679"/>
      <c r="M65" s="1678"/>
      <c r="N65" s="1679"/>
      <c r="O65" s="1693"/>
      <c r="P65" s="1508"/>
    </row>
    <row r="66" spans="1:16" s="1465" customFormat="1" ht="18" customHeight="1">
      <c r="A66" s="1651" t="s">
        <v>154</v>
      </c>
      <c r="B66" s="1651"/>
      <c r="C66" s="1652"/>
      <c r="D66" s="1653"/>
      <c r="E66" s="1651"/>
      <c r="F66" s="1653"/>
      <c r="G66" s="1652"/>
      <c r="H66" s="1654"/>
      <c r="I66" s="1652"/>
      <c r="J66" s="1653"/>
      <c r="K66" s="1655"/>
      <c r="L66" s="1653"/>
      <c r="M66" s="1655"/>
      <c r="N66" s="1654"/>
      <c r="O66" s="1656"/>
      <c r="P66" s="1657"/>
    </row>
    <row r="67" spans="1:16" s="1465" customFormat="1" ht="18" customHeight="1">
      <c r="A67" s="1651" t="s">
        <v>159</v>
      </c>
      <c r="B67" s="1651"/>
      <c r="C67" s="1652"/>
      <c r="D67" s="1653"/>
      <c r="E67" s="1651"/>
      <c r="F67" s="1653"/>
      <c r="G67" s="1652"/>
      <c r="H67" s="1654"/>
      <c r="I67" s="1652"/>
      <c r="J67" s="1653"/>
      <c r="K67" s="1655"/>
      <c r="L67" s="1653"/>
      <c r="M67" s="1655"/>
      <c r="N67" s="1654"/>
      <c r="O67" s="1656"/>
      <c r="P67" s="1657"/>
    </row>
    <row r="68" spans="1:16" s="1465" customFormat="1" ht="18" customHeight="1">
      <c r="A68" s="1644" t="s">
        <v>349</v>
      </c>
      <c r="B68" s="1644"/>
      <c r="C68" s="1645"/>
      <c r="D68" s="1646"/>
      <c r="E68" s="1644"/>
      <c r="F68" s="1646"/>
      <c r="G68" s="1645"/>
      <c r="H68" s="1647"/>
      <c r="I68" s="1645"/>
      <c r="J68" s="1646"/>
      <c r="K68" s="1648"/>
      <c r="L68" s="1646"/>
      <c r="M68" s="1648"/>
      <c r="N68" s="1647"/>
      <c r="O68" s="1649"/>
      <c r="P68" s="1650"/>
    </row>
    <row r="69" spans="1:16" s="1465" customFormat="1" ht="18" customHeight="1">
      <c r="A69" s="1651" t="s">
        <v>154</v>
      </c>
      <c r="B69" s="1651"/>
      <c r="C69" s="1652"/>
      <c r="D69" s="1653"/>
      <c r="E69" s="1651"/>
      <c r="F69" s="1653"/>
      <c r="G69" s="1652"/>
      <c r="H69" s="1654"/>
      <c r="I69" s="1652"/>
      <c r="J69" s="1653"/>
      <c r="K69" s="1655"/>
      <c r="L69" s="1653"/>
      <c r="M69" s="1655"/>
      <c r="N69" s="1654"/>
      <c r="O69" s="1656"/>
      <c r="P69" s="1657"/>
    </row>
    <row r="70" spans="1:16" s="1465" customFormat="1" ht="18" customHeight="1">
      <c r="A70" s="1651" t="s">
        <v>159</v>
      </c>
      <c r="B70" s="1651"/>
      <c r="C70" s="1652"/>
      <c r="D70" s="1653"/>
      <c r="E70" s="1651"/>
      <c r="F70" s="1653"/>
      <c r="G70" s="1652"/>
      <c r="H70" s="1654"/>
      <c r="I70" s="1652"/>
      <c r="J70" s="1653"/>
      <c r="K70" s="1655"/>
      <c r="L70" s="1653"/>
      <c r="M70" s="1655"/>
      <c r="N70" s="1654"/>
      <c r="O70" s="1656"/>
      <c r="P70" s="1657"/>
    </row>
    <row r="71" spans="1:16" s="1465" customFormat="1" ht="18" customHeight="1">
      <c r="A71" s="1651" t="s">
        <v>5377</v>
      </c>
      <c r="B71" s="1651"/>
      <c r="C71" s="1652"/>
      <c r="D71" s="1653"/>
      <c r="E71" s="1651"/>
      <c r="F71" s="1653"/>
      <c r="G71" s="1652"/>
      <c r="H71" s="1654"/>
      <c r="I71" s="1652"/>
      <c r="J71" s="1653"/>
      <c r="K71" s="1658"/>
      <c r="L71" s="1653"/>
      <c r="M71" s="1655"/>
      <c r="N71" s="1654"/>
      <c r="O71" s="1656"/>
      <c r="P71" s="1657"/>
    </row>
    <row r="72" spans="1:16" s="1465" customFormat="1" ht="18" customHeight="1">
      <c r="A72" s="1651" t="s">
        <v>154</v>
      </c>
      <c r="B72" s="1651"/>
      <c r="C72" s="1652"/>
      <c r="D72" s="1653"/>
      <c r="E72" s="1651"/>
      <c r="F72" s="1653"/>
      <c r="G72" s="1652"/>
      <c r="H72" s="1654"/>
      <c r="I72" s="1652"/>
      <c r="J72" s="1653"/>
      <c r="K72" s="1658"/>
      <c r="L72" s="1653"/>
      <c r="M72" s="1655"/>
      <c r="N72" s="1654"/>
      <c r="O72" s="1656"/>
      <c r="P72" s="1657"/>
    </row>
    <row r="73" spans="1:16" s="1465" customFormat="1" ht="18" customHeight="1">
      <c r="A73" s="1667" t="s">
        <v>159</v>
      </c>
      <c r="B73" s="1667"/>
      <c r="C73" s="1668"/>
      <c r="D73" s="1669"/>
      <c r="E73" s="1667"/>
      <c r="F73" s="1669"/>
      <c r="G73" s="1668"/>
      <c r="H73" s="1670"/>
      <c r="I73" s="1668"/>
      <c r="J73" s="1669"/>
      <c r="K73" s="1671"/>
      <c r="L73" s="1669"/>
      <c r="M73" s="1672"/>
      <c r="N73" s="1670"/>
      <c r="O73" s="1673"/>
      <c r="P73" s="1674"/>
    </row>
    <row r="74" spans="1:16" s="1465" customFormat="1" ht="18" customHeight="1">
      <c r="A74" s="1644" t="s">
        <v>734</v>
      </c>
      <c r="B74" s="1644"/>
      <c r="C74" s="1645"/>
      <c r="D74" s="1646"/>
      <c r="E74" s="1644"/>
      <c r="F74" s="1646"/>
      <c r="G74" s="1645"/>
      <c r="H74" s="1647"/>
      <c r="I74" s="1645"/>
      <c r="J74" s="1646"/>
      <c r="K74" s="1694"/>
      <c r="L74" s="1646"/>
      <c r="M74" s="1648"/>
      <c r="N74" s="1647"/>
      <c r="O74" s="1649"/>
      <c r="P74" s="1650"/>
    </row>
    <row r="75" spans="1:16" s="1465" customFormat="1" ht="18" customHeight="1">
      <c r="A75" s="1651" t="s">
        <v>154</v>
      </c>
      <c r="B75" s="1651"/>
      <c r="C75" s="1652"/>
      <c r="D75" s="1653"/>
      <c r="E75" s="1651"/>
      <c r="F75" s="1653"/>
      <c r="G75" s="1652"/>
      <c r="H75" s="1654"/>
      <c r="I75" s="1652"/>
      <c r="J75" s="1653"/>
      <c r="K75" s="1658"/>
      <c r="L75" s="1653"/>
      <c r="M75" s="1655"/>
      <c r="N75" s="1654"/>
      <c r="O75" s="1656"/>
      <c r="P75" s="1657"/>
    </row>
    <row r="76" spans="1:16" s="1465" customFormat="1" ht="18" customHeight="1">
      <c r="A76" s="1651" t="s">
        <v>159</v>
      </c>
      <c r="B76" s="1651"/>
      <c r="C76" s="1652"/>
      <c r="D76" s="1653"/>
      <c r="E76" s="1651"/>
      <c r="F76" s="1653"/>
      <c r="G76" s="1652"/>
      <c r="H76" s="1654"/>
      <c r="I76" s="1652"/>
      <c r="J76" s="1653"/>
      <c r="K76" s="1651"/>
      <c r="L76" s="1653"/>
      <c r="M76" s="1655"/>
      <c r="N76" s="1654"/>
      <c r="O76" s="1656"/>
      <c r="P76" s="1657"/>
    </row>
    <row r="77" spans="1:16" s="1465" customFormat="1" ht="6" customHeight="1">
      <c r="C77" s="1678"/>
      <c r="D77" s="1679"/>
      <c r="F77" s="1679"/>
      <c r="G77" s="1678"/>
      <c r="H77" s="1508"/>
      <c r="I77" s="1678"/>
      <c r="J77" s="1679"/>
      <c r="L77" s="1679"/>
      <c r="M77" s="1680"/>
      <c r="N77" s="1508"/>
      <c r="O77" s="1689"/>
      <c r="P77" s="1425"/>
    </row>
    <row r="78" spans="1:16" s="1465" customFormat="1" ht="18" customHeight="1">
      <c r="A78" s="1483" t="s">
        <v>682</v>
      </c>
      <c r="B78" s="1483"/>
      <c r="C78" s="1642"/>
      <c r="D78" s="1485"/>
      <c r="E78" s="1487"/>
      <c r="F78" s="1643"/>
      <c r="G78" s="1486"/>
      <c r="H78" s="1485"/>
      <c r="I78" s="1487"/>
      <c r="J78" s="1643"/>
      <c r="K78" s="1486"/>
      <c r="L78" s="1485"/>
      <c r="M78" s="1484"/>
      <c r="N78" s="1695"/>
      <c r="O78" s="1696"/>
      <c r="P78" s="1488"/>
    </row>
    <row r="79" spans="1:16" s="1465" customFormat="1" ht="18" customHeight="1">
      <c r="A79" s="1644" t="s">
        <v>353</v>
      </c>
      <c r="B79" s="1644"/>
      <c r="C79" s="1645"/>
      <c r="D79" s="1646"/>
      <c r="E79" s="1644"/>
      <c r="F79" s="1646"/>
      <c r="G79" s="1645"/>
      <c r="H79" s="1647"/>
      <c r="I79" s="1645"/>
      <c r="J79" s="1646"/>
      <c r="K79" s="1648"/>
      <c r="L79" s="1646"/>
      <c r="M79" s="1648"/>
      <c r="N79" s="1647"/>
      <c r="O79" s="1697"/>
      <c r="P79" s="1650"/>
    </row>
    <row r="80" spans="1:16" s="1465" customFormat="1" ht="18" customHeight="1">
      <c r="A80" s="1644" t="s">
        <v>355</v>
      </c>
      <c r="B80" s="1644"/>
      <c r="C80" s="1645"/>
      <c r="D80" s="1646"/>
      <c r="E80" s="1644"/>
      <c r="F80" s="1646"/>
      <c r="G80" s="1645"/>
      <c r="H80" s="1647"/>
      <c r="I80" s="1645"/>
      <c r="J80" s="1646"/>
      <c r="K80" s="1644"/>
      <c r="L80" s="1646"/>
      <c r="M80" s="1648"/>
      <c r="N80" s="1647"/>
      <c r="O80" s="1697"/>
      <c r="P80" s="1650"/>
    </row>
    <row r="81" spans="1:16" s="1465" customFormat="1" ht="18" customHeight="1">
      <c r="A81" s="1651" t="s">
        <v>154</v>
      </c>
      <c r="B81" s="1651"/>
      <c r="C81" s="1652"/>
      <c r="D81" s="1653"/>
      <c r="E81" s="1651"/>
      <c r="F81" s="1653"/>
      <c r="G81" s="1652"/>
      <c r="H81" s="1654"/>
      <c r="I81" s="1652"/>
      <c r="J81" s="1653"/>
      <c r="K81" s="1651"/>
      <c r="L81" s="1653"/>
      <c r="M81" s="1655"/>
      <c r="N81" s="1654"/>
      <c r="O81" s="1698"/>
      <c r="P81" s="1657"/>
    </row>
    <row r="82" spans="1:16" s="1465" customFormat="1" ht="18" customHeight="1">
      <c r="A82" s="1651" t="s">
        <v>159</v>
      </c>
      <c r="B82" s="1651"/>
      <c r="C82" s="1652"/>
      <c r="D82" s="1653"/>
      <c r="E82" s="1651"/>
      <c r="F82" s="1653"/>
      <c r="G82" s="1652"/>
      <c r="H82" s="1654"/>
      <c r="I82" s="1652"/>
      <c r="J82" s="1653"/>
      <c r="K82" s="1651"/>
      <c r="L82" s="1653"/>
      <c r="M82" s="1655"/>
      <c r="N82" s="1654"/>
      <c r="O82" s="1698"/>
      <c r="P82" s="1657"/>
    </row>
    <row r="83" spans="1:16" s="1465" customFormat="1" ht="18" customHeight="1">
      <c r="A83" s="1651" t="s">
        <v>354</v>
      </c>
      <c r="B83" s="1651"/>
      <c r="C83" s="1652"/>
      <c r="D83" s="1653"/>
      <c r="E83" s="1651"/>
      <c r="F83" s="1653"/>
      <c r="G83" s="1652"/>
      <c r="H83" s="1654"/>
      <c r="I83" s="1652"/>
      <c r="J83" s="1653"/>
      <c r="K83" s="1651"/>
      <c r="L83" s="1653"/>
      <c r="M83" s="1655"/>
      <c r="N83" s="1654"/>
      <c r="O83" s="1698"/>
      <c r="P83" s="1657"/>
    </row>
    <row r="84" spans="1:16" s="1465" customFormat="1" ht="18" customHeight="1">
      <c r="A84" s="1699" t="s">
        <v>708</v>
      </c>
      <c r="B84" s="1651"/>
      <c r="C84" s="1652"/>
      <c r="D84" s="1653"/>
      <c r="E84" s="1651"/>
      <c r="F84" s="1653"/>
      <c r="G84" s="1652"/>
      <c r="H84" s="1654"/>
      <c r="I84" s="1652"/>
      <c r="J84" s="1653"/>
      <c r="K84" s="1651"/>
      <c r="L84" s="1653"/>
      <c r="M84" s="1655"/>
      <c r="N84" s="1654"/>
      <c r="O84" s="1698"/>
      <c r="P84" s="1657"/>
    </row>
    <row r="85" spans="1:16" s="1465" customFormat="1" ht="18" customHeight="1">
      <c r="A85" s="1651" t="s">
        <v>154</v>
      </c>
      <c r="B85" s="1651"/>
      <c r="C85" s="1652"/>
      <c r="D85" s="1653"/>
      <c r="E85" s="1651"/>
      <c r="F85" s="1653"/>
      <c r="G85" s="1652"/>
      <c r="H85" s="1654"/>
      <c r="I85" s="1652"/>
      <c r="J85" s="1653"/>
      <c r="K85" s="1651"/>
      <c r="L85" s="1653"/>
      <c r="M85" s="1655"/>
      <c r="N85" s="1654"/>
      <c r="O85" s="1698"/>
      <c r="P85" s="1657"/>
    </row>
    <row r="86" spans="1:16" s="1465" customFormat="1" ht="18" customHeight="1">
      <c r="A86" s="1651" t="s">
        <v>159</v>
      </c>
      <c r="B86" s="1651"/>
      <c r="C86" s="1652"/>
      <c r="D86" s="1653"/>
      <c r="E86" s="1651"/>
      <c r="F86" s="1653"/>
      <c r="G86" s="1652"/>
      <c r="H86" s="1654"/>
      <c r="I86" s="1652"/>
      <c r="J86" s="1653"/>
      <c r="K86" s="1651"/>
      <c r="L86" s="1653"/>
      <c r="M86" s="1655"/>
      <c r="N86" s="1654"/>
      <c r="O86" s="1698"/>
      <c r="P86" s="1657"/>
    </row>
    <row r="87" spans="1:16" s="1465" customFormat="1" ht="6" customHeight="1">
      <c r="C87" s="1678"/>
      <c r="D87" s="1679"/>
      <c r="F87" s="1679"/>
      <c r="G87" s="1678"/>
      <c r="H87" s="1508"/>
      <c r="I87" s="1680"/>
      <c r="J87" s="1679"/>
      <c r="K87" s="1680"/>
      <c r="L87" s="1679"/>
      <c r="M87" s="1680"/>
      <c r="N87" s="1508"/>
      <c r="O87" s="1700"/>
      <c r="P87" s="1425"/>
    </row>
    <row r="88" spans="1:16" s="1465" customFormat="1" ht="18" customHeight="1">
      <c r="A88" s="1483" t="s">
        <v>1384</v>
      </c>
      <c r="B88" s="1483"/>
      <c r="C88" s="1484"/>
      <c r="D88" s="1485"/>
      <c r="E88" s="1487"/>
      <c r="F88" s="1485"/>
      <c r="G88" s="1487"/>
      <c r="H88" s="1485"/>
      <c r="I88" s="1487"/>
      <c r="J88" s="1485"/>
      <c r="K88" s="1484"/>
      <c r="L88" s="1690"/>
      <c r="M88" s="1484"/>
      <c r="N88" s="1690"/>
      <c r="O88" s="1701"/>
      <c r="P88" s="1702"/>
    </row>
    <row r="89" spans="1:16" s="1465" customFormat="1" ht="18" customHeight="1">
      <c r="A89" s="1465" t="s">
        <v>1479</v>
      </c>
      <c r="C89" s="1678"/>
      <c r="D89" s="1679"/>
      <c r="F89" s="1679"/>
      <c r="G89" s="1678"/>
      <c r="H89" s="1508"/>
      <c r="I89" s="1678"/>
      <c r="J89" s="1679"/>
      <c r="K89" s="1680"/>
      <c r="L89" s="1679"/>
      <c r="M89" s="1680"/>
      <c r="N89" s="1508"/>
      <c r="O89" s="1700"/>
      <c r="P89" s="1703"/>
    </row>
    <row r="90" spans="1:16" s="1465" customFormat="1" ht="18" customHeight="1">
      <c r="A90" s="1651" t="s">
        <v>154</v>
      </c>
      <c r="B90" s="1651"/>
      <c r="C90" s="1652"/>
      <c r="D90" s="1653"/>
      <c r="E90" s="1651"/>
      <c r="F90" s="1653"/>
      <c r="G90" s="1652"/>
      <c r="H90" s="1654"/>
      <c r="I90" s="1652"/>
      <c r="J90" s="1653"/>
      <c r="K90" s="1651"/>
      <c r="L90" s="1653"/>
      <c r="M90" s="1655"/>
      <c r="N90" s="1654"/>
      <c r="O90" s="1698"/>
      <c r="P90" s="1657"/>
    </row>
    <row r="91" spans="1:16" s="1465" customFormat="1" ht="18" customHeight="1">
      <c r="A91" s="1651" t="s">
        <v>159</v>
      </c>
      <c r="B91" s="1651"/>
      <c r="C91" s="1652"/>
      <c r="D91" s="1653"/>
      <c r="E91" s="1651"/>
      <c r="F91" s="1653"/>
      <c r="G91" s="1652"/>
      <c r="H91" s="1654"/>
      <c r="I91" s="1652"/>
      <c r="J91" s="1653"/>
      <c r="K91" s="1651"/>
      <c r="L91" s="1653"/>
      <c r="M91" s="1655"/>
      <c r="N91" s="1654"/>
      <c r="O91" s="1698"/>
      <c r="P91" s="1657"/>
    </row>
    <row r="92" spans="1:16" s="1465" customFormat="1" ht="6" customHeight="1">
      <c r="C92" s="1678"/>
      <c r="D92" s="1679"/>
      <c r="F92" s="1679"/>
      <c r="G92" s="1678"/>
      <c r="H92" s="1508"/>
      <c r="I92" s="1680"/>
      <c r="J92" s="1679"/>
      <c r="K92" s="1680"/>
      <c r="L92" s="1679"/>
      <c r="M92" s="1680"/>
      <c r="N92" s="1508"/>
      <c r="O92" s="1700"/>
      <c r="P92" s="1425"/>
    </row>
    <row r="93" spans="1:16" s="1465" customFormat="1" ht="18" customHeight="1">
      <c r="A93" s="1483" t="s">
        <v>356</v>
      </c>
      <c r="B93" s="1483"/>
      <c r="C93" s="1484"/>
      <c r="D93" s="1485"/>
      <c r="E93" s="1487"/>
      <c r="F93" s="1485"/>
      <c r="G93" s="1487"/>
      <c r="H93" s="1485"/>
      <c r="I93" s="1487"/>
      <c r="J93" s="1485"/>
      <c r="K93" s="1484"/>
      <c r="L93" s="1690"/>
      <c r="M93" s="1484"/>
      <c r="N93" s="1690"/>
      <c r="O93" s="1701"/>
      <c r="P93" s="1702"/>
    </row>
    <row r="94" spans="1:16" s="1465" customFormat="1" ht="18" customHeight="1">
      <c r="A94" s="1932" t="s">
        <v>357</v>
      </c>
      <c r="B94" s="1932"/>
      <c r="C94" s="1933"/>
      <c r="D94" s="1934"/>
      <c r="E94" s="1932"/>
      <c r="F94" s="1934"/>
      <c r="G94" s="1933"/>
      <c r="H94" s="1935"/>
      <c r="I94" s="1933"/>
      <c r="J94" s="1934"/>
      <c r="K94" s="1470"/>
      <c r="L94" s="1934"/>
      <c r="M94" s="1470"/>
      <c r="N94" s="1935"/>
      <c r="O94" s="1936"/>
      <c r="P94" s="1938"/>
    </row>
    <row r="95" spans="1:16" s="1465" customFormat="1" ht="18" hidden="1" customHeight="1">
      <c r="A95" s="1931" t="s">
        <v>1480</v>
      </c>
      <c r="B95" s="1932"/>
      <c r="C95" s="1933"/>
      <c r="D95" s="1934"/>
      <c r="E95" s="1932"/>
      <c r="F95" s="1934"/>
      <c r="G95" s="1933"/>
      <c r="H95" s="1935"/>
      <c r="I95" s="1470"/>
      <c r="J95" s="1934"/>
      <c r="K95" s="1470"/>
      <c r="L95" s="1934"/>
      <c r="M95" s="1470"/>
      <c r="N95" s="1935"/>
      <c r="O95" s="1936"/>
      <c r="P95" s="1937"/>
    </row>
  </sheetData>
  <mergeCells count="13">
    <mergeCell ref="A5:P5"/>
    <mergeCell ref="A10:B10"/>
    <mergeCell ref="A2:P2"/>
    <mergeCell ref="C7:D7"/>
    <mergeCell ref="E7:F7"/>
    <mergeCell ref="G7:H7"/>
    <mergeCell ref="I7:J7"/>
    <mergeCell ref="K7:L7"/>
    <mergeCell ref="M7:N7"/>
    <mergeCell ref="O7:P7"/>
    <mergeCell ref="A7:B9"/>
    <mergeCell ref="A3:P3"/>
    <mergeCell ref="A4:P4"/>
  </mergeCells>
  <pageMargins left="0.78740157480314965" right="0.59055118110236227" top="0.59055118110236227" bottom="0.59055118110236227" header="0.31496062992125984" footer="0.31496062992125984"/>
  <pageSetup paperSize="9" scale="75" orientation="landscape" r:id="rId1"/>
  <rowBreaks count="1" manualBreakCount="1">
    <brk id="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AB95"/>
  <sheetViews>
    <sheetView view="pageBreakPreview" topLeftCell="A25" zoomScale="96" zoomScaleNormal="100" zoomScaleSheetLayoutView="96" workbookViewId="0">
      <selection activeCell="D89" sqref="D89"/>
    </sheetView>
  </sheetViews>
  <sheetFormatPr defaultRowHeight="21.75"/>
  <cols>
    <col min="1" max="1" width="7.42578125" style="3" customWidth="1"/>
    <col min="2" max="2" width="26.85546875" style="3" customWidth="1"/>
    <col min="3" max="3" width="7.28515625" style="3" customWidth="1"/>
    <col min="4" max="4" width="10.42578125" style="3" customWidth="1"/>
    <col min="5" max="5" width="7.42578125" style="3" customWidth="1"/>
    <col min="6" max="6" width="10.42578125" style="3" customWidth="1"/>
    <col min="7" max="7" width="7.140625" style="3" customWidth="1"/>
    <col min="8" max="8" width="10.42578125" style="3" customWidth="1"/>
    <col min="9" max="9" width="7.42578125" style="3" customWidth="1"/>
    <col min="10" max="10" width="10.42578125" style="3" customWidth="1"/>
    <col min="11" max="11" width="7.140625" style="3" customWidth="1"/>
    <col min="12" max="12" width="10.42578125" style="3" customWidth="1"/>
    <col min="13" max="13" width="7.42578125" style="3" customWidth="1"/>
    <col min="14" max="14" width="10.42578125" style="3" customWidth="1"/>
    <col min="15" max="15" width="7.42578125" style="3" customWidth="1"/>
    <col min="16" max="16" width="10.42578125" style="3" customWidth="1"/>
    <col min="17" max="16384" width="9.140625" style="3"/>
  </cols>
  <sheetData>
    <row r="1" spans="1:28" s="9" customFormat="1" ht="23.25">
      <c r="O1" s="1999" t="s">
        <v>700</v>
      </c>
      <c r="P1" s="1999"/>
    </row>
    <row r="2" spans="1:28" s="9" customFormat="1" ht="23.25">
      <c r="A2" s="2000" t="s">
        <v>5552</v>
      </c>
      <c r="B2" s="2000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2000"/>
    </row>
    <row r="3" spans="1:28" s="1569" customFormat="1" ht="20.25" customHeight="1">
      <c r="A3" s="1955" t="s">
        <v>5545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568"/>
      <c r="R3" s="1568"/>
      <c r="S3" s="1568"/>
      <c r="T3" s="1568"/>
      <c r="U3" s="1568"/>
      <c r="V3" s="1568"/>
      <c r="W3" s="1568"/>
      <c r="X3" s="1568"/>
      <c r="Y3" s="1568"/>
      <c r="Z3" s="1568"/>
      <c r="AA3" s="1568"/>
      <c r="AB3" s="1568"/>
    </row>
    <row r="4" spans="1:28" s="1569" customFormat="1" ht="20.25" customHeight="1">
      <c r="A4" s="1955" t="s">
        <v>5330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</row>
    <row r="5" spans="1:28" s="1569" customFormat="1" ht="20.25" customHeight="1">
      <c r="A5" s="1955" t="s">
        <v>5546</v>
      </c>
      <c r="B5" s="1955"/>
      <c r="C5" s="1955"/>
      <c r="D5" s="1955"/>
      <c r="E5" s="1955"/>
      <c r="F5" s="1955"/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568"/>
      <c r="R5" s="1568"/>
      <c r="S5" s="1568"/>
      <c r="T5" s="1568"/>
      <c r="U5" s="1568"/>
      <c r="V5" s="1568"/>
      <c r="W5" s="1568"/>
      <c r="X5" s="1568"/>
      <c r="Y5" s="1568"/>
      <c r="Z5" s="1568"/>
      <c r="AA5" s="1568"/>
      <c r="AB5" s="1568"/>
    </row>
    <row r="6" spans="1:28" ht="20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 t="s">
        <v>333</v>
      </c>
    </row>
    <row r="7" spans="1:28" s="1465" customFormat="1">
      <c r="A7" s="1985" t="s">
        <v>347</v>
      </c>
      <c r="B7" s="1980"/>
      <c r="C7" s="1992" t="s">
        <v>273</v>
      </c>
      <c r="D7" s="1993"/>
      <c r="E7" s="1992" t="s">
        <v>274</v>
      </c>
      <c r="F7" s="1993"/>
      <c r="G7" s="2001" t="s">
        <v>275</v>
      </c>
      <c r="H7" s="2001"/>
      <c r="I7" s="1992" t="s">
        <v>276</v>
      </c>
      <c r="J7" s="1993"/>
      <c r="K7" s="1985" t="s">
        <v>277</v>
      </c>
      <c r="L7" s="1985"/>
      <c r="M7" s="1992" t="s">
        <v>278</v>
      </c>
      <c r="N7" s="1993"/>
      <c r="O7" s="1985" t="s">
        <v>254</v>
      </c>
      <c r="P7" s="1985"/>
    </row>
    <row r="8" spans="1:28" s="1465" customFormat="1">
      <c r="A8" s="1986"/>
      <c r="B8" s="1982"/>
      <c r="C8" s="1390" t="s">
        <v>253</v>
      </c>
      <c r="D8" s="1913" t="s">
        <v>253</v>
      </c>
      <c r="E8" s="1466" t="s">
        <v>253</v>
      </c>
      <c r="F8" s="1914" t="s">
        <v>253</v>
      </c>
      <c r="G8" s="1390" t="s">
        <v>253</v>
      </c>
      <c r="H8" s="1913" t="s">
        <v>253</v>
      </c>
      <c r="I8" s="1466" t="s">
        <v>253</v>
      </c>
      <c r="J8" s="1914" t="s">
        <v>253</v>
      </c>
      <c r="K8" s="1390" t="s">
        <v>253</v>
      </c>
      <c r="L8" s="1913" t="s">
        <v>253</v>
      </c>
      <c r="M8" s="1466" t="s">
        <v>253</v>
      </c>
      <c r="N8" s="1914" t="s">
        <v>253</v>
      </c>
      <c r="O8" s="1466" t="s">
        <v>253</v>
      </c>
      <c r="P8" s="1915" t="s">
        <v>253</v>
      </c>
    </row>
    <row r="9" spans="1:28" s="1465" customFormat="1">
      <c r="A9" s="1987"/>
      <c r="B9" s="1984"/>
      <c r="C9" s="1391" t="s">
        <v>151</v>
      </c>
      <c r="D9" s="1916" t="s">
        <v>797</v>
      </c>
      <c r="E9" s="1391" t="s">
        <v>151</v>
      </c>
      <c r="F9" s="1916" t="s">
        <v>797</v>
      </c>
      <c r="G9" s="1391" t="s">
        <v>151</v>
      </c>
      <c r="H9" s="1916" t="s">
        <v>797</v>
      </c>
      <c r="I9" s="1473" t="s">
        <v>151</v>
      </c>
      <c r="J9" s="1917" t="s">
        <v>797</v>
      </c>
      <c r="K9" s="1391" t="s">
        <v>151</v>
      </c>
      <c r="L9" s="1916" t="s">
        <v>797</v>
      </c>
      <c r="M9" s="1391" t="s">
        <v>151</v>
      </c>
      <c r="N9" s="1916" t="s">
        <v>797</v>
      </c>
      <c r="O9" s="1473" t="s">
        <v>151</v>
      </c>
      <c r="P9" s="1918" t="s">
        <v>797</v>
      </c>
    </row>
    <row r="10" spans="1:28" s="1465" customFormat="1" ht="18" customHeight="1">
      <c r="A10" s="1990" t="s">
        <v>255</v>
      </c>
      <c r="B10" s="1991"/>
      <c r="C10" s="1637"/>
      <c r="D10" s="1638"/>
      <c r="E10" s="1639"/>
      <c r="F10" s="1640"/>
      <c r="G10" s="1637"/>
      <c r="H10" s="1638"/>
      <c r="I10" s="1639"/>
      <c r="J10" s="1640"/>
      <c r="K10" s="1637"/>
      <c r="L10" s="1638"/>
      <c r="M10" s="1639"/>
      <c r="N10" s="1640"/>
      <c r="O10" s="1639"/>
      <c r="P10" s="1641"/>
    </row>
    <row r="11" spans="1:28" s="1465" customFormat="1" ht="18" customHeight="1">
      <c r="A11" s="1483" t="s">
        <v>731</v>
      </c>
      <c r="B11" s="1483"/>
      <c r="C11" s="1642"/>
      <c r="D11" s="1485"/>
      <c r="E11" s="1487"/>
      <c r="F11" s="1643"/>
      <c r="G11" s="1486"/>
      <c r="H11" s="1485"/>
      <c r="I11" s="1487"/>
      <c r="J11" s="1643"/>
      <c r="K11" s="1486"/>
      <c r="L11" s="1485"/>
      <c r="M11" s="1487"/>
      <c r="N11" s="1643"/>
      <c r="O11" s="1487"/>
      <c r="P11" s="1488"/>
    </row>
    <row r="12" spans="1:28" s="1465" customFormat="1" ht="17.45" customHeight="1">
      <c r="A12" s="1644" t="s">
        <v>19</v>
      </c>
      <c r="B12" s="1644"/>
      <c r="C12" s="1645"/>
      <c r="D12" s="1646"/>
      <c r="E12" s="1644"/>
      <c r="F12" s="1646"/>
      <c r="G12" s="1645"/>
      <c r="H12" s="1647"/>
      <c r="I12" s="1645"/>
      <c r="J12" s="1646"/>
      <c r="K12" s="1648"/>
      <c r="L12" s="1646"/>
      <c r="M12" s="1648"/>
      <c r="N12" s="1647"/>
      <c r="O12" s="1649"/>
      <c r="P12" s="1650"/>
    </row>
    <row r="13" spans="1:28" s="1465" customFormat="1" ht="17.45" customHeight="1">
      <c r="A13" s="1651" t="s">
        <v>20</v>
      </c>
      <c r="B13" s="1651"/>
      <c r="C13" s="1652"/>
      <c r="D13" s="1653"/>
      <c r="E13" s="1651"/>
      <c r="F13" s="1653"/>
      <c r="G13" s="1652"/>
      <c r="H13" s="1654"/>
      <c r="I13" s="1652"/>
      <c r="J13" s="1653"/>
      <c r="K13" s="1655"/>
      <c r="L13" s="1653"/>
      <c r="M13" s="1655"/>
      <c r="N13" s="1654"/>
      <c r="O13" s="1656"/>
      <c r="P13" s="1657"/>
    </row>
    <row r="14" spans="1:28" s="1465" customFormat="1" ht="17.45" customHeight="1">
      <c r="A14" s="1651" t="s">
        <v>18</v>
      </c>
      <c r="B14" s="1651"/>
      <c r="C14" s="1652"/>
      <c r="D14" s="1653"/>
      <c r="E14" s="1651"/>
      <c r="F14" s="1653"/>
      <c r="G14" s="1652"/>
      <c r="H14" s="1654"/>
      <c r="I14" s="1652"/>
      <c r="J14" s="1653"/>
      <c r="K14" s="1655"/>
      <c r="L14" s="1653"/>
      <c r="M14" s="1655"/>
      <c r="N14" s="1654"/>
      <c r="O14" s="1656"/>
      <c r="P14" s="1657"/>
    </row>
    <row r="15" spans="1:28" s="1465" customFormat="1" ht="17.45" customHeight="1">
      <c r="A15" s="1659" t="s">
        <v>21</v>
      </c>
      <c r="B15" s="1659"/>
      <c r="C15" s="1660"/>
      <c r="D15" s="1661"/>
      <c r="E15" s="1659"/>
      <c r="F15" s="1661"/>
      <c r="G15" s="1660"/>
      <c r="H15" s="1662"/>
      <c r="I15" s="1660"/>
      <c r="J15" s="1661"/>
      <c r="K15" s="1663"/>
      <c r="L15" s="1661"/>
      <c r="M15" s="1664"/>
      <c r="N15" s="1662"/>
      <c r="O15" s="1665"/>
      <c r="P15" s="1666"/>
    </row>
    <row r="16" spans="1:28" s="1465" customFormat="1" ht="17.45" customHeight="1">
      <c r="A16" s="1651" t="s">
        <v>20</v>
      </c>
      <c r="B16" s="1659"/>
      <c r="C16" s="1660"/>
      <c r="D16" s="1661"/>
      <c r="E16" s="1659"/>
      <c r="F16" s="1661"/>
      <c r="G16" s="1660"/>
      <c r="H16" s="1662"/>
      <c r="I16" s="1660"/>
      <c r="J16" s="1661"/>
      <c r="K16" s="1663"/>
      <c r="L16" s="1661"/>
      <c r="M16" s="1664"/>
      <c r="N16" s="1662"/>
      <c r="O16" s="1665"/>
      <c r="P16" s="1666"/>
    </row>
    <row r="17" spans="1:16" s="1465" customFormat="1" ht="17.45" customHeight="1">
      <c r="A17" s="1651" t="s">
        <v>18</v>
      </c>
      <c r="B17" s="1659"/>
      <c r="C17" s="1660"/>
      <c r="D17" s="1661"/>
      <c r="E17" s="1659"/>
      <c r="F17" s="1661"/>
      <c r="G17" s="1660"/>
      <c r="H17" s="1662"/>
      <c r="I17" s="1660"/>
      <c r="J17" s="1661"/>
      <c r="K17" s="1663"/>
      <c r="L17" s="1661"/>
      <c r="M17" s="1664"/>
      <c r="N17" s="1662"/>
      <c r="O17" s="1665"/>
      <c r="P17" s="1666"/>
    </row>
    <row r="18" spans="1:16" s="1465" customFormat="1" ht="17.45" customHeight="1">
      <c r="A18" s="1651" t="s">
        <v>22</v>
      </c>
      <c r="B18" s="1651"/>
      <c r="C18" s="1652"/>
      <c r="D18" s="1653"/>
      <c r="E18" s="1651"/>
      <c r="F18" s="1653"/>
      <c r="G18" s="1652"/>
      <c r="H18" s="1654"/>
      <c r="I18" s="1652"/>
      <c r="J18" s="1653"/>
      <c r="K18" s="1652"/>
      <c r="L18" s="1653"/>
      <c r="M18" s="1655"/>
      <c r="N18" s="1654"/>
      <c r="O18" s="1656"/>
      <c r="P18" s="1657"/>
    </row>
    <row r="19" spans="1:16" s="1465" customFormat="1" ht="17.45" customHeight="1">
      <c r="A19" s="1651" t="s">
        <v>20</v>
      </c>
      <c r="B19" s="1651"/>
      <c r="C19" s="1652"/>
      <c r="D19" s="1653"/>
      <c r="E19" s="1651"/>
      <c r="F19" s="1653"/>
      <c r="G19" s="1652"/>
      <c r="H19" s="1654"/>
      <c r="I19" s="1652"/>
      <c r="J19" s="1653"/>
      <c r="K19" s="1652"/>
      <c r="L19" s="1653"/>
      <c r="M19" s="1655"/>
      <c r="N19" s="1654"/>
      <c r="O19" s="1656"/>
      <c r="P19" s="1657"/>
    </row>
    <row r="20" spans="1:16" s="1465" customFormat="1" ht="17.45" customHeight="1">
      <c r="A20" s="1651" t="s">
        <v>18</v>
      </c>
      <c r="B20" s="1651"/>
      <c r="C20" s="1652"/>
      <c r="D20" s="1653"/>
      <c r="E20" s="1651"/>
      <c r="F20" s="1653"/>
      <c r="G20" s="1652"/>
      <c r="H20" s="1654"/>
      <c r="I20" s="1652"/>
      <c r="J20" s="1653"/>
      <c r="K20" s="1652"/>
      <c r="L20" s="1653"/>
      <c r="M20" s="1655"/>
      <c r="N20" s="1654"/>
      <c r="O20" s="1656"/>
      <c r="P20" s="1657"/>
    </row>
    <row r="21" spans="1:16" s="1465" customFormat="1" ht="17.45" customHeight="1">
      <c r="A21" s="1651" t="s">
        <v>23</v>
      </c>
      <c r="B21" s="1651"/>
      <c r="C21" s="1652"/>
      <c r="D21" s="1653"/>
      <c r="E21" s="1651"/>
      <c r="F21" s="1653"/>
      <c r="G21" s="1652"/>
      <c r="H21" s="1654"/>
      <c r="I21" s="1652"/>
      <c r="J21" s="1653"/>
      <c r="K21" s="1655"/>
      <c r="L21" s="1653"/>
      <c r="M21" s="1655"/>
      <c r="N21" s="1654"/>
      <c r="O21" s="1656"/>
      <c r="P21" s="1657"/>
    </row>
    <row r="22" spans="1:16" s="1465" customFormat="1" ht="17.45" customHeight="1">
      <c r="A22" s="1651" t="s">
        <v>5562</v>
      </c>
      <c r="B22" s="1651"/>
      <c r="C22" s="1652"/>
      <c r="D22" s="1653"/>
      <c r="E22" s="1651"/>
      <c r="F22" s="1653"/>
      <c r="G22" s="1652"/>
      <c r="H22" s="1654"/>
      <c r="I22" s="1652"/>
      <c r="J22" s="1653"/>
      <c r="K22" s="1655"/>
      <c r="L22" s="1653"/>
      <c r="M22" s="1655"/>
      <c r="N22" s="1654"/>
      <c r="O22" s="1656"/>
      <c r="P22" s="1657"/>
    </row>
    <row r="23" spans="1:16" s="1465" customFormat="1" ht="17.45" customHeight="1">
      <c r="A23" s="1651" t="s">
        <v>24</v>
      </c>
      <c r="B23" s="1651"/>
      <c r="C23" s="1652"/>
      <c r="D23" s="1653"/>
      <c r="E23" s="1651"/>
      <c r="F23" s="1653"/>
      <c r="G23" s="1652" t="s">
        <v>268</v>
      </c>
      <c r="H23" s="1654"/>
      <c r="I23" s="1652"/>
      <c r="J23" s="1653"/>
      <c r="K23" s="1655"/>
      <c r="L23" s="1653"/>
      <c r="M23" s="1655"/>
      <c r="N23" s="1654"/>
      <c r="O23" s="1656"/>
      <c r="P23" s="1657"/>
    </row>
    <row r="24" spans="1:16" s="1465" customFormat="1" ht="17.45" customHeight="1">
      <c r="A24" s="1651" t="s">
        <v>20</v>
      </c>
      <c r="B24" s="1651"/>
      <c r="C24" s="1652"/>
      <c r="D24" s="1653"/>
      <c r="E24" s="1651"/>
      <c r="F24" s="1653"/>
      <c r="G24" s="1652"/>
      <c r="H24" s="1654"/>
      <c r="I24" s="1652"/>
      <c r="J24" s="1653"/>
      <c r="K24" s="1655"/>
      <c r="L24" s="1653"/>
      <c r="M24" s="1655"/>
      <c r="N24" s="1654"/>
      <c r="O24" s="1656"/>
      <c r="P24" s="1657"/>
    </row>
    <row r="25" spans="1:16" s="1465" customFormat="1" ht="17.45" customHeight="1">
      <c r="A25" s="1651" t="s">
        <v>18</v>
      </c>
      <c r="B25" s="1651"/>
      <c r="C25" s="1652"/>
      <c r="D25" s="1653"/>
      <c r="E25" s="1651"/>
      <c r="F25" s="1653"/>
      <c r="G25" s="1652"/>
      <c r="H25" s="1654"/>
      <c r="I25" s="1652"/>
      <c r="J25" s="1653"/>
      <c r="K25" s="1655"/>
      <c r="L25" s="1653"/>
      <c r="M25" s="1655"/>
      <c r="N25" s="1654"/>
      <c r="O25" s="1656"/>
      <c r="P25" s="1657"/>
    </row>
    <row r="26" spans="1:16" s="1465" customFormat="1" ht="17.45" customHeight="1">
      <c r="A26" s="1651" t="s">
        <v>25</v>
      </c>
      <c r="B26" s="1651"/>
      <c r="C26" s="1652"/>
      <c r="D26" s="1653"/>
      <c r="E26" s="1651"/>
      <c r="F26" s="1653"/>
      <c r="G26" s="1652"/>
      <c r="H26" s="1654"/>
      <c r="I26" s="1652"/>
      <c r="J26" s="1653"/>
      <c r="K26" s="1652"/>
      <c r="L26" s="1653"/>
      <c r="M26" s="1655"/>
      <c r="N26" s="1654"/>
      <c r="O26" s="1656"/>
      <c r="P26" s="1657"/>
    </row>
    <row r="27" spans="1:16" s="1465" customFormat="1" ht="17.45" customHeight="1">
      <c r="A27" s="1651" t="s">
        <v>26</v>
      </c>
      <c r="B27" s="1651"/>
      <c r="C27" s="1652"/>
      <c r="D27" s="1653"/>
      <c r="E27" s="1651"/>
      <c r="F27" s="1653"/>
      <c r="G27" s="1652"/>
      <c r="H27" s="1654"/>
      <c r="I27" s="1652"/>
      <c r="J27" s="1653"/>
      <c r="K27" s="1655"/>
      <c r="L27" s="1653"/>
      <c r="M27" s="1655"/>
      <c r="N27" s="1654"/>
      <c r="O27" s="1656"/>
      <c r="P27" s="1657"/>
    </row>
    <row r="28" spans="1:16" s="1465" customFormat="1" ht="17.45" customHeight="1">
      <c r="A28" s="1651" t="s">
        <v>20</v>
      </c>
      <c r="B28" s="1651"/>
      <c r="C28" s="1652"/>
      <c r="D28" s="1653"/>
      <c r="E28" s="1651"/>
      <c r="F28" s="1653"/>
      <c r="G28" s="1652"/>
      <c r="H28" s="1654"/>
      <c r="I28" s="1652"/>
      <c r="J28" s="1653"/>
      <c r="K28" s="1658"/>
      <c r="L28" s="1653"/>
      <c r="M28" s="1655"/>
      <c r="N28" s="1654"/>
      <c r="O28" s="1656"/>
      <c r="P28" s="1657"/>
    </row>
    <row r="29" spans="1:16" s="1465" customFormat="1" ht="17.45" customHeight="1">
      <c r="A29" s="1651" t="s">
        <v>18</v>
      </c>
      <c r="B29" s="1651"/>
      <c r="C29" s="1652"/>
      <c r="D29" s="1653"/>
      <c r="E29" s="1651"/>
      <c r="F29" s="1653"/>
      <c r="G29" s="1652"/>
      <c r="H29" s="1654"/>
      <c r="I29" s="1652"/>
      <c r="J29" s="1653"/>
      <c r="K29" s="1658"/>
      <c r="L29" s="1653"/>
      <c r="M29" s="1655"/>
      <c r="N29" s="1654"/>
      <c r="O29" s="1656"/>
      <c r="P29" s="1657"/>
    </row>
    <row r="30" spans="1:16" s="1465" customFormat="1" ht="17.45" customHeight="1">
      <c r="A30" s="1651" t="s">
        <v>27</v>
      </c>
      <c r="B30" s="1651"/>
      <c r="C30" s="1652"/>
      <c r="D30" s="1653"/>
      <c r="E30" s="1651"/>
      <c r="F30" s="1653"/>
      <c r="G30" s="1652"/>
      <c r="H30" s="1654"/>
      <c r="I30" s="1652"/>
      <c r="J30" s="1653"/>
      <c r="K30" s="1651"/>
      <c r="L30" s="1653"/>
      <c r="M30" s="1655"/>
      <c r="N30" s="1654"/>
      <c r="O30" s="1656"/>
      <c r="P30" s="1657"/>
    </row>
    <row r="31" spans="1:16" s="1465" customFormat="1" ht="17.45" customHeight="1">
      <c r="A31" s="1699" t="s">
        <v>20</v>
      </c>
      <c r="B31" s="1651"/>
      <c r="C31" s="1652"/>
      <c r="D31" s="1653"/>
      <c r="E31" s="1651"/>
      <c r="F31" s="1653"/>
      <c r="G31" s="1652"/>
      <c r="H31" s="1654"/>
      <c r="I31" s="1652"/>
      <c r="J31" s="1653"/>
      <c r="K31" s="1651"/>
      <c r="L31" s="1653"/>
      <c r="M31" s="1655"/>
      <c r="N31" s="1654"/>
      <c r="O31" s="1656"/>
      <c r="P31" s="1657"/>
    </row>
    <row r="32" spans="1:16" s="1465" customFormat="1" ht="17.45" customHeight="1">
      <c r="A32" s="1699" t="s">
        <v>18</v>
      </c>
      <c r="B32" s="1651"/>
      <c r="C32" s="1652"/>
      <c r="D32" s="1653"/>
      <c r="E32" s="1651"/>
      <c r="F32" s="1653"/>
      <c r="G32" s="1652"/>
      <c r="H32" s="1654"/>
      <c r="I32" s="1652"/>
      <c r="J32" s="1653"/>
      <c r="K32" s="1651"/>
      <c r="L32" s="1653"/>
      <c r="M32" s="1655"/>
      <c r="N32" s="1654"/>
      <c r="O32" s="1656"/>
      <c r="P32" s="1657"/>
    </row>
    <row r="33" spans="1:16" s="1465" customFormat="1" ht="17.45" customHeight="1">
      <c r="A33" s="1644" t="s">
        <v>28</v>
      </c>
      <c r="B33" s="1644"/>
      <c r="C33" s="1645"/>
      <c r="D33" s="1646"/>
      <c r="E33" s="1644"/>
      <c r="F33" s="1646"/>
      <c r="G33" s="1645"/>
      <c r="H33" s="1647"/>
      <c r="I33" s="1645"/>
      <c r="J33" s="1646"/>
      <c r="K33" s="1648"/>
      <c r="L33" s="1646"/>
      <c r="M33" s="1648"/>
      <c r="N33" s="1647"/>
      <c r="O33" s="1649"/>
      <c r="P33" s="1650"/>
    </row>
    <row r="34" spans="1:16" s="1465" customFormat="1" ht="17.45" customHeight="1">
      <c r="A34" s="1465" t="s">
        <v>29</v>
      </c>
      <c r="C34" s="1678"/>
      <c r="D34" s="1679"/>
      <c r="F34" s="1679"/>
      <c r="G34" s="1678"/>
      <c r="H34" s="1508"/>
      <c r="I34" s="1678"/>
      <c r="J34" s="1679"/>
      <c r="K34" s="1680"/>
      <c r="L34" s="1679"/>
      <c r="M34" s="1680"/>
      <c r="N34" s="1508"/>
      <c r="O34" s="1681"/>
      <c r="P34" s="1425"/>
    </row>
    <row r="35" spans="1:16" s="1465" customFormat="1" ht="17.45" customHeight="1">
      <c r="A35" s="1651" t="s">
        <v>20</v>
      </c>
      <c r="B35" s="1651"/>
      <c r="C35" s="1652"/>
      <c r="D35" s="1653"/>
      <c r="E35" s="1651"/>
      <c r="F35" s="1653"/>
      <c r="G35" s="1652"/>
      <c r="H35" s="1654"/>
      <c r="I35" s="1652"/>
      <c r="J35" s="1653"/>
      <c r="K35" s="1658"/>
      <c r="L35" s="1653"/>
      <c r="M35" s="1655"/>
      <c r="N35" s="1654"/>
      <c r="O35" s="1656"/>
      <c r="P35" s="1657"/>
    </row>
    <row r="36" spans="1:16" s="1465" customFormat="1" ht="17.45" customHeight="1">
      <c r="A36" s="1659" t="s">
        <v>18</v>
      </c>
      <c r="B36" s="1659"/>
      <c r="C36" s="1660"/>
      <c r="D36" s="1661"/>
      <c r="E36" s="1659"/>
      <c r="F36" s="1661"/>
      <c r="G36" s="1660"/>
      <c r="H36" s="1662"/>
      <c r="I36" s="1660"/>
      <c r="J36" s="1661"/>
      <c r="K36" s="1663"/>
      <c r="L36" s="1661"/>
      <c r="M36" s="1664"/>
      <c r="N36" s="1662"/>
      <c r="O36" s="1665"/>
      <c r="P36" s="1666"/>
    </row>
    <row r="37" spans="1:16" s="1465" customFormat="1" ht="17.45" customHeight="1">
      <c r="A37" s="1651" t="s">
        <v>30</v>
      </c>
      <c r="B37" s="1651"/>
      <c r="C37" s="1652"/>
      <c r="D37" s="1653"/>
      <c r="E37" s="1651"/>
      <c r="F37" s="1653"/>
      <c r="G37" s="1652"/>
      <c r="H37" s="1654"/>
      <c r="I37" s="1652"/>
      <c r="J37" s="1653"/>
      <c r="K37" s="1651"/>
      <c r="L37" s="1653"/>
      <c r="M37" s="1655"/>
      <c r="N37" s="1654"/>
      <c r="O37" s="1656"/>
      <c r="P37" s="1657"/>
    </row>
    <row r="38" spans="1:16" s="1465" customFormat="1" ht="17.45" customHeight="1">
      <c r="A38" s="1644" t="s">
        <v>31</v>
      </c>
      <c r="B38" s="1644"/>
      <c r="C38" s="1645"/>
      <c r="D38" s="1646"/>
      <c r="E38" s="1644"/>
      <c r="F38" s="1646"/>
      <c r="G38" s="1645"/>
      <c r="H38" s="1647"/>
      <c r="I38" s="1645"/>
      <c r="J38" s="1646"/>
      <c r="K38" s="1648"/>
      <c r="L38" s="1646"/>
      <c r="M38" s="1648"/>
      <c r="N38" s="1647"/>
      <c r="O38" s="1649"/>
      <c r="P38" s="1650"/>
    </row>
    <row r="39" spans="1:16" s="1465" customFormat="1" ht="17.45" customHeight="1">
      <c r="A39" s="1644" t="s">
        <v>20</v>
      </c>
      <c r="B39" s="1644"/>
      <c r="C39" s="1645"/>
      <c r="D39" s="1646"/>
      <c r="E39" s="1644"/>
      <c r="F39" s="1646"/>
      <c r="G39" s="1645"/>
      <c r="H39" s="1647"/>
      <c r="I39" s="1645"/>
      <c r="J39" s="1646"/>
      <c r="K39" s="1648"/>
      <c r="L39" s="1646"/>
      <c r="M39" s="1648"/>
      <c r="N39" s="1647"/>
      <c r="O39" s="1649"/>
      <c r="P39" s="1650"/>
    </row>
    <row r="40" spans="1:16" s="1465" customFormat="1" ht="17.45" customHeight="1">
      <c r="A40" s="1651" t="s">
        <v>18</v>
      </c>
      <c r="B40" s="1651"/>
      <c r="C40" s="1652"/>
      <c r="D40" s="1653"/>
      <c r="E40" s="1651"/>
      <c r="F40" s="1653"/>
      <c r="G40" s="1652"/>
      <c r="H40" s="1654"/>
      <c r="I40" s="1652"/>
      <c r="J40" s="1653"/>
      <c r="K40" s="1655"/>
      <c r="L40" s="1653"/>
      <c r="M40" s="1655"/>
      <c r="N40" s="1654"/>
      <c r="O40" s="1656"/>
      <c r="P40" s="1657"/>
    </row>
    <row r="41" spans="1:16" s="1465" customFormat="1" ht="17.45" customHeight="1">
      <c r="A41" s="1651" t="s">
        <v>32</v>
      </c>
      <c r="B41" s="1651"/>
      <c r="C41" s="1652"/>
      <c r="D41" s="1653"/>
      <c r="E41" s="1651"/>
      <c r="F41" s="1653"/>
      <c r="G41" s="1652"/>
      <c r="H41" s="1654"/>
      <c r="I41" s="1652"/>
      <c r="J41" s="1653"/>
      <c r="K41" s="1655"/>
      <c r="L41" s="1653"/>
      <c r="M41" s="1655"/>
      <c r="N41" s="1654"/>
      <c r="O41" s="1656"/>
      <c r="P41" s="1657"/>
    </row>
    <row r="42" spans="1:16" s="1465" customFormat="1" ht="17.45" customHeight="1">
      <c r="A42" s="1651" t="s">
        <v>710</v>
      </c>
      <c r="B42" s="1651"/>
      <c r="C42" s="1652"/>
      <c r="D42" s="1653"/>
      <c r="E42" s="1651"/>
      <c r="F42" s="1653"/>
      <c r="G42" s="1652"/>
      <c r="H42" s="1654"/>
      <c r="I42" s="1652"/>
      <c r="J42" s="1653"/>
      <c r="K42" s="1655"/>
      <c r="L42" s="1653"/>
      <c r="M42" s="1655"/>
      <c r="N42" s="1654"/>
      <c r="O42" s="1656"/>
      <c r="P42" s="1657"/>
    </row>
    <row r="43" spans="1:16" s="1465" customFormat="1" ht="17.45" customHeight="1">
      <c r="A43" s="1651" t="s">
        <v>202</v>
      </c>
      <c r="B43" s="1651"/>
      <c r="C43" s="1652"/>
      <c r="D43" s="1653"/>
      <c r="E43" s="1651"/>
      <c r="F43" s="1653"/>
      <c r="G43" s="1652"/>
      <c r="H43" s="1654"/>
      <c r="I43" s="1652"/>
      <c r="J43" s="1653"/>
      <c r="K43" s="1655"/>
      <c r="L43" s="1653"/>
      <c r="M43" s="1655"/>
      <c r="N43" s="1654"/>
      <c r="O43" s="1656"/>
      <c r="P43" s="1657"/>
    </row>
    <row r="44" spans="1:16" s="1465" customFormat="1" ht="17.45" customHeight="1">
      <c r="A44" s="1651" t="s">
        <v>20</v>
      </c>
      <c r="B44" s="1651"/>
      <c r="C44" s="1652"/>
      <c r="D44" s="1653"/>
      <c r="E44" s="1651"/>
      <c r="F44" s="1653"/>
      <c r="G44" s="1652"/>
      <c r="H44" s="1654"/>
      <c r="I44" s="1652"/>
      <c r="J44" s="1653"/>
      <c r="K44" s="1658"/>
      <c r="L44" s="1653"/>
      <c r="M44" s="1655"/>
      <c r="N44" s="1654"/>
      <c r="O44" s="1656"/>
      <c r="P44" s="1657"/>
    </row>
    <row r="45" spans="1:16" s="1465" customFormat="1" ht="17.45" customHeight="1">
      <c r="A45" s="1651" t="s">
        <v>18</v>
      </c>
      <c r="B45" s="1651"/>
      <c r="C45" s="1652"/>
      <c r="D45" s="1653"/>
      <c r="E45" s="1651"/>
      <c r="F45" s="1653"/>
      <c r="G45" s="1652"/>
      <c r="H45" s="1654"/>
      <c r="I45" s="1652"/>
      <c r="J45" s="1653"/>
      <c r="K45" s="1658"/>
      <c r="L45" s="1653"/>
      <c r="M45" s="1655"/>
      <c r="N45" s="1654"/>
      <c r="O45" s="1656"/>
      <c r="P45" s="1657"/>
    </row>
    <row r="46" spans="1:16" s="1465" customFormat="1" ht="17.45" customHeight="1">
      <c r="A46" s="1651" t="s">
        <v>1391</v>
      </c>
      <c r="B46" s="1651"/>
      <c r="C46" s="1652"/>
      <c r="D46" s="1653"/>
      <c r="E46" s="1651"/>
      <c r="F46" s="1653"/>
      <c r="G46" s="1652"/>
      <c r="H46" s="1654"/>
      <c r="I46" s="1652"/>
      <c r="J46" s="1653"/>
      <c r="K46" s="1655"/>
      <c r="L46" s="1653"/>
      <c r="M46" s="1655"/>
      <c r="N46" s="1654"/>
      <c r="O46" s="1656"/>
      <c r="P46" s="1657"/>
    </row>
    <row r="47" spans="1:16" s="1465" customFormat="1" ht="6" customHeight="1">
      <c r="C47" s="1678"/>
      <c r="D47" s="1679"/>
      <c r="F47" s="1679"/>
      <c r="G47" s="1678"/>
      <c r="H47" s="1508"/>
      <c r="I47" s="1678"/>
      <c r="J47" s="1679"/>
      <c r="L47" s="1679"/>
      <c r="M47" s="1680"/>
      <c r="N47" s="1508"/>
      <c r="O47" s="1689"/>
      <c r="P47" s="1425"/>
    </row>
    <row r="48" spans="1:16" s="1465" customFormat="1" ht="18" customHeight="1">
      <c r="A48" s="1483" t="s">
        <v>450</v>
      </c>
      <c r="B48" s="1483"/>
      <c r="C48" s="1642"/>
      <c r="D48" s="1485"/>
      <c r="E48" s="1487"/>
      <c r="F48" s="1643"/>
      <c r="G48" s="1486"/>
      <c r="H48" s="1485"/>
      <c r="I48" s="1487"/>
      <c r="J48" s="1643"/>
      <c r="K48" s="1486"/>
      <c r="L48" s="1485"/>
      <c r="M48" s="1487"/>
      <c r="N48" s="1643"/>
      <c r="O48" s="1487"/>
      <c r="P48" s="1488"/>
    </row>
    <row r="49" spans="1:16" s="1465" customFormat="1" ht="17.45" customHeight="1">
      <c r="A49" s="1644" t="s">
        <v>33</v>
      </c>
      <c r="B49" s="1644"/>
      <c r="C49" s="1686"/>
      <c r="D49" s="1646"/>
      <c r="E49" s="1645"/>
      <c r="F49" s="1919"/>
      <c r="G49" s="1686"/>
      <c r="H49" s="1646"/>
      <c r="I49" s="1645"/>
      <c r="J49" s="1919"/>
      <c r="K49" s="1648"/>
      <c r="L49" s="1646"/>
      <c r="M49" s="1648"/>
      <c r="N49" s="1647"/>
      <c r="O49" s="1649"/>
      <c r="P49" s="1650"/>
    </row>
    <row r="50" spans="1:16" s="1465" customFormat="1" ht="17.45" customHeight="1">
      <c r="A50" s="1651" t="s">
        <v>713</v>
      </c>
      <c r="B50" s="1651"/>
      <c r="C50" s="1685"/>
      <c r="D50" s="1653"/>
      <c r="E50" s="1652"/>
      <c r="F50" s="1654"/>
      <c r="G50" s="1685"/>
      <c r="H50" s="1653"/>
      <c r="I50" s="1652"/>
      <c r="J50" s="1654"/>
      <c r="K50" s="1655"/>
      <c r="L50" s="1653"/>
      <c r="M50" s="1655"/>
      <c r="N50" s="1654"/>
      <c r="O50" s="1656"/>
      <c r="P50" s="1657"/>
    </row>
    <row r="51" spans="1:16" s="1465" customFormat="1" ht="17.45" customHeight="1">
      <c r="A51" s="1651" t="s">
        <v>34</v>
      </c>
      <c r="B51" s="1651"/>
      <c r="C51" s="1685"/>
      <c r="D51" s="1653"/>
      <c r="E51" s="1652"/>
      <c r="F51" s="1654"/>
      <c r="G51" s="1685"/>
      <c r="H51" s="1653"/>
      <c r="I51" s="1652"/>
      <c r="J51" s="1654"/>
      <c r="K51" s="1655"/>
      <c r="L51" s="1653"/>
      <c r="M51" s="1655"/>
      <c r="N51" s="1654"/>
      <c r="O51" s="1656"/>
      <c r="P51" s="1657"/>
    </row>
    <row r="52" spans="1:16" s="1465" customFormat="1" ht="17.45" customHeight="1">
      <c r="A52" s="1651" t="s">
        <v>35</v>
      </c>
      <c r="B52" s="1651"/>
      <c r="C52" s="1685"/>
      <c r="D52" s="1809"/>
      <c r="E52" s="1652"/>
      <c r="F52" s="1824"/>
      <c r="G52" s="1685"/>
      <c r="H52" s="1809"/>
      <c r="I52" s="1652"/>
      <c r="J52" s="1824"/>
      <c r="K52" s="1655"/>
      <c r="L52" s="1653"/>
      <c r="M52" s="1655"/>
      <c r="N52" s="1654"/>
      <c r="O52" s="1656"/>
      <c r="P52" s="1657"/>
    </row>
    <row r="53" spans="1:16" s="1465" customFormat="1" ht="17.45" customHeight="1">
      <c r="A53" s="1651" t="s">
        <v>20</v>
      </c>
      <c r="B53" s="1651"/>
      <c r="C53" s="1652"/>
      <c r="D53" s="1653"/>
      <c r="E53" s="1651"/>
      <c r="F53" s="1653"/>
      <c r="G53" s="1652"/>
      <c r="H53" s="1654"/>
      <c r="I53" s="1652"/>
      <c r="J53" s="1653"/>
      <c r="K53" s="1655"/>
      <c r="L53" s="1653"/>
      <c r="M53" s="1655"/>
      <c r="N53" s="1654"/>
      <c r="O53" s="1656"/>
      <c r="P53" s="1657"/>
    </row>
    <row r="54" spans="1:16" s="1465" customFormat="1" ht="17.45" customHeight="1">
      <c r="A54" s="1651" t="s">
        <v>18</v>
      </c>
      <c r="B54" s="1651"/>
      <c r="C54" s="1652"/>
      <c r="D54" s="1653"/>
      <c r="E54" s="1651"/>
      <c r="F54" s="1653"/>
      <c r="G54" s="1652"/>
      <c r="H54" s="1654"/>
      <c r="I54" s="1652"/>
      <c r="J54" s="1653"/>
      <c r="K54" s="1655"/>
      <c r="L54" s="1653"/>
      <c r="M54" s="1655"/>
      <c r="N54" s="1654"/>
      <c r="O54" s="1656"/>
      <c r="P54" s="1657"/>
    </row>
    <row r="55" spans="1:16" s="1465" customFormat="1" ht="17.45" customHeight="1">
      <c r="A55" s="1651" t="s">
        <v>36</v>
      </c>
      <c r="B55" s="1651"/>
      <c r="C55" s="1652"/>
      <c r="D55" s="1653"/>
      <c r="E55" s="1651"/>
      <c r="F55" s="1653"/>
      <c r="G55" s="1652"/>
      <c r="H55" s="1654"/>
      <c r="I55" s="1652"/>
      <c r="J55" s="1653"/>
      <c r="K55" s="1651"/>
      <c r="L55" s="1653"/>
      <c r="M55" s="1655"/>
      <c r="N55" s="1654"/>
      <c r="O55" s="1656"/>
      <c r="P55" s="1657"/>
    </row>
    <row r="56" spans="1:16" s="1465" customFormat="1" ht="17.45" customHeight="1">
      <c r="A56" s="1651" t="s">
        <v>37</v>
      </c>
      <c r="B56" s="1651"/>
      <c r="C56" s="1652"/>
      <c r="D56" s="1653"/>
      <c r="E56" s="1651"/>
      <c r="F56" s="1653"/>
      <c r="G56" s="1652"/>
      <c r="H56" s="1654"/>
      <c r="I56" s="1652"/>
      <c r="J56" s="1653"/>
      <c r="K56" s="1655"/>
      <c r="L56" s="1653"/>
      <c r="M56" s="1655"/>
      <c r="N56" s="1654"/>
      <c r="O56" s="1656"/>
      <c r="P56" s="1657"/>
    </row>
    <row r="57" spans="1:16" s="1465" customFormat="1" ht="17.45" customHeight="1">
      <c r="A57" s="1651" t="s">
        <v>20</v>
      </c>
      <c r="B57" s="1651"/>
      <c r="C57" s="1652"/>
      <c r="D57" s="1653"/>
      <c r="E57" s="1651"/>
      <c r="F57" s="1653"/>
      <c r="G57" s="1652"/>
      <c r="H57" s="1654"/>
      <c r="I57" s="1652"/>
      <c r="J57" s="1653"/>
      <c r="K57" s="1658"/>
      <c r="L57" s="1653"/>
      <c r="M57" s="1655"/>
      <c r="N57" s="1654"/>
      <c r="O57" s="1656"/>
      <c r="P57" s="1657"/>
    </row>
    <row r="58" spans="1:16" s="1465" customFormat="1" ht="17.45" customHeight="1">
      <c r="A58" s="1659" t="s">
        <v>18</v>
      </c>
      <c r="B58" s="1659"/>
      <c r="C58" s="1660"/>
      <c r="D58" s="1661"/>
      <c r="E58" s="1659"/>
      <c r="F58" s="1661"/>
      <c r="G58" s="1660"/>
      <c r="H58" s="1662"/>
      <c r="I58" s="1660"/>
      <c r="J58" s="1661"/>
      <c r="K58" s="1663"/>
      <c r="L58" s="1661"/>
      <c r="M58" s="1664"/>
      <c r="N58" s="1662"/>
      <c r="O58" s="1665"/>
      <c r="P58" s="1666"/>
    </row>
    <row r="59" spans="1:16" s="1465" customFormat="1" ht="17.45" customHeight="1">
      <c r="A59" s="1659" t="s">
        <v>718</v>
      </c>
      <c r="B59" s="1659"/>
      <c r="C59" s="1660"/>
      <c r="D59" s="1661"/>
      <c r="E59" s="1659"/>
      <c r="F59" s="1661"/>
      <c r="G59" s="1660"/>
      <c r="H59" s="1662"/>
      <c r="I59" s="1660"/>
      <c r="J59" s="1661"/>
      <c r="K59" s="1663"/>
      <c r="L59" s="1661"/>
      <c r="M59" s="1664"/>
      <c r="N59" s="1662"/>
      <c r="O59" s="1665"/>
      <c r="P59" s="1666"/>
    </row>
    <row r="60" spans="1:16" s="1465" customFormat="1" ht="17.45" customHeight="1">
      <c r="A60" s="1651" t="s">
        <v>5563</v>
      </c>
      <c r="B60" s="1651"/>
      <c r="C60" s="1655"/>
      <c r="D60" s="1653"/>
      <c r="E60" s="1655"/>
      <c r="F60" s="1653"/>
      <c r="G60" s="1655"/>
      <c r="H60" s="1654"/>
      <c r="I60" s="1652"/>
      <c r="J60" s="1653"/>
      <c r="K60" s="1651"/>
      <c r="L60" s="1653"/>
      <c r="M60" s="1652"/>
      <c r="N60" s="1654"/>
      <c r="O60" s="1656"/>
      <c r="P60" s="1657"/>
    </row>
    <row r="61" spans="1:16" s="1465" customFormat="1" ht="17.45" customHeight="1">
      <c r="A61" s="1651" t="s">
        <v>20</v>
      </c>
      <c r="B61" s="1651"/>
      <c r="C61" s="1652"/>
      <c r="D61" s="1653"/>
      <c r="E61" s="1651"/>
      <c r="F61" s="1653"/>
      <c r="G61" s="1652"/>
      <c r="H61" s="1654"/>
      <c r="I61" s="1652"/>
      <c r="J61" s="1653"/>
      <c r="K61" s="1658"/>
      <c r="L61" s="1653"/>
      <c r="M61" s="1655"/>
      <c r="N61" s="1654"/>
      <c r="O61" s="1656"/>
      <c r="P61" s="1657"/>
    </row>
    <row r="62" spans="1:16" s="1465" customFormat="1" ht="17.45" customHeight="1">
      <c r="A62" s="1659" t="s">
        <v>18</v>
      </c>
      <c r="B62" s="1659"/>
      <c r="C62" s="1660"/>
      <c r="D62" s="1661"/>
      <c r="E62" s="1659"/>
      <c r="F62" s="1661"/>
      <c r="G62" s="1660"/>
      <c r="H62" s="1662"/>
      <c r="I62" s="1660"/>
      <c r="J62" s="1661"/>
      <c r="K62" s="1663"/>
      <c r="L62" s="1661"/>
      <c r="M62" s="1664"/>
      <c r="N62" s="1662"/>
      <c r="O62" s="1665"/>
      <c r="P62" s="1666"/>
    </row>
    <row r="63" spans="1:16" s="1465" customFormat="1" ht="6" customHeight="1">
      <c r="C63" s="1678"/>
      <c r="D63" s="1679"/>
      <c r="F63" s="1679"/>
      <c r="G63" s="1678"/>
      <c r="H63" s="1508"/>
      <c r="I63" s="1678"/>
      <c r="J63" s="1679"/>
      <c r="L63" s="1679"/>
      <c r="M63" s="1680"/>
      <c r="N63" s="1508"/>
      <c r="O63" s="1689"/>
      <c r="P63" s="1425"/>
    </row>
    <row r="64" spans="1:16" s="1465" customFormat="1" ht="18" customHeight="1">
      <c r="A64" s="1483" t="s">
        <v>314</v>
      </c>
      <c r="B64" s="1483"/>
      <c r="C64" s="1642"/>
      <c r="D64" s="1485"/>
      <c r="E64" s="1487"/>
      <c r="F64" s="1643"/>
      <c r="G64" s="1486"/>
      <c r="H64" s="1485"/>
      <c r="I64" s="1487"/>
      <c r="J64" s="1643"/>
      <c r="K64" s="1486"/>
      <c r="L64" s="1485"/>
      <c r="M64" s="1484"/>
      <c r="N64" s="1690"/>
      <c r="O64" s="1487"/>
      <c r="P64" s="1488"/>
    </row>
    <row r="65" spans="1:16" s="1465" customFormat="1" ht="17.45" customHeight="1">
      <c r="A65" s="1691" t="s">
        <v>701</v>
      </c>
      <c r="B65" s="1644"/>
      <c r="C65" s="1645"/>
      <c r="D65" s="1646"/>
      <c r="E65" s="1644"/>
      <c r="F65" s="1646"/>
      <c r="G65" s="1645"/>
      <c r="H65" s="1647"/>
      <c r="I65" s="1645"/>
      <c r="J65" s="1646"/>
      <c r="K65" s="1644"/>
      <c r="L65" s="1646"/>
      <c r="M65" s="1648"/>
      <c r="N65" s="1647"/>
      <c r="O65" s="1649"/>
      <c r="P65" s="1650"/>
    </row>
    <row r="66" spans="1:16" s="1465" customFormat="1" ht="17.45" customHeight="1">
      <c r="A66" s="1644" t="s">
        <v>38</v>
      </c>
      <c r="B66" s="1644"/>
      <c r="C66" s="1686"/>
      <c r="D66" s="1646"/>
      <c r="E66" s="1645"/>
      <c r="F66" s="1920"/>
      <c r="G66" s="1686"/>
      <c r="H66" s="1646"/>
      <c r="I66" s="1645"/>
      <c r="J66" s="1920"/>
      <c r="K66" s="1645"/>
      <c r="L66" s="1646"/>
      <c r="M66" s="1645"/>
      <c r="N66" s="1646"/>
      <c r="O66" s="1921"/>
      <c r="P66" s="1647"/>
    </row>
    <row r="67" spans="1:16" s="1465" customFormat="1" ht="17.45" customHeight="1">
      <c r="A67" s="1651" t="s">
        <v>20</v>
      </c>
      <c r="B67" s="1651"/>
      <c r="C67" s="1652"/>
      <c r="D67" s="1653"/>
      <c r="E67" s="1651"/>
      <c r="F67" s="1653"/>
      <c r="G67" s="1652"/>
      <c r="H67" s="1654"/>
      <c r="I67" s="1652"/>
      <c r="J67" s="1653"/>
      <c r="K67" s="1655"/>
      <c r="L67" s="1653"/>
      <c r="M67" s="1655"/>
      <c r="N67" s="1654"/>
      <c r="O67" s="1656"/>
      <c r="P67" s="1657"/>
    </row>
    <row r="68" spans="1:16" s="1465" customFormat="1" ht="17.45" customHeight="1">
      <c r="A68" s="1651" t="s">
        <v>18</v>
      </c>
      <c r="B68" s="1651"/>
      <c r="C68" s="1652"/>
      <c r="D68" s="1653"/>
      <c r="E68" s="1651"/>
      <c r="F68" s="1653"/>
      <c r="G68" s="1652"/>
      <c r="H68" s="1654"/>
      <c r="I68" s="1652"/>
      <c r="J68" s="1653"/>
      <c r="K68" s="1655"/>
      <c r="L68" s="1653"/>
      <c r="M68" s="1655"/>
      <c r="N68" s="1654"/>
      <c r="O68" s="1656"/>
      <c r="P68" s="1657"/>
    </row>
    <row r="69" spans="1:16" s="1465" customFormat="1" ht="17.45" customHeight="1">
      <c r="A69" s="1651" t="s">
        <v>739</v>
      </c>
      <c r="B69" s="1651"/>
      <c r="C69" s="1652"/>
      <c r="D69" s="1653"/>
      <c r="E69" s="1651"/>
      <c r="F69" s="1653"/>
      <c r="G69" s="1652"/>
      <c r="H69" s="1654"/>
      <c r="I69" s="1652"/>
      <c r="J69" s="1653"/>
      <c r="K69" s="1658"/>
      <c r="L69" s="1653"/>
      <c r="M69" s="1655"/>
      <c r="N69" s="1654"/>
      <c r="O69" s="1656"/>
      <c r="P69" s="1657"/>
    </row>
    <row r="70" spans="1:16" s="1465" customFormat="1" ht="17.45" customHeight="1">
      <c r="A70" s="1651" t="s">
        <v>20</v>
      </c>
      <c r="B70" s="1651"/>
      <c r="C70" s="1652"/>
      <c r="D70" s="1653"/>
      <c r="E70" s="1651"/>
      <c r="F70" s="1653"/>
      <c r="G70" s="1652"/>
      <c r="H70" s="1654"/>
      <c r="I70" s="1652"/>
      <c r="J70" s="1653"/>
      <c r="K70" s="1658"/>
      <c r="L70" s="1653"/>
      <c r="M70" s="1655"/>
      <c r="N70" s="1654"/>
      <c r="O70" s="1656"/>
      <c r="P70" s="1657"/>
    </row>
    <row r="71" spans="1:16" s="1465" customFormat="1" ht="17.45" customHeight="1">
      <c r="A71" s="1651" t="s">
        <v>18</v>
      </c>
      <c r="B71" s="1651"/>
      <c r="C71" s="1652"/>
      <c r="D71" s="1653"/>
      <c r="E71" s="1651"/>
      <c r="F71" s="1653"/>
      <c r="G71" s="1652"/>
      <c r="H71" s="1654"/>
      <c r="I71" s="1652"/>
      <c r="J71" s="1653"/>
      <c r="K71" s="1658"/>
      <c r="L71" s="1653"/>
      <c r="M71" s="1655"/>
      <c r="N71" s="1654"/>
      <c r="O71" s="1656"/>
      <c r="P71" s="1657"/>
    </row>
    <row r="72" spans="1:16" s="1465" customFormat="1" ht="17.45" customHeight="1">
      <c r="A72" s="1651" t="s">
        <v>5379</v>
      </c>
      <c r="B72" s="1651"/>
      <c r="C72" s="1652"/>
      <c r="D72" s="1653"/>
      <c r="E72" s="1651"/>
      <c r="F72" s="1653"/>
      <c r="G72" s="1652"/>
      <c r="H72" s="1654"/>
      <c r="I72" s="1652"/>
      <c r="J72" s="1653"/>
      <c r="K72" s="1658"/>
      <c r="L72" s="1653"/>
      <c r="M72" s="1655"/>
      <c r="N72" s="1654"/>
      <c r="O72" s="1656"/>
      <c r="P72" s="1657"/>
    </row>
    <row r="73" spans="1:16" s="1465" customFormat="1" ht="17.45" customHeight="1">
      <c r="A73" s="1651" t="s">
        <v>20</v>
      </c>
      <c r="B73" s="1651"/>
      <c r="C73" s="1652"/>
      <c r="D73" s="1653"/>
      <c r="E73" s="1651"/>
      <c r="F73" s="1653"/>
      <c r="G73" s="1652"/>
      <c r="H73" s="1654"/>
      <c r="I73" s="1652"/>
      <c r="J73" s="1653"/>
      <c r="K73" s="1658"/>
      <c r="L73" s="1653"/>
      <c r="M73" s="1655"/>
      <c r="N73" s="1654"/>
      <c r="O73" s="1656"/>
      <c r="P73" s="1657"/>
    </row>
    <row r="74" spans="1:16" s="1465" customFormat="1" ht="17.45" customHeight="1">
      <c r="A74" s="1651" t="s">
        <v>18</v>
      </c>
      <c r="B74" s="1651"/>
      <c r="C74" s="1652"/>
      <c r="D74" s="1653"/>
      <c r="E74" s="1651"/>
      <c r="F74" s="1653"/>
      <c r="G74" s="1652"/>
      <c r="H74" s="1654"/>
      <c r="I74" s="1652"/>
      <c r="J74" s="1653"/>
      <c r="K74" s="1658"/>
      <c r="L74" s="1653"/>
      <c r="M74" s="1655"/>
      <c r="N74" s="1654"/>
      <c r="O74" s="1656"/>
      <c r="P74" s="1657"/>
    </row>
    <row r="75" spans="1:16" s="1465" customFormat="1" ht="17.45" customHeight="1">
      <c r="A75" s="1651" t="s">
        <v>738</v>
      </c>
      <c r="B75" s="1651"/>
      <c r="C75" s="1652"/>
      <c r="D75" s="1653"/>
      <c r="E75" s="1651"/>
      <c r="F75" s="1653"/>
      <c r="G75" s="1652"/>
      <c r="H75" s="1654"/>
      <c r="I75" s="1652"/>
      <c r="J75" s="1653"/>
      <c r="K75" s="1658"/>
      <c r="L75" s="1653"/>
      <c r="M75" s="1655"/>
      <c r="N75" s="1654"/>
      <c r="O75" s="1656"/>
      <c r="P75" s="1657"/>
    </row>
    <row r="76" spans="1:16" s="1465" customFormat="1" ht="17.45" customHeight="1">
      <c r="A76" s="1651" t="s">
        <v>20</v>
      </c>
      <c r="B76" s="1651"/>
      <c r="C76" s="1652"/>
      <c r="D76" s="1653"/>
      <c r="E76" s="1651"/>
      <c r="F76" s="1653"/>
      <c r="G76" s="1652"/>
      <c r="H76" s="1654"/>
      <c r="I76" s="1652"/>
      <c r="J76" s="1653"/>
      <c r="K76" s="1658"/>
      <c r="L76" s="1653"/>
      <c r="M76" s="1655"/>
      <c r="N76" s="1654"/>
      <c r="O76" s="1656"/>
      <c r="P76" s="1657"/>
    </row>
    <row r="77" spans="1:16" s="1465" customFormat="1" ht="17.45" customHeight="1">
      <c r="A77" s="1651" t="s">
        <v>18</v>
      </c>
      <c r="B77" s="1651"/>
      <c r="C77" s="1652"/>
      <c r="D77" s="1653"/>
      <c r="E77" s="1651"/>
      <c r="F77" s="1653"/>
      <c r="G77" s="1652"/>
      <c r="H77" s="1654"/>
      <c r="I77" s="1652"/>
      <c r="J77" s="1653"/>
      <c r="K77" s="1651"/>
      <c r="L77" s="1653"/>
      <c r="M77" s="1655"/>
      <c r="N77" s="1654"/>
      <c r="O77" s="1656"/>
      <c r="P77" s="1657"/>
    </row>
    <row r="78" spans="1:16" s="1465" customFormat="1" ht="6" customHeight="1">
      <c r="C78" s="1678"/>
      <c r="D78" s="1679"/>
      <c r="F78" s="1679"/>
      <c r="G78" s="1678"/>
      <c r="H78" s="1508"/>
      <c r="I78" s="1680"/>
      <c r="J78" s="1679"/>
      <c r="K78" s="1680"/>
      <c r="L78" s="1679"/>
      <c r="M78" s="1680"/>
      <c r="N78" s="1508"/>
      <c r="O78" s="1700"/>
      <c r="P78" s="1425"/>
    </row>
    <row r="79" spans="1:16" s="1465" customFormat="1" ht="18" customHeight="1">
      <c r="A79" s="1483" t="s">
        <v>737</v>
      </c>
      <c r="B79" s="1483"/>
      <c r="C79" s="1642"/>
      <c r="D79" s="1485"/>
      <c r="E79" s="1487"/>
      <c r="F79" s="1643"/>
      <c r="G79" s="1486"/>
      <c r="H79" s="1485"/>
      <c r="I79" s="1487"/>
      <c r="J79" s="1643"/>
      <c r="K79" s="1486"/>
      <c r="L79" s="1485"/>
      <c r="M79" s="1484"/>
      <c r="N79" s="1695"/>
      <c r="O79" s="1696"/>
      <c r="P79" s="1488"/>
    </row>
    <row r="80" spans="1:16" s="1465" customFormat="1" ht="17.45" customHeight="1">
      <c r="A80" s="1644" t="s">
        <v>39</v>
      </c>
      <c r="B80" s="1644"/>
      <c r="C80" s="1645"/>
      <c r="D80" s="1646"/>
      <c r="E80" s="1644"/>
      <c r="F80" s="1646"/>
      <c r="G80" s="1645"/>
      <c r="H80" s="1647"/>
      <c r="I80" s="1645"/>
      <c r="J80" s="1646"/>
      <c r="K80" s="1648"/>
      <c r="L80" s="1646"/>
      <c r="M80" s="1648"/>
      <c r="N80" s="1647"/>
      <c r="O80" s="1697"/>
      <c r="P80" s="1650"/>
    </row>
    <row r="81" spans="1:16" s="1465" customFormat="1" ht="17.45" customHeight="1">
      <c r="A81" s="1651" t="s">
        <v>40</v>
      </c>
      <c r="B81" s="1651"/>
      <c r="C81" s="1652"/>
      <c r="D81" s="1653"/>
      <c r="E81" s="1651"/>
      <c r="F81" s="1653"/>
      <c r="G81" s="1652"/>
      <c r="H81" s="1654"/>
      <c r="I81" s="1652"/>
      <c r="J81" s="1653"/>
      <c r="K81" s="1651"/>
      <c r="L81" s="1653"/>
      <c r="M81" s="1655"/>
      <c r="N81" s="1654"/>
      <c r="O81" s="1698"/>
      <c r="P81" s="1657"/>
    </row>
    <row r="82" spans="1:16" s="1465" customFormat="1" ht="17.45" customHeight="1">
      <c r="A82" s="1651" t="s">
        <v>20</v>
      </c>
      <c r="B82" s="1651"/>
      <c r="C82" s="1652"/>
      <c r="D82" s="1653"/>
      <c r="E82" s="1651"/>
      <c r="F82" s="1653"/>
      <c r="G82" s="1652"/>
      <c r="H82" s="1654"/>
      <c r="I82" s="1652"/>
      <c r="J82" s="1653"/>
      <c r="K82" s="1651"/>
      <c r="L82" s="1653"/>
      <c r="M82" s="1655"/>
      <c r="N82" s="1654"/>
      <c r="O82" s="1698"/>
      <c r="P82" s="1657"/>
    </row>
    <row r="83" spans="1:16" s="1465" customFormat="1" ht="17.45" customHeight="1">
      <c r="A83" s="1651" t="s">
        <v>18</v>
      </c>
      <c r="B83" s="1651"/>
      <c r="C83" s="1652"/>
      <c r="D83" s="1653"/>
      <c r="E83" s="1651"/>
      <c r="F83" s="1653"/>
      <c r="G83" s="1652"/>
      <c r="H83" s="1654"/>
      <c r="I83" s="1652"/>
      <c r="J83" s="1653"/>
      <c r="K83" s="1651"/>
      <c r="L83" s="1653"/>
      <c r="M83" s="1655"/>
      <c r="N83" s="1654"/>
      <c r="O83" s="1698"/>
      <c r="P83" s="1657"/>
    </row>
    <row r="84" spans="1:16" s="1465" customFormat="1" ht="17.45" customHeight="1">
      <c r="A84" s="1651" t="s">
        <v>41</v>
      </c>
      <c r="B84" s="1651"/>
      <c r="C84" s="1652"/>
      <c r="D84" s="1653"/>
      <c r="E84" s="1651"/>
      <c r="F84" s="1653"/>
      <c r="G84" s="1652"/>
      <c r="H84" s="1654"/>
      <c r="I84" s="1652"/>
      <c r="J84" s="1653"/>
      <c r="K84" s="1651"/>
      <c r="L84" s="1653"/>
      <c r="M84" s="1655"/>
      <c r="N84" s="1654"/>
      <c r="O84" s="1698"/>
      <c r="P84" s="1657"/>
    </row>
    <row r="85" spans="1:16" s="1465" customFormat="1" ht="17.45" customHeight="1">
      <c r="A85" s="1651" t="s">
        <v>736</v>
      </c>
      <c r="B85" s="1651"/>
      <c r="C85" s="1652"/>
      <c r="D85" s="1653"/>
      <c r="E85" s="1651"/>
      <c r="F85" s="1653"/>
      <c r="G85" s="1652"/>
      <c r="H85" s="1654"/>
      <c r="I85" s="1652"/>
      <c r="J85" s="1653"/>
      <c r="K85" s="1651"/>
      <c r="L85" s="1653"/>
      <c r="M85" s="1655"/>
      <c r="N85" s="1654"/>
      <c r="O85" s="1698"/>
      <c r="P85" s="1657"/>
    </row>
    <row r="86" spans="1:16" s="1465" customFormat="1" ht="17.45" customHeight="1">
      <c r="A86" s="1651" t="s">
        <v>20</v>
      </c>
      <c r="B86" s="1651"/>
      <c r="C86" s="1652"/>
      <c r="D86" s="1653"/>
      <c r="E86" s="1651"/>
      <c r="F86" s="1653"/>
      <c r="G86" s="1652"/>
      <c r="H86" s="1654"/>
      <c r="I86" s="1652"/>
      <c r="J86" s="1653"/>
      <c r="K86" s="1651"/>
      <c r="L86" s="1653"/>
      <c r="M86" s="1655"/>
      <c r="N86" s="1654"/>
      <c r="O86" s="1698"/>
      <c r="P86" s="1657"/>
    </row>
    <row r="87" spans="1:16" s="1465" customFormat="1" ht="17.45" customHeight="1">
      <c r="A87" s="1651" t="s">
        <v>18</v>
      </c>
      <c r="B87" s="1651"/>
      <c r="C87" s="1652"/>
      <c r="D87" s="1653"/>
      <c r="E87" s="1651"/>
      <c r="F87" s="1653"/>
      <c r="G87" s="1652"/>
      <c r="H87" s="1654"/>
      <c r="I87" s="1652"/>
      <c r="J87" s="1653"/>
      <c r="K87" s="1651"/>
      <c r="L87" s="1653"/>
      <c r="M87" s="1655"/>
      <c r="N87" s="1654"/>
      <c r="O87" s="1698"/>
      <c r="P87" s="1657"/>
    </row>
    <row r="88" spans="1:16" s="1465" customFormat="1" ht="6" customHeight="1">
      <c r="C88" s="1678"/>
      <c r="D88" s="1679"/>
      <c r="F88" s="1679"/>
      <c r="G88" s="1678"/>
      <c r="H88" s="1508"/>
      <c r="I88" s="1680"/>
      <c r="J88" s="1679"/>
      <c r="K88" s="1680"/>
      <c r="L88" s="1679"/>
      <c r="M88" s="1680"/>
      <c r="N88" s="1508"/>
      <c r="O88" s="1700"/>
      <c r="P88" s="1425"/>
    </row>
    <row r="89" spans="1:16" s="1465" customFormat="1" ht="18" customHeight="1">
      <c r="A89" s="1483" t="s">
        <v>1384</v>
      </c>
      <c r="B89" s="1483"/>
      <c r="C89" s="1484"/>
      <c r="D89" s="1485"/>
      <c r="E89" s="1487"/>
      <c r="F89" s="1485"/>
      <c r="G89" s="1487"/>
      <c r="H89" s="1485"/>
      <c r="I89" s="1487"/>
      <c r="J89" s="1485"/>
      <c r="K89" s="1484"/>
      <c r="L89" s="1690"/>
      <c r="M89" s="1484"/>
      <c r="N89" s="1690"/>
      <c r="O89" s="1701"/>
      <c r="P89" s="1702"/>
    </row>
    <row r="90" spans="1:16" s="1465" customFormat="1" ht="17.45" customHeight="1">
      <c r="A90" s="1465" t="s">
        <v>1479</v>
      </c>
      <c r="C90" s="1678"/>
      <c r="D90" s="1679"/>
      <c r="F90" s="1679"/>
      <c r="G90" s="1678"/>
      <c r="H90" s="1508"/>
      <c r="I90" s="1678"/>
      <c r="J90" s="1679"/>
      <c r="K90" s="1680"/>
      <c r="L90" s="1679"/>
      <c r="M90" s="1680"/>
      <c r="N90" s="1508"/>
      <c r="O90" s="1700"/>
      <c r="P90" s="1703"/>
    </row>
    <row r="91" spans="1:16" s="1465" customFormat="1" ht="17.45" customHeight="1">
      <c r="A91" s="1465" t="s">
        <v>5406</v>
      </c>
      <c r="C91" s="1678"/>
      <c r="D91" s="1679"/>
      <c r="F91" s="1679"/>
      <c r="G91" s="1678"/>
      <c r="H91" s="1508"/>
      <c r="I91" s="1678"/>
      <c r="J91" s="1679"/>
      <c r="K91" s="1680"/>
      <c r="L91" s="1679"/>
      <c r="M91" s="1680"/>
      <c r="N91" s="1508"/>
      <c r="O91" s="1700"/>
      <c r="P91" s="1425"/>
    </row>
    <row r="92" spans="1:16" s="1465" customFormat="1" ht="6" customHeight="1">
      <c r="C92" s="1678"/>
      <c r="D92" s="1679"/>
      <c r="F92" s="1679"/>
      <c r="G92" s="1678"/>
      <c r="H92" s="1508"/>
      <c r="I92" s="1680"/>
      <c r="J92" s="1679"/>
      <c r="K92" s="1680"/>
      <c r="L92" s="1679"/>
      <c r="M92" s="1680"/>
      <c r="N92" s="1508"/>
      <c r="O92" s="1700"/>
      <c r="P92" s="1425"/>
    </row>
    <row r="93" spans="1:16" s="1465" customFormat="1" ht="18" customHeight="1">
      <c r="A93" s="1483" t="s">
        <v>356</v>
      </c>
      <c r="B93" s="1483"/>
      <c r="C93" s="1484"/>
      <c r="D93" s="1485"/>
      <c r="E93" s="1487"/>
      <c r="F93" s="1485"/>
      <c r="G93" s="1487"/>
      <c r="H93" s="1485"/>
      <c r="I93" s="1487"/>
      <c r="J93" s="1485"/>
      <c r="K93" s="1484"/>
      <c r="L93" s="1690"/>
      <c r="M93" s="1484"/>
      <c r="N93" s="1690"/>
      <c r="O93" s="1701"/>
      <c r="P93" s="1702"/>
    </row>
    <row r="94" spans="1:16" s="1465" customFormat="1" ht="17.45" customHeight="1">
      <c r="A94" s="1644" t="s">
        <v>42</v>
      </c>
      <c r="B94" s="1644"/>
      <c r="C94" s="1645"/>
      <c r="D94" s="1646"/>
      <c r="E94" s="1644"/>
      <c r="F94" s="1646"/>
      <c r="G94" s="1645"/>
      <c r="H94" s="1647"/>
      <c r="I94" s="1645"/>
      <c r="J94" s="1646"/>
      <c r="K94" s="1648"/>
      <c r="L94" s="1646"/>
      <c r="M94" s="1648"/>
      <c r="N94" s="1647"/>
      <c r="O94" s="1922"/>
      <c r="P94" s="1923"/>
    </row>
    <row r="95" spans="1:16" s="1465" customFormat="1" ht="17.45" hidden="1" customHeight="1">
      <c r="A95" s="1644" t="s">
        <v>3136</v>
      </c>
      <c r="B95" s="1644"/>
      <c r="C95" s="1652"/>
      <c r="D95" s="1653"/>
      <c r="E95" s="1651"/>
      <c r="F95" s="1653"/>
      <c r="G95" s="1652"/>
      <c r="H95" s="1654"/>
      <c r="I95" s="1655"/>
      <c r="J95" s="1653"/>
      <c r="K95" s="1655"/>
      <c r="L95" s="1653"/>
      <c r="M95" s="1655"/>
      <c r="N95" s="1654"/>
      <c r="O95" s="1924"/>
      <c r="P95" s="1657"/>
    </row>
  </sheetData>
  <mergeCells count="14">
    <mergeCell ref="A10:B10"/>
    <mergeCell ref="O1:P1"/>
    <mergeCell ref="A2:P2"/>
    <mergeCell ref="C7:D7"/>
    <mergeCell ref="E7:F7"/>
    <mergeCell ref="G7:H7"/>
    <mergeCell ref="I7:J7"/>
    <mergeCell ref="K7:L7"/>
    <mergeCell ref="M7:N7"/>
    <mergeCell ref="O7:P7"/>
    <mergeCell ref="A7:B9"/>
    <mergeCell ref="A3:P3"/>
    <mergeCell ref="A4:P4"/>
    <mergeCell ref="A5:P5"/>
  </mergeCells>
  <pageMargins left="0.59055118110236227" right="0.59055118110236227" top="0.59055118110236227" bottom="0.39370078740157483" header="0.31496062992125984" footer="0.31496062992125984"/>
  <pageSetup paperSize="9" scale="85" orientation="landscape" r:id="rId1"/>
  <rowBreaks count="2" manualBreakCount="2">
    <brk id="3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19</vt:i4>
      </vt:variant>
    </vt:vector>
  </HeadingPairs>
  <TitlesOfParts>
    <vt:vector size="44" baseType="lpstr">
      <vt:lpstr>รายชื่อแบบฟอร์มBackUp</vt:lpstr>
      <vt:lpstr>รายชื่อแบบฟอร์ม</vt:lpstr>
      <vt:lpstr>เอกสารหมายเลข1.1</vt:lpstr>
      <vt:lpstr>เอกสารหมายเลข1.2</vt:lpstr>
      <vt:lpstr>เอกสารหมายเลข1.3</vt:lpstr>
      <vt:lpstr>เอกสารหมายเลข1.4</vt:lpstr>
      <vt:lpstr>เอกสารหมายเลข1.5</vt:lpstr>
      <vt:lpstr>เอกสารหมายเลข1.6</vt:lpstr>
      <vt:lpstr>เอกสารหมายเลข1.7</vt:lpstr>
      <vt:lpstr>เอกสารหมายเลข2.1</vt:lpstr>
      <vt:lpstr>เอกสารหมายเลข2.2</vt:lpstr>
      <vt:lpstr>เอกสารหมายเลข3.1</vt:lpstr>
      <vt:lpstr>เอกสารหมายเลข3.2Prnt</vt:lpstr>
      <vt:lpstr>เอกสารหมายเลข3.2</vt:lpstr>
      <vt:lpstr>64-เอกสารหมายเลข4.1</vt:lpstr>
      <vt:lpstr>64-เอกสารหมายเลข4.2</vt:lpstr>
      <vt:lpstr>64-เอกสารหมายเลข4.3</vt:lpstr>
      <vt:lpstr>ไม่ใช้-วิจัยแยกสขา</vt:lpstr>
      <vt:lpstr>ไม่ใช่-มแห่งชาติ</vt:lpstr>
      <vt:lpstr>เอกสารหมายเลข5.1</vt:lpstr>
      <vt:lpstr>เอกสารหมายเลข5.2</vt:lpstr>
      <vt:lpstr>ทุนประชุมต่างประเทศ5.2</vt:lpstr>
      <vt:lpstr>ทุนฝึกอบรมต่างประเทศ5.3</vt:lpstr>
      <vt:lpstr>เอกสารหมายเลข6</vt:lpstr>
      <vt:lpstr>แบบฟอร์มหมายเลข6</vt:lpstr>
      <vt:lpstr>แบบฟอร์มหมายเลข6!Print_Area</vt:lpstr>
      <vt:lpstr>รายชื่อแบบฟอร์ม!Print_Area</vt:lpstr>
      <vt:lpstr>เอกสารหมายเลข1.5!Print_Area</vt:lpstr>
      <vt:lpstr>เอกสารหมายเลข2.1!Print_Area</vt:lpstr>
      <vt:lpstr>เอกสารหมายเลข5.1!Print_Area</vt:lpstr>
      <vt:lpstr>เอกสารหมายเลข5.2!Print_Area</vt:lpstr>
      <vt:lpstr>'64-เอกสารหมายเลข4.2'!Print_Titles</vt:lpstr>
      <vt:lpstr>'64-เอกสารหมายเลข4.3'!Print_Titles</vt:lpstr>
      <vt:lpstr>'ไม่ใช้-วิจัยแยกสขา'!Print_Titles</vt:lpstr>
      <vt:lpstr>เอกสารหมายเลข1.1!Print_Titles</vt:lpstr>
      <vt:lpstr>เอกสารหมายเลข1.2!Print_Titles</vt:lpstr>
      <vt:lpstr>เอกสารหมายเลข1.3!Print_Titles</vt:lpstr>
      <vt:lpstr>เอกสารหมายเลข1.4!Print_Titles</vt:lpstr>
      <vt:lpstr>เอกสารหมายเลข1.6!Print_Titles</vt:lpstr>
      <vt:lpstr>เอกสารหมายเลข1.7!Print_Titles</vt:lpstr>
      <vt:lpstr>เอกสารหมายเลข2.2!Print_Titles</vt:lpstr>
      <vt:lpstr>เอกสารหมายเลข3.1!Print_Titles</vt:lpstr>
      <vt:lpstr>เอกสารหมายเลข3.2Prnt!Print_Titles</vt:lpstr>
      <vt:lpstr>เอกสารหมายเลข5.1!Print_Titles</vt:lpstr>
    </vt:vector>
  </TitlesOfParts>
  <Company>Planning Division KU.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Plan93</dc:creator>
  <cp:lastModifiedBy>kom tammarate</cp:lastModifiedBy>
  <cp:lastPrinted>2023-04-28T01:40:29Z</cp:lastPrinted>
  <dcterms:created xsi:type="dcterms:W3CDTF">2005-11-25T06:41:01Z</dcterms:created>
  <dcterms:modified xsi:type="dcterms:W3CDTF">2023-04-28T04:11:12Z</dcterms:modified>
</cp:coreProperties>
</file>