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1" activeTab="1"/>
  </bookViews>
  <sheets>
    <sheet name="วิธีทำพิเศษ" sheetId="1" r:id="rId1"/>
    <sheet name="วิธีทำ" sheetId="2" r:id="rId2"/>
    <sheet name="1)สถาปัตย์+วิทย์สุขภาพ" sheetId="3" r:id="rId3"/>
    <sheet name="2)เกษตร+วิทย์เทคโน" sheetId="4" r:id="rId4"/>
    <sheet name="3)ศึกษาศาสตร์" sheetId="5" r:id="rId5"/>
    <sheet name="4)มนุษย&amp;สังคม" sheetId="6" r:id="rId6"/>
  </sheets>
  <definedNames>
    <definedName name="_xlnm.Print_Titles" localSheetId="2">'1)สถาปัตย์+วิทย์สุขภาพ'!$3:$7</definedName>
    <definedName name="_xlnm.Print_Titles" localSheetId="3">'2)เกษตร+วิทย์เทคโน'!$3:$7</definedName>
    <definedName name="_xlnm.Print_Titles" localSheetId="4">'3)ศึกษาศาสตร์'!$3:$7</definedName>
    <definedName name="_xlnm.Print_Titles" localSheetId="5">'4)มนุษย&amp;สังคม'!$3:$7</definedName>
  </definedNames>
  <calcPr fullCalcOnLoad="1"/>
</workbook>
</file>

<file path=xl/sharedStrings.xml><?xml version="1.0" encoding="utf-8"?>
<sst xmlns="http://schemas.openxmlformats.org/spreadsheetml/2006/main" count="409" uniqueCount="88">
  <si>
    <t>ป.ตรี</t>
  </si>
  <si>
    <t>บัณฑิตศึกษา</t>
  </si>
  <si>
    <t>= SCH/12</t>
  </si>
  <si>
    <t>= sch/17</t>
  </si>
  <si>
    <t>ลงทะเบียน</t>
  </si>
  <si>
    <t>: การคำนวณ</t>
  </si>
  <si>
    <t>วิธีการกรอกข้อมูล</t>
  </si>
  <si>
    <t>1. ใส่จำนวนหน่วยกิตของแต่ละวิชา ในช่อง สีเหลืองอ่อน</t>
  </si>
  <si>
    <t xml:space="preserve"> = FTES_บว X 1.8</t>
  </si>
  <si>
    <t xml:space="preserve"> = FTES_บว X 1.5</t>
  </si>
  <si>
    <t xml:space="preserve"> จากนั้น สูตรจะคำนวณค่าต่างๆ ให้ดังนี้</t>
  </si>
  <si>
    <t>2. ใส่จำนวนนิสิตที่ลงทะเบียนเรียนในแต่ละวิชา ในช่องสีเหลืองอ่อน</t>
  </si>
  <si>
    <t xml:space="preserve">     - ค่าหน่วยกิตนิสิต (sch)  แต่ละวิชา ในช่องสีฟ้าอ่อนและรวมภาคการศึกษา</t>
  </si>
  <si>
    <t xml:space="preserve">     - ค่าหน่วยกิตนิสิต (sch) รวมทั้งปี  และ FTES ในช่องสีทอง</t>
  </si>
  <si>
    <t xml:space="preserve">     - จำนวนนิสิตเต็มเวลา ระดับบัณฑิตศึกษา ปรับค่าแล้ว ในช่องสีเขียว</t>
  </si>
  <si>
    <t xml:space="preserve">     - จำนวนนิสิตเต็มรวมทุกระดับปริญญ ในช่องสีส้ม</t>
  </si>
  <si>
    <t>ระดับบัณฑิต</t>
  </si>
  <si>
    <t>ปรับค่าเป็น ป.ตรี</t>
  </si>
  <si>
    <t>c</t>
  </si>
  <si>
    <t>n</t>
  </si>
  <si>
    <t xml:space="preserve"> = c X n</t>
  </si>
  <si>
    <t>C</t>
  </si>
  <si>
    <t>N</t>
  </si>
  <si>
    <t xml:space="preserve"> = C X N</t>
  </si>
  <si>
    <t>รายวิชา</t>
  </si>
  <si>
    <t>รายวิชาที่ 1 ...........................</t>
  </si>
  <si>
    <t>รายวิชาที่ 2 ...........................</t>
  </si>
  <si>
    <t>รายวิชาที่ 3 ...........................</t>
  </si>
  <si>
    <t>รายวิชาที่ 4 ...........................</t>
  </si>
  <si>
    <t>รายวิชาที่ 5 ...........................</t>
  </si>
  <si>
    <t>รายวิชาที่ 6 ...........................</t>
  </si>
  <si>
    <t>รายวิชาที่ 7 ...........................</t>
  </si>
  <si>
    <t>รายวิชาที่ 8 ...........................</t>
  </si>
  <si>
    <t>รายวิชาที่ 9 ...........................</t>
  </si>
  <si>
    <t>รายวิชาที่ 10 ...........................</t>
  </si>
  <si>
    <t>รายวิชาที่ 11 ...........................</t>
  </si>
  <si>
    <t>รายวิชาที่ 12 ...........................</t>
  </si>
  <si>
    <t>รายวิชาที่ 13 ...........................</t>
  </si>
  <si>
    <t>รายวิชาที่ 14 ...........................</t>
  </si>
  <si>
    <t>รายวิชาที่ 15 ...........................</t>
  </si>
  <si>
    <t>รายวิชาที่ 16 ...........................</t>
  </si>
  <si>
    <t>รายวิชาที่ 17 ...........................</t>
  </si>
  <si>
    <t>รายวิชาที่ 18 ...........................</t>
  </si>
  <si>
    <t>รายวิชาที่ 19 ...........................</t>
  </si>
  <si>
    <t>รายวิชาที่ 20 ...........................</t>
  </si>
  <si>
    <t xml:space="preserve"> = FTES_บว X 1.0</t>
  </si>
  <si>
    <t>1) หน่วยกิต</t>
  </si>
  <si>
    <t>2) จำนวนนิสิต</t>
  </si>
  <si>
    <t>3) sch</t>
  </si>
  <si>
    <t>4) FTES</t>
  </si>
  <si>
    <t>5) หน่วยกิต</t>
  </si>
  <si>
    <t>6) จำนวนนิสิต</t>
  </si>
  <si>
    <t>7) SCH</t>
  </si>
  <si>
    <t>8) FTES</t>
  </si>
  <si>
    <t xml:space="preserve">9) FTES_ระดับบัณฑิต </t>
  </si>
  <si>
    <t>10) FTES รวม</t>
  </si>
  <si>
    <t xml:space="preserve">  = 4) FTES_ตรี + 9) FTESบว ปรับค่า</t>
  </si>
  <si>
    <t>FTES เฉลี่ยทั้งปีการศึกษา</t>
  </si>
  <si>
    <t>วิธีการกรอกข้อมูลการลงทะเบียนในแต่ละภาคการศึกษา</t>
  </si>
  <si>
    <t xml:space="preserve">     ขั้นที่ 1 : ค่าหน่วยกิตนิสิต (sch) ในช่องสีฟ้าอ่อน</t>
  </si>
  <si>
    <t xml:space="preserve">     ขั้นที่ 2 : จำนวนนิสิตเต็มเวลา (FTES) แยกตามระดับ  ในช่องสีฟ้าเข้ม</t>
  </si>
  <si>
    <t xml:space="preserve">     ขั้นที่ 3 : จำนวนนิสิตเต็มเวลา ระดับบัณฑิตศึกษา ปรับค่าแล้ว ในช่องสีฟ้าน้ำทะเล</t>
  </si>
  <si>
    <t xml:space="preserve">     ขั้นที่ 4 : จำนวนนิสิตเต็มเวลา รวมทั้งหมด ของแต่ละภาคการศึกษา ในช่องสีน้ำเงินอ่อน</t>
  </si>
  <si>
    <t xml:space="preserve">     ขั้นที่ 5 : จำนวนนิสิตเต็มเวลาเฉลี่ย ของแต่ละระดับ ในช่องสีทอง</t>
  </si>
  <si>
    <t xml:space="preserve">     ขั้นที่ 6 : จำนวนนิสิตเต็มเวลาเฉลี่ยรวม ในช่องสีส้ม</t>
  </si>
  <si>
    <t>คณะ/ภาควิชา .......................................................................</t>
  </si>
  <si>
    <t xml:space="preserve"> = FTES_บว X 2.0</t>
  </si>
  <si>
    <r>
      <t>1. ใส่</t>
    </r>
    <r>
      <rPr>
        <u val="single"/>
        <sz val="11"/>
        <color indexed="16"/>
        <rFont val="Arial"/>
        <family val="2"/>
      </rPr>
      <t>จำนวนหน่วยกิต</t>
    </r>
    <r>
      <rPr>
        <sz val="11"/>
        <color indexed="10"/>
        <rFont val="Arial"/>
        <family val="2"/>
      </rPr>
      <t>ของแต่ละวิชา ในช่อง สีเหลืองอ่อน</t>
    </r>
  </si>
  <si>
    <r>
      <t>2. ใส่</t>
    </r>
    <r>
      <rPr>
        <u val="single"/>
        <sz val="11"/>
        <color indexed="16"/>
        <rFont val="Arial"/>
        <family val="2"/>
      </rPr>
      <t>จำนวนนิสิต</t>
    </r>
    <r>
      <rPr>
        <sz val="11"/>
        <color indexed="10"/>
        <rFont val="Arial"/>
        <family val="2"/>
      </rPr>
      <t>ที่ลงทะเบียนเรียนในแต่ละวิชา ในช่องสีเขียวอ่อน</t>
    </r>
  </si>
  <si>
    <t>1)  กลุ่มสาขาวิทยาศาสตร์สุขภาพ และสาขาสถาปัตยกรรมศาสตร์</t>
  </si>
  <si>
    <t>2) กลุ่มสาขาวิชาวิทยาศาสตร์และเทคโนโลยี  และกลุ่มสาขาเกษตรศาสตร์</t>
  </si>
  <si>
    <t>3) กลุ่มสาขาวิชาศึกษาศาสตร์</t>
  </si>
  <si>
    <t>4)  กลุ่มสาขามนุษยศาสตร์และสังคมศาสตร์</t>
  </si>
  <si>
    <t>ตัวปรับค่าวิชาระดับปริญญาตรีให้เป็นระดับบัณฑิตศึกษา = 1.0</t>
  </si>
  <si>
    <t>ตัวปรับค่าวิชาระดับปริญญาตรีให้เป็นระดับบัณฑิตศึกษา = 2.0</t>
  </si>
  <si>
    <t>ตัวปรับค่าวิชาระดับปริญญาตรีให้เป็นระดับบัณฑิตศึกษา = 1.5</t>
  </si>
  <si>
    <t>ตัวปรับค่าวิชาระดับปริญญาตรีให้เป็นระดับบัณฑิตศึกษา = 1.8</t>
  </si>
  <si>
    <r>
      <t xml:space="preserve">ระดับป.ตรี </t>
    </r>
    <r>
      <rPr>
        <sz val="11"/>
        <color indexed="10"/>
        <rFont val="Arial"/>
        <family val="2"/>
      </rPr>
      <t>ช่อง 1)</t>
    </r>
    <r>
      <rPr>
        <sz val="11"/>
        <rFont val="Arial"/>
        <family val="2"/>
      </rPr>
      <t xml:space="preserve"> และระดับบัณฑิตศึกษา </t>
    </r>
    <r>
      <rPr>
        <sz val="11"/>
        <color indexed="10"/>
        <rFont val="Arial"/>
        <family val="2"/>
      </rPr>
      <t>ช่อง 5)</t>
    </r>
  </si>
  <si>
    <r>
      <t xml:space="preserve">ระดับป.ตรี </t>
    </r>
    <r>
      <rPr>
        <sz val="11"/>
        <color indexed="10"/>
        <rFont val="Arial"/>
        <family val="2"/>
      </rPr>
      <t>ช่อง 2)</t>
    </r>
    <r>
      <rPr>
        <sz val="11"/>
        <rFont val="Arial"/>
        <family val="2"/>
      </rPr>
      <t xml:space="preserve"> และระดับบัณฑิตศึกษา </t>
    </r>
    <r>
      <rPr>
        <sz val="11"/>
        <color indexed="10"/>
        <rFont val="Arial"/>
        <family val="2"/>
      </rPr>
      <t>ช่อง 6)</t>
    </r>
  </si>
  <si>
    <r>
      <t xml:space="preserve">ระดับป.ตรี </t>
    </r>
    <r>
      <rPr>
        <sz val="11"/>
        <color indexed="10"/>
        <rFont val="Arial"/>
        <family val="2"/>
      </rPr>
      <t>ช่อง 3)</t>
    </r>
    <r>
      <rPr>
        <sz val="11"/>
        <rFont val="Arial"/>
        <family val="2"/>
      </rPr>
      <t xml:space="preserve"> และระดับบัณฑิตศึกษา </t>
    </r>
    <r>
      <rPr>
        <sz val="11"/>
        <color indexed="10"/>
        <rFont val="Arial"/>
        <family val="2"/>
      </rPr>
      <t>ช่อง 7)</t>
    </r>
  </si>
  <si>
    <r>
      <t xml:space="preserve">ระดับป.ตรี </t>
    </r>
    <r>
      <rPr>
        <sz val="11"/>
        <color indexed="10"/>
        <rFont val="Arial"/>
        <family val="2"/>
      </rPr>
      <t>ช่อง 4)</t>
    </r>
    <r>
      <rPr>
        <sz val="11"/>
        <rFont val="Arial"/>
        <family val="2"/>
      </rPr>
      <t xml:space="preserve"> และระดับบัณฑิตศึกษา </t>
    </r>
    <r>
      <rPr>
        <sz val="11"/>
        <color indexed="10"/>
        <rFont val="Arial"/>
        <family val="2"/>
      </rPr>
      <t>ช่อง 8)</t>
    </r>
  </si>
  <si>
    <t>ช่อง 9)</t>
  </si>
  <si>
    <t xml:space="preserve">     ช่อง 10)</t>
  </si>
  <si>
    <t>** จากนั้น สูตรจะคำนวณค่า ตามลำดับขั้นต่อไปนี้</t>
  </si>
  <si>
    <r>
      <t xml:space="preserve">    ให้หน่วยงานกรอกข้อมูลในข้อ 1 และข้อ 2 ในแบบฟอร์ม</t>
    </r>
    <r>
      <rPr>
        <i/>
        <sz val="11"/>
        <rFont val="Arial"/>
        <family val="2"/>
      </rPr>
      <t xml:space="preserve">ตามกลุ่มสาขาของคณะตนเอง </t>
    </r>
    <r>
      <rPr>
        <sz val="11"/>
        <rFont val="Arial"/>
        <family val="2"/>
      </rPr>
      <t>*</t>
    </r>
  </si>
  <si>
    <r>
      <t xml:space="preserve">FTES รวม :    </t>
    </r>
    <r>
      <rPr>
        <b/>
        <u val="single"/>
        <sz val="10"/>
        <color indexed="12"/>
        <rFont val="Arial"/>
        <family val="2"/>
      </rPr>
      <t>ภาคเรียนที่ 1</t>
    </r>
  </si>
  <si>
    <r>
      <t xml:space="preserve">FTES รวม :    </t>
    </r>
    <r>
      <rPr>
        <b/>
        <u val="single"/>
        <sz val="10"/>
        <color indexed="12"/>
        <rFont val="Arial"/>
        <family val="2"/>
      </rPr>
      <t>ภาคเรียนที่ 2</t>
    </r>
  </si>
  <si>
    <r>
      <t xml:space="preserve">FTES รวม :    </t>
    </r>
    <r>
      <rPr>
        <b/>
        <u val="single"/>
        <sz val="10"/>
        <color indexed="12"/>
        <rFont val="Arial"/>
        <family val="2"/>
      </rPr>
      <t>ภาคเรียนที่ 3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</si>
</sst>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b/>
      <sz val="11"/>
      <color indexed="12"/>
      <name val="Arial"/>
      <family val="2"/>
    </font>
    <font>
      <b/>
      <sz val="16"/>
      <color indexed="10"/>
      <name val="BrowalliaUPC"/>
      <family val="2"/>
    </font>
    <font>
      <sz val="16"/>
      <name val="BrowalliaUPC"/>
      <family val="2"/>
    </font>
    <font>
      <sz val="16"/>
      <color indexed="10"/>
      <name val="BrowalliaUPC"/>
      <family val="2"/>
    </font>
    <font>
      <sz val="16"/>
      <color indexed="12"/>
      <name val="BrowalliaUPC"/>
      <family val="2"/>
    </font>
    <font>
      <b/>
      <sz val="16"/>
      <color indexed="12"/>
      <name val="BrowalliaUPC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51"/>
      <name val="Arial"/>
      <family val="2"/>
    </font>
    <font>
      <b/>
      <sz val="11"/>
      <color indexed="16"/>
      <name val="Arial"/>
      <family val="2"/>
    </font>
    <font>
      <u val="single"/>
      <sz val="11"/>
      <color indexed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>
        <color indexed="10"/>
      </left>
      <right style="dotted"/>
      <top style="thin"/>
      <bottom style="thin"/>
    </border>
    <border>
      <left style="dotted"/>
      <right style="thin">
        <color indexed="10"/>
      </right>
      <top style="thin"/>
      <bottom style="thin"/>
    </border>
    <border>
      <left style="thin">
        <color indexed="10"/>
      </left>
      <right style="dotted"/>
      <top>
        <color indexed="63"/>
      </top>
      <bottom>
        <color indexed="63"/>
      </bottom>
    </border>
    <border>
      <left style="dotted"/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dotted"/>
      <top>
        <color indexed="63"/>
      </top>
      <bottom style="thin"/>
    </border>
    <border>
      <left style="dotted"/>
      <right style="thin">
        <color indexed="1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3" fontId="8" fillId="0" borderId="11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3" fontId="9" fillId="38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9" fillId="0" borderId="12" xfId="0" applyNumberFormat="1" applyFont="1" applyFill="1" applyBorder="1" applyAlignment="1">
      <alignment horizontal="center"/>
    </xf>
    <xf numFmtId="3" fontId="9" fillId="39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40" borderId="12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3" fontId="0" fillId="41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Continuous"/>
    </xf>
    <xf numFmtId="3" fontId="10" fillId="38" borderId="12" xfId="0" applyNumberFormat="1" applyFont="1" applyFill="1" applyBorder="1" applyAlignment="1" quotePrefix="1">
      <alignment horizontal="center"/>
    </xf>
    <xf numFmtId="3" fontId="10" fillId="0" borderId="12" xfId="0" applyNumberFormat="1" applyFont="1" applyFill="1" applyBorder="1" applyAlignment="1" quotePrefix="1">
      <alignment horizontal="center"/>
    </xf>
    <xf numFmtId="3" fontId="10" fillId="39" borderId="11" xfId="0" applyNumberFormat="1" applyFont="1" applyFill="1" applyBorder="1" applyAlignment="1">
      <alignment/>
    </xf>
    <xf numFmtId="3" fontId="12" fillId="34" borderId="12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4" fontId="13" fillId="42" borderId="12" xfId="0" applyNumberFormat="1" applyFont="1" applyFill="1" applyBorder="1" applyAlignment="1">
      <alignment/>
    </xf>
    <xf numFmtId="4" fontId="14" fillId="0" borderId="0" xfId="36" applyNumberFormat="1" applyFont="1" applyAlignment="1">
      <alignment/>
    </xf>
    <xf numFmtId="4" fontId="13" fillId="0" borderId="11" xfId="36" applyNumberFormat="1" applyFont="1" applyBorder="1" applyAlignment="1">
      <alignment horizontal="centerContinuous"/>
    </xf>
    <xf numFmtId="4" fontId="13" fillId="38" borderId="12" xfId="36" applyNumberFormat="1" applyFont="1" applyFill="1" applyBorder="1" applyAlignment="1" quotePrefix="1">
      <alignment horizontal="center"/>
    </xf>
    <xf numFmtId="4" fontId="13" fillId="0" borderId="12" xfId="36" applyNumberFormat="1" applyFont="1" applyFill="1" applyBorder="1" applyAlignment="1" quotePrefix="1">
      <alignment horizontal="center"/>
    </xf>
    <xf numFmtId="4" fontId="13" fillId="35" borderId="11" xfId="36" applyNumberFormat="1" applyFont="1" applyFill="1" applyBorder="1" applyAlignment="1">
      <alignment/>
    </xf>
    <xf numFmtId="4" fontId="14" fillId="0" borderId="12" xfId="36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4" fontId="17" fillId="0" borderId="12" xfId="36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3" fontId="9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4" fontId="13" fillId="0" borderId="14" xfId="36" applyNumberFormat="1" applyFont="1" applyFill="1" applyBorder="1" applyAlignment="1">
      <alignment/>
    </xf>
    <xf numFmtId="4" fontId="13" fillId="0" borderId="12" xfId="3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3" fontId="8" fillId="0" borderId="15" xfId="0" applyNumberFormat="1" applyFont="1" applyBorder="1" applyAlignment="1">
      <alignment horizontal="centerContinuous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/>
    </xf>
    <xf numFmtId="3" fontId="9" fillId="38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39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10" fillId="40" borderId="16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/>
    </xf>
    <xf numFmtId="0" fontId="9" fillId="38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10" fillId="4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4" fontId="13" fillId="0" borderId="22" xfId="36" applyNumberFormat="1" applyFont="1" applyBorder="1" applyAlignment="1">
      <alignment horizontal="centerContinuous"/>
    </xf>
    <xf numFmtId="4" fontId="17" fillId="0" borderId="14" xfId="36" applyNumberFormat="1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4" fontId="13" fillId="38" borderId="14" xfId="36" applyNumberFormat="1" applyFont="1" applyFill="1" applyBorder="1" applyAlignment="1" quotePrefix="1">
      <alignment horizontal="center"/>
    </xf>
    <xf numFmtId="4" fontId="13" fillId="0" borderId="14" xfId="36" applyNumberFormat="1" applyFont="1" applyFill="1" applyBorder="1" applyAlignment="1" quotePrefix="1">
      <alignment horizontal="center"/>
    </xf>
    <xf numFmtId="4" fontId="13" fillId="35" borderId="22" xfId="36" applyNumberFormat="1" applyFont="1" applyFill="1" applyBorder="1" applyAlignment="1">
      <alignment/>
    </xf>
    <xf numFmtId="4" fontId="13" fillId="42" borderId="14" xfId="0" applyNumberFormat="1" applyFont="1" applyFill="1" applyBorder="1" applyAlignment="1">
      <alignment/>
    </xf>
    <xf numFmtId="4" fontId="14" fillId="0" borderId="14" xfId="36" applyNumberFormat="1" applyFont="1" applyBorder="1" applyAlignment="1">
      <alignment/>
    </xf>
    <xf numFmtId="3" fontId="8" fillId="0" borderId="24" xfId="0" applyNumberFormat="1" applyFont="1" applyBorder="1" applyAlignment="1">
      <alignment horizontal="centerContinuous"/>
    </xf>
    <xf numFmtId="4" fontId="18" fillId="0" borderId="25" xfId="0" applyNumberFormat="1" applyFont="1" applyBorder="1" applyAlignment="1">
      <alignment horizontal="centerContinuous"/>
    </xf>
    <xf numFmtId="3" fontId="15" fillId="0" borderId="26" xfId="0" applyNumberFormat="1" applyFont="1" applyBorder="1" applyAlignment="1">
      <alignment horizontal="center"/>
    </xf>
    <xf numFmtId="4" fontId="19" fillId="0" borderId="27" xfId="0" applyNumberFormat="1" applyFont="1" applyBorder="1" applyAlignment="1">
      <alignment horizontal="center"/>
    </xf>
    <xf numFmtId="3" fontId="15" fillId="0" borderId="28" xfId="0" applyNumberFormat="1" applyFont="1" applyBorder="1" applyAlignment="1">
      <alignment/>
    </xf>
    <xf numFmtId="4" fontId="19" fillId="0" borderId="29" xfId="0" applyNumberFormat="1" applyFont="1" applyBorder="1" applyAlignment="1">
      <alignment horizontal="center"/>
    </xf>
    <xf numFmtId="3" fontId="9" fillId="38" borderId="26" xfId="0" applyNumberFormat="1" applyFont="1" applyFill="1" applyBorder="1" applyAlignment="1">
      <alignment horizontal="center"/>
    </xf>
    <xf numFmtId="4" fontId="18" fillId="38" borderId="27" xfId="0" applyNumberFormat="1" applyFont="1" applyFill="1" applyBorder="1" applyAlignment="1" quotePrefix="1">
      <alignment horizontal="center"/>
    </xf>
    <xf numFmtId="3" fontId="9" fillId="0" borderId="26" xfId="0" applyNumberFormat="1" applyFont="1" applyFill="1" applyBorder="1" applyAlignment="1">
      <alignment horizontal="center"/>
    </xf>
    <xf numFmtId="4" fontId="18" fillId="0" borderId="27" xfId="0" applyNumberFormat="1" applyFont="1" applyFill="1" applyBorder="1" applyAlignment="1" quotePrefix="1">
      <alignment/>
    </xf>
    <xf numFmtId="3" fontId="9" fillId="39" borderId="24" xfId="0" applyNumberFormat="1" applyFont="1" applyFill="1" applyBorder="1" applyAlignment="1">
      <alignment/>
    </xf>
    <xf numFmtId="4" fontId="18" fillId="35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3" fontId="10" fillId="40" borderId="26" xfId="0" applyNumberFormat="1" applyFont="1" applyFill="1" applyBorder="1" applyAlignment="1">
      <alignment/>
    </xf>
    <xf numFmtId="4" fontId="18" fillId="43" borderId="27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4" fontId="20" fillId="0" borderId="2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/>
    </xf>
    <xf numFmtId="4" fontId="9" fillId="38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37" borderId="21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21" fillId="44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41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34" borderId="0" xfId="0" applyFont="1" applyFill="1" applyAlignment="1">
      <alignment/>
    </xf>
    <xf numFmtId="0" fontId="24" fillId="42" borderId="0" xfId="0" applyFont="1" applyFill="1" applyAlignment="1">
      <alignment/>
    </xf>
    <xf numFmtId="0" fontId="24" fillId="43" borderId="0" xfId="0" applyFont="1" applyFill="1" applyAlignment="1">
      <alignment/>
    </xf>
    <xf numFmtId="0" fontId="24" fillId="44" borderId="0" xfId="0" applyFont="1" applyFill="1" applyAlignment="1">
      <alignment/>
    </xf>
    <xf numFmtId="0" fontId="24" fillId="35" borderId="0" xfId="0" applyFont="1" applyFill="1" applyAlignment="1">
      <alignment/>
    </xf>
    <xf numFmtId="0" fontId="24" fillId="37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36" applyNumberFormat="1" applyFont="1" applyAlignment="1">
      <alignment/>
    </xf>
    <xf numFmtId="4" fontId="2" fillId="0" borderId="0" xfId="0" applyNumberFormat="1" applyFont="1" applyAlignment="1">
      <alignment/>
    </xf>
    <xf numFmtId="4" fontId="20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3" fontId="15" fillId="0" borderId="13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13</xdr:row>
      <xdr:rowOff>0</xdr:rowOff>
    </xdr:from>
    <xdr:to>
      <xdr:col>3</xdr:col>
      <xdr:colOff>152400</xdr:colOff>
      <xdr:row>15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5781675" y="3219450"/>
          <a:ext cx="114300" cy="7143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C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140625" style="3" customWidth="1"/>
    <col min="2" max="2" width="68.7109375" style="3" customWidth="1"/>
    <col min="3" max="3" width="9.421875" style="3" customWidth="1"/>
    <col min="4" max="16384" width="9.140625" style="3" customWidth="1"/>
  </cols>
  <sheetData>
    <row r="2" ht="23.25">
      <c r="A2" s="2" t="s">
        <v>6</v>
      </c>
    </row>
    <row r="4" spans="2:3" ht="22.5">
      <c r="B4" s="4" t="s">
        <v>7</v>
      </c>
      <c r="C4" s="5"/>
    </row>
    <row r="5" spans="2:3" ht="22.5">
      <c r="B5" s="4" t="s">
        <v>11</v>
      </c>
      <c r="C5" s="5"/>
    </row>
    <row r="6" spans="2:3" ht="22.5">
      <c r="B6" s="6"/>
      <c r="C6" s="7"/>
    </row>
    <row r="7" spans="2:3" ht="23.25">
      <c r="B7" s="8" t="s">
        <v>10</v>
      </c>
      <c r="C7" s="7"/>
    </row>
    <row r="8" spans="2:3" ht="22.5">
      <c r="B8" s="3" t="s">
        <v>12</v>
      </c>
      <c r="C8" s="9"/>
    </row>
    <row r="9" spans="2:3" ht="22.5">
      <c r="B9" s="3" t="s">
        <v>13</v>
      </c>
      <c r="C9" s="10"/>
    </row>
    <row r="10" spans="2:3" ht="22.5">
      <c r="B10" s="3" t="s">
        <v>14</v>
      </c>
      <c r="C10" s="11"/>
    </row>
    <row r="11" spans="2:3" ht="22.5">
      <c r="B11" s="3" t="s">
        <v>15</v>
      </c>
      <c r="C1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D16"/>
  <sheetViews>
    <sheetView tabSelected="1" zoomScalePageLayoutView="0" workbookViewId="0" topLeftCell="A1">
      <selection activeCell="A16" sqref="A16"/>
    </sheetView>
  </sheetViews>
  <sheetFormatPr defaultColWidth="9.140625" defaultRowHeight="19.5" customHeight="1"/>
  <cols>
    <col min="1" max="1" width="80.00390625" style="106" bestFit="1" customWidth="1"/>
    <col min="2" max="2" width="4.28125" style="106" customWidth="1"/>
    <col min="3" max="3" width="1.8515625" style="106" customWidth="1"/>
    <col min="4" max="4" width="44.421875" style="106" bestFit="1" customWidth="1"/>
    <col min="5" max="16384" width="9.140625" style="106" customWidth="1"/>
  </cols>
  <sheetData>
    <row r="2" ht="19.5" customHeight="1">
      <c r="A2" s="47" t="s">
        <v>58</v>
      </c>
    </row>
    <row r="3" ht="19.5" customHeight="1">
      <c r="A3" s="106" t="s">
        <v>84</v>
      </c>
    </row>
    <row r="4" spans="1:4" ht="19.5" customHeight="1">
      <c r="A4" s="107" t="s">
        <v>67</v>
      </c>
      <c r="B4" s="108"/>
      <c r="D4" s="106" t="s">
        <v>77</v>
      </c>
    </row>
    <row r="5" spans="1:4" ht="19.5" customHeight="1">
      <c r="A5" s="107" t="s">
        <v>68</v>
      </c>
      <c r="B5" s="109"/>
      <c r="D5" s="106" t="s">
        <v>78</v>
      </c>
    </row>
    <row r="6" spans="1:2" ht="19.5" customHeight="1">
      <c r="A6" s="107"/>
      <c r="B6" s="111"/>
    </row>
    <row r="7" spans="1:2" ht="19.5" customHeight="1">
      <c r="A7" s="107"/>
      <c r="B7" s="111"/>
    </row>
    <row r="8" spans="1:2" ht="19.5" customHeight="1">
      <c r="A8" s="107"/>
      <c r="B8" s="111"/>
    </row>
    <row r="9" spans="1:2" ht="19.5" customHeight="1">
      <c r="A9" s="110"/>
      <c r="B9" s="111"/>
    </row>
    <row r="10" spans="1:2" ht="19.5" customHeight="1">
      <c r="A10" s="1" t="s">
        <v>83</v>
      </c>
      <c r="B10" s="111"/>
    </row>
    <row r="11" spans="1:4" ht="19.5" customHeight="1">
      <c r="A11" s="106" t="s">
        <v>59</v>
      </c>
      <c r="B11" s="112"/>
      <c r="D11" s="106" t="s">
        <v>79</v>
      </c>
    </row>
    <row r="12" spans="1:4" ht="19.5" customHeight="1">
      <c r="A12" s="106" t="s">
        <v>60</v>
      </c>
      <c r="B12" s="113"/>
      <c r="D12" s="106" t="s">
        <v>80</v>
      </c>
    </row>
    <row r="13" spans="1:4" ht="19.5" customHeight="1">
      <c r="A13" s="106" t="s">
        <v>61</v>
      </c>
      <c r="B13" s="114"/>
      <c r="D13" s="123" t="s">
        <v>81</v>
      </c>
    </row>
    <row r="14" spans="1:2" ht="19.5" customHeight="1">
      <c r="A14" s="106" t="s">
        <v>62</v>
      </c>
      <c r="B14" s="115"/>
    </row>
    <row r="15" spans="1:4" ht="19.5" customHeight="1">
      <c r="A15" s="106" t="s">
        <v>63</v>
      </c>
      <c r="B15" s="116"/>
      <c r="D15" s="124" t="s">
        <v>82</v>
      </c>
    </row>
    <row r="16" spans="1:2" ht="19.5" customHeight="1">
      <c r="A16" s="106" t="s">
        <v>64</v>
      </c>
      <c r="B16" s="1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K7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64" sqref="B64"/>
    </sheetView>
  </sheetViews>
  <sheetFormatPr defaultColWidth="9.140625" defaultRowHeight="18.75" customHeight="1"/>
  <cols>
    <col min="1" max="1" width="27.140625" style="20" bestFit="1" customWidth="1"/>
    <col min="2" max="2" width="8.7109375" style="24" bestFit="1" customWidth="1"/>
    <col min="3" max="3" width="10.421875" style="24" bestFit="1" customWidth="1"/>
    <col min="4" max="4" width="7.8515625" style="31" bestFit="1" customWidth="1"/>
    <col min="5" max="5" width="8.28125" style="33" bestFit="1" customWidth="1"/>
    <col min="6" max="6" width="8.7109375" style="24" bestFit="1" customWidth="1"/>
    <col min="7" max="7" width="10.421875" style="24" bestFit="1" customWidth="1"/>
    <col min="8" max="8" width="8.28125" style="31" bestFit="1" customWidth="1"/>
    <col min="9" max="9" width="10.00390625" style="33" bestFit="1" customWidth="1"/>
    <col min="10" max="10" width="17.28125" style="45" bestFit="1" customWidth="1"/>
    <col min="11" max="11" width="33.421875" style="25" bestFit="1" customWidth="1"/>
    <col min="12" max="16384" width="9.140625" style="20" customWidth="1"/>
  </cols>
  <sheetData>
    <row r="1" spans="1:11" s="118" customFormat="1" ht="18.75" customHeight="1">
      <c r="A1" s="118" t="s">
        <v>69</v>
      </c>
      <c r="B1" s="119"/>
      <c r="C1" s="119"/>
      <c r="D1" s="119"/>
      <c r="E1" s="120"/>
      <c r="F1" s="119"/>
      <c r="G1" s="119"/>
      <c r="H1" s="119"/>
      <c r="I1" s="120"/>
      <c r="J1" s="121"/>
      <c r="K1" s="121"/>
    </row>
    <row r="3" spans="1:10" ht="18.75" customHeight="1">
      <c r="A3" s="53" t="s">
        <v>65</v>
      </c>
      <c r="J3" s="122" t="s">
        <v>73</v>
      </c>
    </row>
    <row r="4" spans="1:11" s="14" customFormat="1" ht="18.75" customHeight="1">
      <c r="A4" s="63"/>
      <c r="B4" s="54" t="s">
        <v>0</v>
      </c>
      <c r="C4" s="13"/>
      <c r="D4" s="26"/>
      <c r="E4" s="71"/>
      <c r="F4" s="79" t="s">
        <v>1</v>
      </c>
      <c r="G4" s="13"/>
      <c r="H4" s="26"/>
      <c r="I4" s="34"/>
      <c r="J4" s="80"/>
      <c r="K4" s="97"/>
    </row>
    <row r="5" spans="1:11" s="14" customFormat="1" ht="18.75" customHeight="1">
      <c r="A5" s="64" t="s">
        <v>24</v>
      </c>
      <c r="B5" s="55" t="s">
        <v>46</v>
      </c>
      <c r="C5" s="39" t="s">
        <v>47</v>
      </c>
      <c r="D5" s="40" t="s">
        <v>48</v>
      </c>
      <c r="E5" s="72" t="s">
        <v>49</v>
      </c>
      <c r="F5" s="81" t="s">
        <v>50</v>
      </c>
      <c r="G5" s="39" t="s">
        <v>51</v>
      </c>
      <c r="H5" s="40" t="s">
        <v>52</v>
      </c>
      <c r="I5" s="41" t="s">
        <v>53</v>
      </c>
      <c r="J5" s="82" t="s">
        <v>54</v>
      </c>
      <c r="K5" s="98" t="s">
        <v>55</v>
      </c>
    </row>
    <row r="6" spans="1:11" s="14" customFormat="1" ht="18.75" customHeight="1">
      <c r="A6" s="65"/>
      <c r="B6" s="56"/>
      <c r="C6" s="125" t="s">
        <v>4</v>
      </c>
      <c r="D6" s="43"/>
      <c r="E6" s="73" t="s">
        <v>0</v>
      </c>
      <c r="F6" s="83"/>
      <c r="G6" s="125" t="s">
        <v>4</v>
      </c>
      <c r="H6" s="43"/>
      <c r="I6" s="44" t="s">
        <v>16</v>
      </c>
      <c r="J6" s="84" t="s">
        <v>17</v>
      </c>
      <c r="K6" s="99"/>
    </row>
    <row r="7" spans="1:11" s="16" customFormat="1" ht="18.75" customHeight="1">
      <c r="A7" s="66" t="s">
        <v>5</v>
      </c>
      <c r="B7" s="57" t="s">
        <v>18</v>
      </c>
      <c r="C7" s="15" t="s">
        <v>19</v>
      </c>
      <c r="D7" s="27" t="s">
        <v>20</v>
      </c>
      <c r="E7" s="74" t="s">
        <v>3</v>
      </c>
      <c r="F7" s="85" t="s">
        <v>21</v>
      </c>
      <c r="G7" s="15" t="s">
        <v>22</v>
      </c>
      <c r="H7" s="27" t="s">
        <v>23</v>
      </c>
      <c r="I7" s="35" t="s">
        <v>2</v>
      </c>
      <c r="J7" s="86" t="s">
        <v>45</v>
      </c>
      <c r="K7" s="100" t="s">
        <v>56</v>
      </c>
    </row>
    <row r="8" spans="1:11" s="17" customFormat="1" ht="18.75" customHeight="1">
      <c r="A8" s="67"/>
      <c r="B8" s="58"/>
      <c r="C8" s="18"/>
      <c r="D8" s="28"/>
      <c r="E8" s="75"/>
      <c r="F8" s="87"/>
      <c r="G8" s="18"/>
      <c r="H8" s="28"/>
      <c r="I8" s="36"/>
      <c r="J8" s="88"/>
      <c r="K8" s="101"/>
    </row>
    <row r="9" spans="1:11" ht="18.75" customHeight="1">
      <c r="A9" s="68" t="s">
        <v>57</v>
      </c>
      <c r="B9" s="59"/>
      <c r="C9" s="19"/>
      <c r="D9" s="29"/>
      <c r="E9" s="76">
        <f>AVERAGE(E11,E34,E57)</f>
        <v>0</v>
      </c>
      <c r="F9" s="89"/>
      <c r="G9" s="19"/>
      <c r="H9" s="29"/>
      <c r="I9" s="37">
        <f>AVERAGE(I11,I34,I57)</f>
        <v>0</v>
      </c>
      <c r="J9" s="90">
        <f>AVERAGE(J11,J34,J57)</f>
        <v>0</v>
      </c>
      <c r="K9" s="102">
        <f>AVERAGE(K11,K34,K57)</f>
        <v>0</v>
      </c>
    </row>
    <row r="10" spans="1:11" s="52" customFormat="1" ht="18.75" customHeight="1">
      <c r="A10" s="67"/>
      <c r="B10" s="60"/>
      <c r="C10" s="48"/>
      <c r="D10" s="49"/>
      <c r="E10" s="50"/>
      <c r="F10" s="91"/>
      <c r="G10" s="48"/>
      <c r="H10" s="49"/>
      <c r="I10" s="51"/>
      <c r="J10" s="92"/>
      <c r="K10" s="103"/>
    </row>
    <row r="11" spans="1:11" s="46" customFormat="1" ht="18.75" customHeight="1">
      <c r="A11" s="69" t="s">
        <v>85</v>
      </c>
      <c r="B11" s="61"/>
      <c r="C11" s="21"/>
      <c r="D11" s="22">
        <f>SUM(D12:D33)</f>
        <v>0</v>
      </c>
      <c r="E11" s="77">
        <f>D11/17</f>
        <v>0</v>
      </c>
      <c r="F11" s="93"/>
      <c r="G11" s="21"/>
      <c r="H11" s="22">
        <f>SUM(H12:H33)</f>
        <v>0</v>
      </c>
      <c r="I11" s="32">
        <f>H11/12</f>
        <v>0</v>
      </c>
      <c r="J11" s="94">
        <f>I11*1</f>
        <v>0</v>
      </c>
      <c r="K11" s="104">
        <f>+E11+J11</f>
        <v>0</v>
      </c>
    </row>
    <row r="12" spans="1:11" ht="15" customHeight="1">
      <c r="A12" s="70" t="s">
        <v>25</v>
      </c>
      <c r="B12" s="62"/>
      <c r="C12" s="23"/>
      <c r="D12" s="30">
        <f>B12*C12</f>
        <v>0</v>
      </c>
      <c r="E12" s="78"/>
      <c r="F12" s="95"/>
      <c r="G12" s="23"/>
      <c r="H12" s="30">
        <f>F12*G12</f>
        <v>0</v>
      </c>
      <c r="I12" s="38"/>
      <c r="J12" s="96"/>
      <c r="K12" s="105"/>
    </row>
    <row r="13" spans="1:11" ht="15" customHeight="1">
      <c r="A13" s="70" t="s">
        <v>26</v>
      </c>
      <c r="B13" s="62"/>
      <c r="C13" s="23"/>
      <c r="D13" s="30">
        <f>B13*C13</f>
        <v>0</v>
      </c>
      <c r="E13" s="78"/>
      <c r="F13" s="95"/>
      <c r="G13" s="23"/>
      <c r="H13" s="30">
        <f>F13*G13</f>
        <v>0</v>
      </c>
      <c r="I13" s="38"/>
      <c r="J13" s="96"/>
      <c r="K13" s="105"/>
    </row>
    <row r="14" spans="1:11" ht="15" customHeight="1">
      <c r="A14" s="70" t="s">
        <v>27</v>
      </c>
      <c r="B14" s="62"/>
      <c r="C14" s="23"/>
      <c r="D14" s="30">
        <f>B14*C14</f>
        <v>0</v>
      </c>
      <c r="E14" s="78"/>
      <c r="F14" s="95"/>
      <c r="G14" s="23"/>
      <c r="H14" s="30">
        <f>F14*G14</f>
        <v>0</v>
      </c>
      <c r="I14" s="38"/>
      <c r="J14" s="96"/>
      <c r="K14" s="105"/>
    </row>
    <row r="15" spans="1:11" ht="15" customHeight="1">
      <c r="A15" s="70" t="s">
        <v>28</v>
      </c>
      <c r="B15" s="62"/>
      <c r="C15" s="23"/>
      <c r="D15" s="30">
        <f>B15*C15</f>
        <v>0</v>
      </c>
      <c r="E15" s="78"/>
      <c r="F15" s="95"/>
      <c r="G15" s="23"/>
      <c r="H15" s="30">
        <f>F15*G15</f>
        <v>0</v>
      </c>
      <c r="I15" s="38"/>
      <c r="J15" s="96"/>
      <c r="K15" s="105"/>
    </row>
    <row r="16" spans="1:11" ht="15" customHeight="1">
      <c r="A16" s="70" t="s">
        <v>29</v>
      </c>
      <c r="B16" s="62"/>
      <c r="C16" s="23"/>
      <c r="D16" s="30">
        <f aca="true" t="shared" si="0" ref="D16:D21">B16*C16</f>
        <v>0</v>
      </c>
      <c r="E16" s="78"/>
      <c r="F16" s="95"/>
      <c r="G16" s="23"/>
      <c r="H16" s="30">
        <f aca="true" t="shared" si="1" ref="H16:H21">F16*G16</f>
        <v>0</v>
      </c>
      <c r="I16" s="38"/>
      <c r="J16" s="96"/>
      <c r="K16" s="105"/>
    </row>
    <row r="17" spans="1:11" ht="15" customHeight="1">
      <c r="A17" s="70" t="s">
        <v>30</v>
      </c>
      <c r="B17" s="62"/>
      <c r="C17" s="23"/>
      <c r="D17" s="30">
        <f t="shared" si="0"/>
        <v>0</v>
      </c>
      <c r="E17" s="78"/>
      <c r="F17" s="95"/>
      <c r="G17" s="23"/>
      <c r="H17" s="30">
        <f t="shared" si="1"/>
        <v>0</v>
      </c>
      <c r="I17" s="38"/>
      <c r="J17" s="96"/>
      <c r="K17" s="105"/>
    </row>
    <row r="18" spans="1:11" ht="15" customHeight="1">
      <c r="A18" s="70" t="s">
        <v>31</v>
      </c>
      <c r="B18" s="62"/>
      <c r="C18" s="23"/>
      <c r="D18" s="30">
        <f t="shared" si="0"/>
        <v>0</v>
      </c>
      <c r="E18" s="78"/>
      <c r="F18" s="95"/>
      <c r="G18" s="23"/>
      <c r="H18" s="30">
        <f t="shared" si="1"/>
        <v>0</v>
      </c>
      <c r="I18" s="38"/>
      <c r="J18" s="96"/>
      <c r="K18" s="105"/>
    </row>
    <row r="19" spans="1:11" ht="15" customHeight="1">
      <c r="A19" s="70" t="s">
        <v>32</v>
      </c>
      <c r="B19" s="62"/>
      <c r="C19" s="23"/>
      <c r="D19" s="30">
        <f t="shared" si="0"/>
        <v>0</v>
      </c>
      <c r="E19" s="78"/>
      <c r="F19" s="95"/>
      <c r="G19" s="23"/>
      <c r="H19" s="30">
        <f t="shared" si="1"/>
        <v>0</v>
      </c>
      <c r="I19" s="38"/>
      <c r="J19" s="96"/>
      <c r="K19" s="105"/>
    </row>
    <row r="20" spans="1:11" ht="15" customHeight="1">
      <c r="A20" s="70" t="s">
        <v>33</v>
      </c>
      <c r="B20" s="62"/>
      <c r="C20" s="23"/>
      <c r="D20" s="30">
        <f t="shared" si="0"/>
        <v>0</v>
      </c>
      <c r="E20" s="78"/>
      <c r="F20" s="95"/>
      <c r="G20" s="23"/>
      <c r="H20" s="30">
        <f t="shared" si="1"/>
        <v>0</v>
      </c>
      <c r="I20" s="38"/>
      <c r="J20" s="96"/>
      <c r="K20" s="105"/>
    </row>
    <row r="21" spans="1:11" ht="15" customHeight="1">
      <c r="A21" s="70" t="s">
        <v>34</v>
      </c>
      <c r="B21" s="62"/>
      <c r="C21" s="23"/>
      <c r="D21" s="30">
        <f t="shared" si="0"/>
        <v>0</v>
      </c>
      <c r="E21" s="78"/>
      <c r="F21" s="95"/>
      <c r="G21" s="23"/>
      <c r="H21" s="30">
        <f t="shared" si="1"/>
        <v>0</v>
      </c>
      <c r="I21" s="38"/>
      <c r="J21" s="96"/>
      <c r="K21" s="105"/>
    </row>
    <row r="22" spans="1:11" ht="15" customHeight="1">
      <c r="A22" s="70" t="s">
        <v>35</v>
      </c>
      <c r="B22" s="62"/>
      <c r="C22" s="23"/>
      <c r="D22" s="30">
        <f aca="true" t="shared" si="2" ref="D22:D31">B22*C22</f>
        <v>0</v>
      </c>
      <c r="E22" s="78"/>
      <c r="F22" s="95"/>
      <c r="G22" s="23"/>
      <c r="H22" s="30">
        <f aca="true" t="shared" si="3" ref="H22:H31">F22*G22</f>
        <v>0</v>
      </c>
      <c r="I22" s="38"/>
      <c r="J22" s="96"/>
      <c r="K22" s="105"/>
    </row>
    <row r="23" spans="1:11" ht="15" customHeight="1">
      <c r="A23" s="70" t="s">
        <v>36</v>
      </c>
      <c r="B23" s="62"/>
      <c r="C23" s="23"/>
      <c r="D23" s="30">
        <f t="shared" si="2"/>
        <v>0</v>
      </c>
      <c r="E23" s="78"/>
      <c r="F23" s="95"/>
      <c r="G23" s="23"/>
      <c r="H23" s="30">
        <f t="shared" si="3"/>
        <v>0</v>
      </c>
      <c r="I23" s="38"/>
      <c r="J23" s="96"/>
      <c r="K23" s="105"/>
    </row>
    <row r="24" spans="1:11" ht="15" customHeight="1">
      <c r="A24" s="70" t="s">
        <v>37</v>
      </c>
      <c r="B24" s="62"/>
      <c r="C24" s="23"/>
      <c r="D24" s="30">
        <f t="shared" si="2"/>
        <v>0</v>
      </c>
      <c r="E24" s="78"/>
      <c r="F24" s="95"/>
      <c r="G24" s="23"/>
      <c r="H24" s="30">
        <f t="shared" si="3"/>
        <v>0</v>
      </c>
      <c r="I24" s="38"/>
      <c r="J24" s="96"/>
      <c r="K24" s="105"/>
    </row>
    <row r="25" spans="1:11" ht="15" customHeight="1">
      <c r="A25" s="70" t="s">
        <v>38</v>
      </c>
      <c r="B25" s="62"/>
      <c r="C25" s="23"/>
      <c r="D25" s="30">
        <f t="shared" si="2"/>
        <v>0</v>
      </c>
      <c r="E25" s="78"/>
      <c r="F25" s="95"/>
      <c r="G25" s="23"/>
      <c r="H25" s="30">
        <f t="shared" si="3"/>
        <v>0</v>
      </c>
      <c r="I25" s="38"/>
      <c r="J25" s="96"/>
      <c r="K25" s="105"/>
    </row>
    <row r="26" spans="1:11" ht="15" customHeight="1">
      <c r="A26" s="70" t="s">
        <v>39</v>
      </c>
      <c r="B26" s="62"/>
      <c r="C26" s="23"/>
      <c r="D26" s="30">
        <f t="shared" si="2"/>
        <v>0</v>
      </c>
      <c r="E26" s="78"/>
      <c r="F26" s="95"/>
      <c r="G26" s="23"/>
      <c r="H26" s="30">
        <f t="shared" si="3"/>
        <v>0</v>
      </c>
      <c r="I26" s="38"/>
      <c r="J26" s="96"/>
      <c r="K26" s="105"/>
    </row>
    <row r="27" spans="1:11" ht="15" customHeight="1">
      <c r="A27" s="70" t="s">
        <v>40</v>
      </c>
      <c r="B27" s="62"/>
      <c r="C27" s="23"/>
      <c r="D27" s="30">
        <f t="shared" si="2"/>
        <v>0</v>
      </c>
      <c r="E27" s="78"/>
      <c r="F27" s="95"/>
      <c r="G27" s="23"/>
      <c r="H27" s="30">
        <f t="shared" si="3"/>
        <v>0</v>
      </c>
      <c r="I27" s="38"/>
      <c r="J27" s="96"/>
      <c r="K27" s="105"/>
    </row>
    <row r="28" spans="1:11" ht="15" customHeight="1">
      <c r="A28" s="70" t="s">
        <v>41</v>
      </c>
      <c r="B28" s="62"/>
      <c r="C28" s="23"/>
      <c r="D28" s="30">
        <f t="shared" si="2"/>
        <v>0</v>
      </c>
      <c r="E28" s="78"/>
      <c r="F28" s="95"/>
      <c r="G28" s="23"/>
      <c r="H28" s="30">
        <f t="shared" si="3"/>
        <v>0</v>
      </c>
      <c r="I28" s="38"/>
      <c r="J28" s="96"/>
      <c r="K28" s="105"/>
    </row>
    <row r="29" spans="1:11" ht="15" customHeight="1">
      <c r="A29" s="70" t="s">
        <v>42</v>
      </c>
      <c r="B29" s="62"/>
      <c r="C29" s="23"/>
      <c r="D29" s="30">
        <f t="shared" si="2"/>
        <v>0</v>
      </c>
      <c r="E29" s="78"/>
      <c r="F29" s="95"/>
      <c r="G29" s="23"/>
      <c r="H29" s="30">
        <f t="shared" si="3"/>
        <v>0</v>
      </c>
      <c r="I29" s="38"/>
      <c r="J29" s="96"/>
      <c r="K29" s="105"/>
    </row>
    <row r="30" spans="1:11" ht="15" customHeight="1">
      <c r="A30" s="70" t="s">
        <v>43</v>
      </c>
      <c r="B30" s="62"/>
      <c r="C30" s="23"/>
      <c r="D30" s="30">
        <f t="shared" si="2"/>
        <v>0</v>
      </c>
      <c r="E30" s="78"/>
      <c r="F30" s="95"/>
      <c r="G30" s="23"/>
      <c r="H30" s="30">
        <f t="shared" si="3"/>
        <v>0</v>
      </c>
      <c r="I30" s="38"/>
      <c r="J30" s="96"/>
      <c r="K30" s="105"/>
    </row>
    <row r="31" spans="1:11" ht="15" customHeight="1">
      <c r="A31" s="70" t="s">
        <v>44</v>
      </c>
      <c r="B31" s="62"/>
      <c r="C31" s="23"/>
      <c r="D31" s="30">
        <f t="shared" si="2"/>
        <v>0</v>
      </c>
      <c r="E31" s="78"/>
      <c r="F31" s="95"/>
      <c r="G31" s="23"/>
      <c r="H31" s="30">
        <f t="shared" si="3"/>
        <v>0</v>
      </c>
      <c r="I31" s="38"/>
      <c r="J31" s="96"/>
      <c r="K31" s="105"/>
    </row>
    <row r="34" spans="1:11" s="46" customFormat="1" ht="18.75" customHeight="1">
      <c r="A34" s="69" t="s">
        <v>86</v>
      </c>
      <c r="B34" s="61"/>
      <c r="C34" s="21"/>
      <c r="D34" s="22">
        <f>SUM(D35:D56)</f>
        <v>0</v>
      </c>
      <c r="E34" s="77">
        <f>D34/17</f>
        <v>0</v>
      </c>
      <c r="F34" s="93"/>
      <c r="G34" s="21"/>
      <c r="H34" s="22">
        <f>SUM(H35:H56)</f>
        <v>0</v>
      </c>
      <c r="I34" s="32">
        <f>H34/12</f>
        <v>0</v>
      </c>
      <c r="J34" s="94">
        <f>I34*1</f>
        <v>0</v>
      </c>
      <c r="K34" s="104">
        <f>+E34+J34</f>
        <v>0</v>
      </c>
    </row>
    <row r="35" spans="1:11" ht="15" customHeight="1">
      <c r="A35" s="70" t="s">
        <v>25</v>
      </c>
      <c r="B35" s="62"/>
      <c r="C35" s="23"/>
      <c r="D35" s="30">
        <f>B35*C35</f>
        <v>0</v>
      </c>
      <c r="E35" s="78"/>
      <c r="F35" s="95"/>
      <c r="G35" s="23"/>
      <c r="H35" s="30">
        <f>F35*G35</f>
        <v>0</v>
      </c>
      <c r="I35" s="38"/>
      <c r="J35" s="96"/>
      <c r="K35" s="105"/>
    </row>
    <row r="36" spans="1:11" ht="15" customHeight="1">
      <c r="A36" s="70" t="s">
        <v>26</v>
      </c>
      <c r="B36" s="62"/>
      <c r="C36" s="23"/>
      <c r="D36" s="30">
        <f>B36*C36</f>
        <v>0</v>
      </c>
      <c r="E36" s="78"/>
      <c r="F36" s="95"/>
      <c r="G36" s="23"/>
      <c r="H36" s="30">
        <f>F36*G36</f>
        <v>0</v>
      </c>
      <c r="I36" s="38"/>
      <c r="J36" s="96"/>
      <c r="K36" s="105"/>
    </row>
    <row r="37" spans="1:11" ht="15" customHeight="1">
      <c r="A37" s="70" t="s">
        <v>27</v>
      </c>
      <c r="B37" s="62"/>
      <c r="C37" s="23"/>
      <c r="D37" s="30">
        <f>B37*C37</f>
        <v>0</v>
      </c>
      <c r="E37" s="78"/>
      <c r="F37" s="95"/>
      <c r="G37" s="23"/>
      <c r="H37" s="30">
        <f>F37*G37</f>
        <v>0</v>
      </c>
      <c r="I37" s="38"/>
      <c r="J37" s="96"/>
      <c r="K37" s="105"/>
    </row>
    <row r="38" spans="1:11" ht="15" customHeight="1">
      <c r="A38" s="70" t="s">
        <v>28</v>
      </c>
      <c r="B38" s="62"/>
      <c r="C38" s="23"/>
      <c r="D38" s="30">
        <f>B38*C38</f>
        <v>0</v>
      </c>
      <c r="E38" s="78"/>
      <c r="F38" s="95"/>
      <c r="G38" s="23"/>
      <c r="H38" s="30">
        <f>F38*G38</f>
        <v>0</v>
      </c>
      <c r="I38" s="38"/>
      <c r="J38" s="96"/>
      <c r="K38" s="105"/>
    </row>
    <row r="39" spans="1:11" ht="15" customHeight="1">
      <c r="A39" s="70" t="s">
        <v>29</v>
      </c>
      <c r="B39" s="62"/>
      <c r="C39" s="23"/>
      <c r="D39" s="30">
        <f aca="true" t="shared" si="4" ref="D39:D54">B39*C39</f>
        <v>0</v>
      </c>
      <c r="E39" s="78"/>
      <c r="F39" s="95"/>
      <c r="G39" s="23"/>
      <c r="H39" s="30">
        <f aca="true" t="shared" si="5" ref="H39:H54">F39*G39</f>
        <v>0</v>
      </c>
      <c r="I39" s="38"/>
      <c r="J39" s="96"/>
      <c r="K39" s="105"/>
    </row>
    <row r="40" spans="1:11" ht="15" customHeight="1">
      <c r="A40" s="70" t="s">
        <v>30</v>
      </c>
      <c r="B40" s="62"/>
      <c r="C40" s="23"/>
      <c r="D40" s="30">
        <f t="shared" si="4"/>
        <v>0</v>
      </c>
      <c r="E40" s="78"/>
      <c r="F40" s="95"/>
      <c r="G40" s="23"/>
      <c r="H40" s="30">
        <f t="shared" si="5"/>
        <v>0</v>
      </c>
      <c r="I40" s="38"/>
      <c r="J40" s="96"/>
      <c r="K40" s="105"/>
    </row>
    <row r="41" spans="1:11" ht="15" customHeight="1">
      <c r="A41" s="70" t="s">
        <v>31</v>
      </c>
      <c r="B41" s="62"/>
      <c r="C41" s="23"/>
      <c r="D41" s="30">
        <f t="shared" si="4"/>
        <v>0</v>
      </c>
      <c r="E41" s="78"/>
      <c r="F41" s="95"/>
      <c r="G41" s="23"/>
      <c r="H41" s="30">
        <f t="shared" si="5"/>
        <v>0</v>
      </c>
      <c r="I41" s="38"/>
      <c r="J41" s="96"/>
      <c r="K41" s="105"/>
    </row>
    <row r="42" spans="1:11" ht="15" customHeight="1">
      <c r="A42" s="70" t="s">
        <v>32</v>
      </c>
      <c r="B42" s="62"/>
      <c r="C42" s="23"/>
      <c r="D42" s="30">
        <f t="shared" si="4"/>
        <v>0</v>
      </c>
      <c r="E42" s="78"/>
      <c r="F42" s="95"/>
      <c r="G42" s="23"/>
      <c r="H42" s="30">
        <f t="shared" si="5"/>
        <v>0</v>
      </c>
      <c r="I42" s="38"/>
      <c r="J42" s="96"/>
      <c r="K42" s="105"/>
    </row>
    <row r="43" spans="1:11" ht="15" customHeight="1">
      <c r="A43" s="70" t="s">
        <v>33</v>
      </c>
      <c r="B43" s="62"/>
      <c r="C43" s="23"/>
      <c r="D43" s="30">
        <f t="shared" si="4"/>
        <v>0</v>
      </c>
      <c r="E43" s="78"/>
      <c r="F43" s="95"/>
      <c r="G43" s="23"/>
      <c r="H43" s="30">
        <f t="shared" si="5"/>
        <v>0</v>
      </c>
      <c r="I43" s="38"/>
      <c r="J43" s="96"/>
      <c r="K43" s="105"/>
    </row>
    <row r="44" spans="1:11" ht="15" customHeight="1">
      <c r="A44" s="70" t="s">
        <v>34</v>
      </c>
      <c r="B44" s="62"/>
      <c r="C44" s="23"/>
      <c r="D44" s="30">
        <f t="shared" si="4"/>
        <v>0</v>
      </c>
      <c r="E44" s="78"/>
      <c r="F44" s="95"/>
      <c r="G44" s="23"/>
      <c r="H44" s="30">
        <f t="shared" si="5"/>
        <v>0</v>
      </c>
      <c r="I44" s="38"/>
      <c r="J44" s="96"/>
      <c r="K44" s="105"/>
    </row>
    <row r="45" spans="1:11" ht="15" customHeight="1">
      <c r="A45" s="70" t="s">
        <v>35</v>
      </c>
      <c r="B45" s="62"/>
      <c r="C45" s="23"/>
      <c r="D45" s="30">
        <f t="shared" si="4"/>
        <v>0</v>
      </c>
      <c r="E45" s="78"/>
      <c r="F45" s="95"/>
      <c r="G45" s="23"/>
      <c r="H45" s="30">
        <f t="shared" si="5"/>
        <v>0</v>
      </c>
      <c r="I45" s="38"/>
      <c r="J45" s="96"/>
      <c r="K45" s="105"/>
    </row>
    <row r="46" spans="1:11" ht="15" customHeight="1">
      <c r="A46" s="70" t="s">
        <v>36</v>
      </c>
      <c r="B46" s="62"/>
      <c r="C46" s="23"/>
      <c r="D46" s="30">
        <f t="shared" si="4"/>
        <v>0</v>
      </c>
      <c r="E46" s="78"/>
      <c r="F46" s="95"/>
      <c r="G46" s="23"/>
      <c r="H46" s="30">
        <f t="shared" si="5"/>
        <v>0</v>
      </c>
      <c r="I46" s="38"/>
      <c r="J46" s="96"/>
      <c r="K46" s="105"/>
    </row>
    <row r="47" spans="1:11" ht="15" customHeight="1">
      <c r="A47" s="70" t="s">
        <v>37</v>
      </c>
      <c r="B47" s="62"/>
      <c r="C47" s="23"/>
      <c r="D47" s="30">
        <f t="shared" si="4"/>
        <v>0</v>
      </c>
      <c r="E47" s="78"/>
      <c r="F47" s="95"/>
      <c r="G47" s="23"/>
      <c r="H47" s="30">
        <f t="shared" si="5"/>
        <v>0</v>
      </c>
      <c r="I47" s="38"/>
      <c r="J47" s="96"/>
      <c r="K47" s="105"/>
    </row>
    <row r="48" spans="1:11" ht="15" customHeight="1">
      <c r="A48" s="70" t="s">
        <v>38</v>
      </c>
      <c r="B48" s="62"/>
      <c r="C48" s="23"/>
      <c r="D48" s="30">
        <f t="shared" si="4"/>
        <v>0</v>
      </c>
      <c r="E48" s="78"/>
      <c r="F48" s="95"/>
      <c r="G48" s="23"/>
      <c r="H48" s="30">
        <f t="shared" si="5"/>
        <v>0</v>
      </c>
      <c r="I48" s="38"/>
      <c r="J48" s="96"/>
      <c r="K48" s="105"/>
    </row>
    <row r="49" spans="1:11" ht="15" customHeight="1">
      <c r="A49" s="70" t="s">
        <v>39</v>
      </c>
      <c r="B49" s="62"/>
      <c r="C49" s="23"/>
      <c r="D49" s="30">
        <f t="shared" si="4"/>
        <v>0</v>
      </c>
      <c r="E49" s="78"/>
      <c r="F49" s="95"/>
      <c r="G49" s="23"/>
      <c r="H49" s="30">
        <f t="shared" si="5"/>
        <v>0</v>
      </c>
      <c r="I49" s="38"/>
      <c r="J49" s="96"/>
      <c r="K49" s="105"/>
    </row>
    <row r="50" spans="1:11" ht="15" customHeight="1">
      <c r="A50" s="70" t="s">
        <v>40</v>
      </c>
      <c r="B50" s="62"/>
      <c r="C50" s="23"/>
      <c r="D50" s="30">
        <f t="shared" si="4"/>
        <v>0</v>
      </c>
      <c r="E50" s="78"/>
      <c r="F50" s="95"/>
      <c r="G50" s="23"/>
      <c r="H50" s="30">
        <f t="shared" si="5"/>
        <v>0</v>
      </c>
      <c r="I50" s="38"/>
      <c r="J50" s="96"/>
      <c r="K50" s="105"/>
    </row>
    <row r="51" spans="1:11" ht="15" customHeight="1">
      <c r="A51" s="70" t="s">
        <v>41</v>
      </c>
      <c r="B51" s="62"/>
      <c r="C51" s="23"/>
      <c r="D51" s="30">
        <f t="shared" si="4"/>
        <v>0</v>
      </c>
      <c r="E51" s="78"/>
      <c r="F51" s="95"/>
      <c r="G51" s="23"/>
      <c r="H51" s="30">
        <f t="shared" si="5"/>
        <v>0</v>
      </c>
      <c r="I51" s="38"/>
      <c r="J51" s="96"/>
      <c r="K51" s="105"/>
    </row>
    <row r="52" spans="1:11" ht="15" customHeight="1">
      <c r="A52" s="70" t="s">
        <v>42</v>
      </c>
      <c r="B52" s="62"/>
      <c r="C52" s="23"/>
      <c r="D52" s="30">
        <f t="shared" si="4"/>
        <v>0</v>
      </c>
      <c r="E52" s="78"/>
      <c r="F52" s="95"/>
      <c r="G52" s="23"/>
      <c r="H52" s="30">
        <f t="shared" si="5"/>
        <v>0</v>
      </c>
      <c r="I52" s="38"/>
      <c r="J52" s="96"/>
      <c r="K52" s="105"/>
    </row>
    <row r="53" spans="1:11" ht="15" customHeight="1">
      <c r="A53" s="70" t="s">
        <v>43</v>
      </c>
      <c r="B53" s="62"/>
      <c r="C53" s="23"/>
      <c r="D53" s="30">
        <f t="shared" si="4"/>
        <v>0</v>
      </c>
      <c r="E53" s="78"/>
      <c r="F53" s="95"/>
      <c r="G53" s="23"/>
      <c r="H53" s="30">
        <f t="shared" si="5"/>
        <v>0</v>
      </c>
      <c r="I53" s="38"/>
      <c r="J53" s="96"/>
      <c r="K53" s="105"/>
    </row>
    <row r="54" spans="1:11" ht="15" customHeight="1">
      <c r="A54" s="70" t="s">
        <v>44</v>
      </c>
      <c r="B54" s="62"/>
      <c r="C54" s="23"/>
      <c r="D54" s="30">
        <f t="shared" si="4"/>
        <v>0</v>
      </c>
      <c r="E54" s="78"/>
      <c r="F54" s="95"/>
      <c r="G54" s="23"/>
      <c r="H54" s="30">
        <f t="shared" si="5"/>
        <v>0</v>
      </c>
      <c r="I54" s="38"/>
      <c r="J54" s="96"/>
      <c r="K54" s="105"/>
    </row>
    <row r="57" spans="1:11" s="46" customFormat="1" ht="18.75" customHeight="1">
      <c r="A57" s="69" t="s">
        <v>87</v>
      </c>
      <c r="B57" s="61"/>
      <c r="C57" s="21"/>
      <c r="D57" s="22">
        <f>SUM(D58:D79)</f>
        <v>0</v>
      </c>
      <c r="E57" s="77">
        <f>D57/17</f>
        <v>0</v>
      </c>
      <c r="F57" s="93"/>
      <c r="G57" s="21"/>
      <c r="H57" s="22">
        <f>SUM(H58:H79)</f>
        <v>0</v>
      </c>
      <c r="I57" s="32">
        <f>H57/12</f>
        <v>0</v>
      </c>
      <c r="J57" s="94">
        <f>I57*1</f>
        <v>0</v>
      </c>
      <c r="K57" s="104">
        <f>+E57+J57</f>
        <v>0</v>
      </c>
    </row>
    <row r="58" spans="1:11" ht="15" customHeight="1">
      <c r="A58" s="70" t="s">
        <v>25</v>
      </c>
      <c r="B58" s="62"/>
      <c r="C58" s="23"/>
      <c r="D58" s="30">
        <f>B58*C58</f>
        <v>0</v>
      </c>
      <c r="E58" s="78"/>
      <c r="F58" s="95"/>
      <c r="G58" s="23"/>
      <c r="H58" s="30">
        <f>F58*G58</f>
        <v>0</v>
      </c>
      <c r="I58" s="38"/>
      <c r="J58" s="96"/>
      <c r="K58" s="105"/>
    </row>
    <row r="59" spans="1:11" ht="15" customHeight="1">
      <c r="A59" s="70" t="s">
        <v>26</v>
      </c>
      <c r="B59" s="62"/>
      <c r="C59" s="23"/>
      <c r="D59" s="30">
        <f>B59*C59</f>
        <v>0</v>
      </c>
      <c r="E59" s="78"/>
      <c r="F59" s="95"/>
      <c r="G59" s="23"/>
      <c r="H59" s="30">
        <f>F59*G59</f>
        <v>0</v>
      </c>
      <c r="I59" s="38"/>
      <c r="J59" s="96"/>
      <c r="K59" s="105"/>
    </row>
    <row r="60" spans="1:11" ht="15" customHeight="1">
      <c r="A60" s="70" t="s">
        <v>27</v>
      </c>
      <c r="B60" s="62"/>
      <c r="C60" s="23"/>
      <c r="D60" s="30">
        <f>B60*C60</f>
        <v>0</v>
      </c>
      <c r="E60" s="78"/>
      <c r="F60" s="95"/>
      <c r="G60" s="23"/>
      <c r="H60" s="30">
        <f>F60*G60</f>
        <v>0</v>
      </c>
      <c r="I60" s="38"/>
      <c r="J60" s="96"/>
      <c r="K60" s="105"/>
    </row>
    <row r="61" spans="1:11" ht="15" customHeight="1">
      <c r="A61" s="70" t="s">
        <v>28</v>
      </c>
      <c r="B61" s="62"/>
      <c r="C61" s="23"/>
      <c r="D61" s="30">
        <f>B61*C61</f>
        <v>0</v>
      </c>
      <c r="E61" s="78"/>
      <c r="F61" s="95"/>
      <c r="G61" s="23"/>
      <c r="H61" s="30">
        <f>F61*G61</f>
        <v>0</v>
      </c>
      <c r="I61" s="38"/>
      <c r="J61" s="96"/>
      <c r="K61" s="105"/>
    </row>
    <row r="62" spans="1:11" ht="15" customHeight="1">
      <c r="A62" s="70" t="s">
        <v>29</v>
      </c>
      <c r="B62" s="62"/>
      <c r="C62" s="23"/>
      <c r="D62" s="30">
        <f aca="true" t="shared" si="6" ref="D62:D77">B62*C62</f>
        <v>0</v>
      </c>
      <c r="E62" s="78"/>
      <c r="F62" s="95"/>
      <c r="G62" s="23"/>
      <c r="H62" s="30">
        <f aca="true" t="shared" si="7" ref="H62:H77">F62*G62</f>
        <v>0</v>
      </c>
      <c r="I62" s="38"/>
      <c r="J62" s="96"/>
      <c r="K62" s="105"/>
    </row>
    <row r="63" spans="1:11" ht="15" customHeight="1">
      <c r="A63" s="70" t="s">
        <v>30</v>
      </c>
      <c r="B63" s="62"/>
      <c r="C63" s="23"/>
      <c r="D63" s="30">
        <f t="shared" si="6"/>
        <v>0</v>
      </c>
      <c r="E63" s="78"/>
      <c r="F63" s="95"/>
      <c r="G63" s="23"/>
      <c r="H63" s="30">
        <f t="shared" si="7"/>
        <v>0</v>
      </c>
      <c r="I63" s="38"/>
      <c r="J63" s="96"/>
      <c r="K63" s="105"/>
    </row>
    <row r="64" spans="1:11" ht="15" customHeight="1">
      <c r="A64" s="70" t="s">
        <v>31</v>
      </c>
      <c r="B64" s="62"/>
      <c r="C64" s="23"/>
      <c r="D64" s="30">
        <f t="shared" si="6"/>
        <v>0</v>
      </c>
      <c r="E64" s="78"/>
      <c r="F64" s="95"/>
      <c r="G64" s="23"/>
      <c r="H64" s="30">
        <f t="shared" si="7"/>
        <v>0</v>
      </c>
      <c r="I64" s="38"/>
      <c r="J64" s="96"/>
      <c r="K64" s="105"/>
    </row>
    <row r="65" spans="1:11" ht="15" customHeight="1">
      <c r="A65" s="70" t="s">
        <v>32</v>
      </c>
      <c r="B65" s="62"/>
      <c r="C65" s="23"/>
      <c r="D65" s="30">
        <f t="shared" si="6"/>
        <v>0</v>
      </c>
      <c r="E65" s="78"/>
      <c r="F65" s="95"/>
      <c r="G65" s="23"/>
      <c r="H65" s="30">
        <f t="shared" si="7"/>
        <v>0</v>
      </c>
      <c r="I65" s="38"/>
      <c r="J65" s="96"/>
      <c r="K65" s="105"/>
    </row>
    <row r="66" spans="1:11" ht="15" customHeight="1">
      <c r="A66" s="70" t="s">
        <v>33</v>
      </c>
      <c r="B66" s="62"/>
      <c r="C66" s="23"/>
      <c r="D66" s="30">
        <f t="shared" si="6"/>
        <v>0</v>
      </c>
      <c r="E66" s="78"/>
      <c r="F66" s="95"/>
      <c r="G66" s="23"/>
      <c r="H66" s="30">
        <f t="shared" si="7"/>
        <v>0</v>
      </c>
      <c r="I66" s="38"/>
      <c r="J66" s="96"/>
      <c r="K66" s="105"/>
    </row>
    <row r="67" spans="1:11" ht="15" customHeight="1">
      <c r="A67" s="70" t="s">
        <v>34</v>
      </c>
      <c r="B67" s="62"/>
      <c r="C67" s="23"/>
      <c r="D67" s="30">
        <f t="shared" si="6"/>
        <v>0</v>
      </c>
      <c r="E67" s="78"/>
      <c r="F67" s="95"/>
      <c r="G67" s="23"/>
      <c r="H67" s="30">
        <f t="shared" si="7"/>
        <v>0</v>
      </c>
      <c r="I67" s="38"/>
      <c r="J67" s="96"/>
      <c r="K67" s="105"/>
    </row>
    <row r="68" spans="1:11" ht="15" customHeight="1">
      <c r="A68" s="70" t="s">
        <v>35</v>
      </c>
      <c r="B68" s="62"/>
      <c r="C68" s="23"/>
      <c r="D68" s="30">
        <f t="shared" si="6"/>
        <v>0</v>
      </c>
      <c r="E68" s="78"/>
      <c r="F68" s="95"/>
      <c r="G68" s="23"/>
      <c r="H68" s="30">
        <f t="shared" si="7"/>
        <v>0</v>
      </c>
      <c r="I68" s="38"/>
      <c r="J68" s="96"/>
      <c r="K68" s="105"/>
    </row>
    <row r="69" spans="1:11" ht="15" customHeight="1">
      <c r="A69" s="70" t="s">
        <v>36</v>
      </c>
      <c r="B69" s="62"/>
      <c r="C69" s="23"/>
      <c r="D69" s="30">
        <f t="shared" si="6"/>
        <v>0</v>
      </c>
      <c r="E69" s="78"/>
      <c r="F69" s="95"/>
      <c r="G69" s="23"/>
      <c r="H69" s="30">
        <f t="shared" si="7"/>
        <v>0</v>
      </c>
      <c r="I69" s="38"/>
      <c r="J69" s="96"/>
      <c r="K69" s="105"/>
    </row>
    <row r="70" spans="1:11" ht="15" customHeight="1">
      <c r="A70" s="70" t="s">
        <v>37</v>
      </c>
      <c r="B70" s="62"/>
      <c r="C70" s="23"/>
      <c r="D70" s="30">
        <f t="shared" si="6"/>
        <v>0</v>
      </c>
      <c r="E70" s="78"/>
      <c r="F70" s="95"/>
      <c r="G70" s="23"/>
      <c r="H70" s="30">
        <f t="shared" si="7"/>
        <v>0</v>
      </c>
      <c r="I70" s="38"/>
      <c r="J70" s="96"/>
      <c r="K70" s="105"/>
    </row>
    <row r="71" spans="1:11" ht="15" customHeight="1">
      <c r="A71" s="70" t="s">
        <v>38</v>
      </c>
      <c r="B71" s="62"/>
      <c r="C71" s="23"/>
      <c r="D71" s="30">
        <f t="shared" si="6"/>
        <v>0</v>
      </c>
      <c r="E71" s="78"/>
      <c r="F71" s="95"/>
      <c r="G71" s="23"/>
      <c r="H71" s="30">
        <f t="shared" si="7"/>
        <v>0</v>
      </c>
      <c r="I71" s="38"/>
      <c r="J71" s="96"/>
      <c r="K71" s="105"/>
    </row>
    <row r="72" spans="1:11" ht="15" customHeight="1">
      <c r="A72" s="70" t="s">
        <v>39</v>
      </c>
      <c r="B72" s="62"/>
      <c r="C72" s="23"/>
      <c r="D72" s="30">
        <f t="shared" si="6"/>
        <v>0</v>
      </c>
      <c r="E72" s="78"/>
      <c r="F72" s="95"/>
      <c r="G72" s="23"/>
      <c r="H72" s="30">
        <f t="shared" si="7"/>
        <v>0</v>
      </c>
      <c r="I72" s="38"/>
      <c r="J72" s="96"/>
      <c r="K72" s="105"/>
    </row>
    <row r="73" spans="1:11" ht="15" customHeight="1">
      <c r="A73" s="70" t="s">
        <v>40</v>
      </c>
      <c r="B73" s="62"/>
      <c r="C73" s="23"/>
      <c r="D73" s="30">
        <f t="shared" si="6"/>
        <v>0</v>
      </c>
      <c r="E73" s="78"/>
      <c r="F73" s="95"/>
      <c r="G73" s="23"/>
      <c r="H73" s="30">
        <f t="shared" si="7"/>
        <v>0</v>
      </c>
      <c r="I73" s="38"/>
      <c r="J73" s="96"/>
      <c r="K73" s="105"/>
    </row>
    <row r="74" spans="1:11" ht="15" customHeight="1">
      <c r="A74" s="70" t="s">
        <v>41</v>
      </c>
      <c r="B74" s="62"/>
      <c r="C74" s="23"/>
      <c r="D74" s="30">
        <f t="shared" si="6"/>
        <v>0</v>
      </c>
      <c r="E74" s="78"/>
      <c r="F74" s="95"/>
      <c r="G74" s="23"/>
      <c r="H74" s="30">
        <f t="shared" si="7"/>
        <v>0</v>
      </c>
      <c r="I74" s="38"/>
      <c r="J74" s="96"/>
      <c r="K74" s="105"/>
    </row>
    <row r="75" spans="1:11" ht="15" customHeight="1">
      <c r="A75" s="70" t="s">
        <v>42</v>
      </c>
      <c r="B75" s="62"/>
      <c r="C75" s="23"/>
      <c r="D75" s="30">
        <f t="shared" si="6"/>
        <v>0</v>
      </c>
      <c r="E75" s="78"/>
      <c r="F75" s="95"/>
      <c r="G75" s="23"/>
      <c r="H75" s="30">
        <f t="shared" si="7"/>
        <v>0</v>
      </c>
      <c r="I75" s="38"/>
      <c r="J75" s="96"/>
      <c r="K75" s="105"/>
    </row>
    <row r="76" spans="1:11" ht="15" customHeight="1">
      <c r="A76" s="70" t="s">
        <v>43</v>
      </c>
      <c r="B76" s="62"/>
      <c r="C76" s="23"/>
      <c r="D76" s="30">
        <f t="shared" si="6"/>
        <v>0</v>
      </c>
      <c r="E76" s="78"/>
      <c r="F76" s="95"/>
      <c r="G76" s="23"/>
      <c r="H76" s="30">
        <f t="shared" si="7"/>
        <v>0</v>
      </c>
      <c r="I76" s="38"/>
      <c r="J76" s="96"/>
      <c r="K76" s="105"/>
    </row>
    <row r="77" spans="1:11" ht="15" customHeight="1">
      <c r="A77" s="70" t="s">
        <v>44</v>
      </c>
      <c r="B77" s="62"/>
      <c r="C77" s="23"/>
      <c r="D77" s="30">
        <f t="shared" si="6"/>
        <v>0</v>
      </c>
      <c r="E77" s="78"/>
      <c r="F77" s="95"/>
      <c r="G77" s="23"/>
      <c r="H77" s="30">
        <f t="shared" si="7"/>
        <v>0</v>
      </c>
      <c r="I77" s="38"/>
      <c r="J77" s="96"/>
      <c r="K77" s="105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  <rowBreaks count="2" manualBreakCount="2">
    <brk id="33" max="255" man="1"/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77"/>
  <sheetViews>
    <sheetView zoomScalePageLayoutView="0" workbookViewId="0" topLeftCell="A1">
      <pane ySplit="9" topLeftCell="A10" activePane="bottomLeft" state="frozen"/>
      <selection pane="topLeft" activeCell="K24" sqref="K24"/>
      <selection pane="bottomLeft" activeCell="A65" sqref="A65"/>
    </sheetView>
  </sheetViews>
  <sheetFormatPr defaultColWidth="9.140625" defaultRowHeight="18.75" customHeight="1"/>
  <cols>
    <col min="1" max="1" width="27.140625" style="20" bestFit="1" customWidth="1"/>
    <col min="2" max="2" width="8.7109375" style="24" bestFit="1" customWidth="1"/>
    <col min="3" max="3" width="10.421875" style="24" bestFit="1" customWidth="1"/>
    <col min="4" max="4" width="7.8515625" style="31" bestFit="1" customWidth="1"/>
    <col min="5" max="5" width="8.28125" style="33" bestFit="1" customWidth="1"/>
    <col min="6" max="6" width="8.7109375" style="24" bestFit="1" customWidth="1"/>
    <col min="7" max="7" width="10.421875" style="24" bestFit="1" customWidth="1"/>
    <col min="8" max="8" width="8.28125" style="31" bestFit="1" customWidth="1"/>
    <col min="9" max="9" width="10.00390625" style="33" bestFit="1" customWidth="1"/>
    <col min="10" max="10" width="17.28125" style="45" bestFit="1" customWidth="1"/>
    <col min="11" max="11" width="33.421875" style="25" bestFit="1" customWidth="1"/>
    <col min="12" max="16384" width="9.140625" style="20" customWidth="1"/>
  </cols>
  <sheetData>
    <row r="1" spans="1:11" s="118" customFormat="1" ht="18.75" customHeight="1">
      <c r="A1" s="118" t="s">
        <v>70</v>
      </c>
      <c r="B1" s="119"/>
      <c r="C1" s="119"/>
      <c r="D1" s="119"/>
      <c r="E1" s="120"/>
      <c r="F1" s="119"/>
      <c r="G1" s="119"/>
      <c r="H1" s="119"/>
      <c r="I1" s="120"/>
      <c r="J1" s="121"/>
      <c r="K1" s="121"/>
    </row>
    <row r="3" spans="1:10" ht="18.75" customHeight="1">
      <c r="A3" s="53" t="s">
        <v>65</v>
      </c>
      <c r="J3" s="122" t="s">
        <v>74</v>
      </c>
    </row>
    <row r="4" spans="1:11" s="14" customFormat="1" ht="18.75" customHeight="1">
      <c r="A4" s="63"/>
      <c r="B4" s="54" t="s">
        <v>0</v>
      </c>
      <c r="C4" s="13"/>
      <c r="D4" s="26"/>
      <c r="E4" s="71"/>
      <c r="F4" s="79" t="s">
        <v>1</v>
      </c>
      <c r="G4" s="13"/>
      <c r="H4" s="26"/>
      <c r="I4" s="34"/>
      <c r="J4" s="80"/>
      <c r="K4" s="97"/>
    </row>
    <row r="5" spans="1:11" s="14" customFormat="1" ht="18.75" customHeight="1">
      <c r="A5" s="64" t="s">
        <v>24</v>
      </c>
      <c r="B5" s="55" t="s">
        <v>46</v>
      </c>
      <c r="C5" s="39" t="s">
        <v>47</v>
      </c>
      <c r="D5" s="40" t="s">
        <v>48</v>
      </c>
      <c r="E5" s="72" t="s">
        <v>49</v>
      </c>
      <c r="F5" s="81" t="s">
        <v>50</v>
      </c>
      <c r="G5" s="39" t="s">
        <v>51</v>
      </c>
      <c r="H5" s="40" t="s">
        <v>52</v>
      </c>
      <c r="I5" s="41" t="s">
        <v>53</v>
      </c>
      <c r="J5" s="82" t="s">
        <v>54</v>
      </c>
      <c r="K5" s="98" t="s">
        <v>55</v>
      </c>
    </row>
    <row r="6" spans="1:11" s="14" customFormat="1" ht="18.75" customHeight="1">
      <c r="A6" s="65"/>
      <c r="B6" s="56"/>
      <c r="C6" s="42" t="s">
        <v>4</v>
      </c>
      <c r="D6" s="43"/>
      <c r="E6" s="73" t="s">
        <v>0</v>
      </c>
      <c r="F6" s="83"/>
      <c r="G6" s="42" t="s">
        <v>4</v>
      </c>
      <c r="H6" s="43"/>
      <c r="I6" s="44" t="s">
        <v>16</v>
      </c>
      <c r="J6" s="84" t="s">
        <v>17</v>
      </c>
      <c r="K6" s="99"/>
    </row>
    <row r="7" spans="1:11" s="16" customFormat="1" ht="18.75" customHeight="1">
      <c r="A7" s="66" t="s">
        <v>5</v>
      </c>
      <c r="B7" s="57" t="s">
        <v>18</v>
      </c>
      <c r="C7" s="15" t="s">
        <v>19</v>
      </c>
      <c r="D7" s="27" t="s">
        <v>20</v>
      </c>
      <c r="E7" s="74" t="s">
        <v>3</v>
      </c>
      <c r="F7" s="85" t="s">
        <v>21</v>
      </c>
      <c r="G7" s="15" t="s">
        <v>22</v>
      </c>
      <c r="H7" s="27" t="s">
        <v>23</v>
      </c>
      <c r="I7" s="35" t="s">
        <v>2</v>
      </c>
      <c r="J7" s="86" t="s">
        <v>66</v>
      </c>
      <c r="K7" s="100" t="s">
        <v>56</v>
      </c>
    </row>
    <row r="8" spans="1:11" s="17" customFormat="1" ht="18.75" customHeight="1">
      <c r="A8" s="67"/>
      <c r="B8" s="58"/>
      <c r="C8" s="18"/>
      <c r="D8" s="28"/>
      <c r="E8" s="75"/>
      <c r="F8" s="87"/>
      <c r="G8" s="18"/>
      <c r="H8" s="28"/>
      <c r="I8" s="36"/>
      <c r="J8" s="88"/>
      <c r="K8" s="101"/>
    </row>
    <row r="9" spans="1:11" ht="18.75" customHeight="1">
      <c r="A9" s="68" t="s">
        <v>57</v>
      </c>
      <c r="B9" s="59"/>
      <c r="C9" s="19"/>
      <c r="D9" s="29"/>
      <c r="E9" s="76">
        <f>AVERAGE(E11,E34,E57)</f>
        <v>0</v>
      </c>
      <c r="F9" s="89"/>
      <c r="G9" s="19"/>
      <c r="H9" s="29"/>
      <c r="I9" s="37">
        <f>AVERAGE(I11,I34,I57)</f>
        <v>0</v>
      </c>
      <c r="J9" s="90">
        <f>AVERAGE(J11,J34,J57)</f>
        <v>0</v>
      </c>
      <c r="K9" s="102">
        <f>AVERAGE(K11,K34,K57)</f>
        <v>0</v>
      </c>
    </row>
    <row r="10" spans="1:11" s="52" customFormat="1" ht="18.75" customHeight="1">
      <c r="A10" s="67"/>
      <c r="B10" s="60"/>
      <c r="C10" s="48"/>
      <c r="D10" s="49"/>
      <c r="E10" s="50"/>
      <c r="F10" s="91"/>
      <c r="G10" s="48"/>
      <c r="H10" s="49"/>
      <c r="I10" s="51"/>
      <c r="J10" s="92"/>
      <c r="K10" s="103"/>
    </row>
    <row r="11" spans="1:11" s="46" customFormat="1" ht="18.75" customHeight="1">
      <c r="A11" s="69" t="s">
        <v>85</v>
      </c>
      <c r="B11" s="61"/>
      <c r="C11" s="21"/>
      <c r="D11" s="22">
        <f>SUM(D12:D33)</f>
        <v>0</v>
      </c>
      <c r="E11" s="77">
        <f>D11/17</f>
        <v>0</v>
      </c>
      <c r="F11" s="93"/>
      <c r="G11" s="21"/>
      <c r="H11" s="22">
        <f>SUM(H12:H33)</f>
        <v>0</v>
      </c>
      <c r="I11" s="32">
        <f>H11/12</f>
        <v>0</v>
      </c>
      <c r="J11" s="94">
        <f>I11*2</f>
        <v>0</v>
      </c>
      <c r="K11" s="104">
        <f>+E11+J11</f>
        <v>0</v>
      </c>
    </row>
    <row r="12" spans="1:11" ht="15" customHeight="1">
      <c r="A12" s="70" t="s">
        <v>25</v>
      </c>
      <c r="B12" s="62"/>
      <c r="C12" s="23"/>
      <c r="D12" s="30">
        <f aca="true" t="shared" si="0" ref="D12:D31">B12*C12</f>
        <v>0</v>
      </c>
      <c r="E12" s="78"/>
      <c r="F12" s="95"/>
      <c r="G12" s="23"/>
      <c r="H12" s="30">
        <f aca="true" t="shared" si="1" ref="H12:H31">F12*G12</f>
        <v>0</v>
      </c>
      <c r="I12" s="38"/>
      <c r="J12" s="96"/>
      <c r="K12" s="105"/>
    </row>
    <row r="13" spans="1:11" ht="15" customHeight="1">
      <c r="A13" s="70" t="s">
        <v>26</v>
      </c>
      <c r="B13" s="62"/>
      <c r="C13" s="23"/>
      <c r="D13" s="30">
        <f t="shared" si="0"/>
        <v>0</v>
      </c>
      <c r="E13" s="78"/>
      <c r="F13" s="95"/>
      <c r="G13" s="23"/>
      <c r="H13" s="30">
        <f t="shared" si="1"/>
        <v>0</v>
      </c>
      <c r="I13" s="38"/>
      <c r="J13" s="96"/>
      <c r="K13" s="105"/>
    </row>
    <row r="14" spans="1:11" ht="15" customHeight="1">
      <c r="A14" s="70" t="s">
        <v>27</v>
      </c>
      <c r="B14" s="62"/>
      <c r="C14" s="23"/>
      <c r="D14" s="30">
        <f t="shared" si="0"/>
        <v>0</v>
      </c>
      <c r="E14" s="78"/>
      <c r="F14" s="95"/>
      <c r="G14" s="23"/>
      <c r="H14" s="30">
        <f t="shared" si="1"/>
        <v>0</v>
      </c>
      <c r="I14" s="38"/>
      <c r="J14" s="96"/>
      <c r="K14" s="105"/>
    </row>
    <row r="15" spans="1:11" ht="15" customHeight="1">
      <c r="A15" s="70" t="s">
        <v>28</v>
      </c>
      <c r="B15" s="62"/>
      <c r="C15" s="23"/>
      <c r="D15" s="30">
        <f t="shared" si="0"/>
        <v>0</v>
      </c>
      <c r="E15" s="78"/>
      <c r="F15" s="95"/>
      <c r="G15" s="23"/>
      <c r="H15" s="30">
        <f t="shared" si="1"/>
        <v>0</v>
      </c>
      <c r="I15" s="38"/>
      <c r="J15" s="96"/>
      <c r="K15" s="105"/>
    </row>
    <row r="16" spans="1:11" ht="15" customHeight="1">
      <c r="A16" s="70" t="s">
        <v>29</v>
      </c>
      <c r="B16" s="62"/>
      <c r="C16" s="23"/>
      <c r="D16" s="30">
        <f t="shared" si="0"/>
        <v>0</v>
      </c>
      <c r="E16" s="78"/>
      <c r="F16" s="95"/>
      <c r="G16" s="23"/>
      <c r="H16" s="30">
        <f t="shared" si="1"/>
        <v>0</v>
      </c>
      <c r="I16" s="38"/>
      <c r="J16" s="96"/>
      <c r="K16" s="105"/>
    </row>
    <row r="17" spans="1:11" ht="15" customHeight="1">
      <c r="A17" s="70" t="s">
        <v>30</v>
      </c>
      <c r="B17" s="62"/>
      <c r="C17" s="23"/>
      <c r="D17" s="30">
        <f t="shared" si="0"/>
        <v>0</v>
      </c>
      <c r="E17" s="78"/>
      <c r="F17" s="95"/>
      <c r="G17" s="23"/>
      <c r="H17" s="30">
        <f t="shared" si="1"/>
        <v>0</v>
      </c>
      <c r="I17" s="38"/>
      <c r="J17" s="96"/>
      <c r="K17" s="105"/>
    </row>
    <row r="18" spans="1:11" ht="15" customHeight="1">
      <c r="A18" s="70" t="s">
        <v>31</v>
      </c>
      <c r="B18" s="62"/>
      <c r="C18" s="23"/>
      <c r="D18" s="30">
        <f t="shared" si="0"/>
        <v>0</v>
      </c>
      <c r="E18" s="78"/>
      <c r="F18" s="95"/>
      <c r="G18" s="23"/>
      <c r="H18" s="30">
        <f t="shared" si="1"/>
        <v>0</v>
      </c>
      <c r="I18" s="38"/>
      <c r="J18" s="96"/>
      <c r="K18" s="105"/>
    </row>
    <row r="19" spans="1:11" ht="15" customHeight="1">
      <c r="A19" s="70" t="s">
        <v>32</v>
      </c>
      <c r="B19" s="62"/>
      <c r="C19" s="23"/>
      <c r="D19" s="30">
        <f t="shared" si="0"/>
        <v>0</v>
      </c>
      <c r="E19" s="78"/>
      <c r="F19" s="95"/>
      <c r="G19" s="23"/>
      <c r="H19" s="30">
        <f t="shared" si="1"/>
        <v>0</v>
      </c>
      <c r="I19" s="38"/>
      <c r="J19" s="96"/>
      <c r="K19" s="105"/>
    </row>
    <row r="20" spans="1:11" ht="15" customHeight="1">
      <c r="A20" s="70" t="s">
        <v>33</v>
      </c>
      <c r="B20" s="62"/>
      <c r="C20" s="23"/>
      <c r="D20" s="30">
        <f t="shared" si="0"/>
        <v>0</v>
      </c>
      <c r="E20" s="78"/>
      <c r="F20" s="95"/>
      <c r="G20" s="23"/>
      <c r="H20" s="30">
        <f t="shared" si="1"/>
        <v>0</v>
      </c>
      <c r="I20" s="38"/>
      <c r="J20" s="96"/>
      <c r="K20" s="105"/>
    </row>
    <row r="21" spans="1:11" ht="15" customHeight="1">
      <c r="A21" s="70" t="s">
        <v>34</v>
      </c>
      <c r="B21" s="62"/>
      <c r="C21" s="23"/>
      <c r="D21" s="30">
        <f t="shared" si="0"/>
        <v>0</v>
      </c>
      <c r="E21" s="78"/>
      <c r="F21" s="95"/>
      <c r="G21" s="23"/>
      <c r="H21" s="30">
        <f t="shared" si="1"/>
        <v>0</v>
      </c>
      <c r="I21" s="38"/>
      <c r="J21" s="96"/>
      <c r="K21" s="105"/>
    </row>
    <row r="22" spans="1:11" ht="15" customHeight="1">
      <c r="A22" s="70" t="s">
        <v>35</v>
      </c>
      <c r="B22" s="62"/>
      <c r="C22" s="23"/>
      <c r="D22" s="30">
        <f t="shared" si="0"/>
        <v>0</v>
      </c>
      <c r="E22" s="78"/>
      <c r="F22" s="95"/>
      <c r="G22" s="23"/>
      <c r="H22" s="30">
        <f t="shared" si="1"/>
        <v>0</v>
      </c>
      <c r="I22" s="38"/>
      <c r="J22" s="96"/>
      <c r="K22" s="105"/>
    </row>
    <row r="23" spans="1:11" ht="15" customHeight="1">
      <c r="A23" s="70" t="s">
        <v>36</v>
      </c>
      <c r="B23" s="62"/>
      <c r="C23" s="23"/>
      <c r="D23" s="30">
        <f t="shared" si="0"/>
        <v>0</v>
      </c>
      <c r="E23" s="78"/>
      <c r="F23" s="95"/>
      <c r="G23" s="23"/>
      <c r="H23" s="30">
        <f t="shared" si="1"/>
        <v>0</v>
      </c>
      <c r="I23" s="38"/>
      <c r="J23" s="96"/>
      <c r="K23" s="105"/>
    </row>
    <row r="24" spans="1:11" ht="15" customHeight="1">
      <c r="A24" s="70" t="s">
        <v>37</v>
      </c>
      <c r="B24" s="62"/>
      <c r="C24" s="23"/>
      <c r="D24" s="30">
        <f t="shared" si="0"/>
        <v>0</v>
      </c>
      <c r="E24" s="78"/>
      <c r="F24" s="95"/>
      <c r="G24" s="23"/>
      <c r="H24" s="30">
        <f t="shared" si="1"/>
        <v>0</v>
      </c>
      <c r="I24" s="38"/>
      <c r="J24" s="96"/>
      <c r="K24" s="105"/>
    </row>
    <row r="25" spans="1:11" ht="15" customHeight="1">
      <c r="A25" s="70" t="s">
        <v>38</v>
      </c>
      <c r="B25" s="62"/>
      <c r="C25" s="23"/>
      <c r="D25" s="30">
        <f t="shared" si="0"/>
        <v>0</v>
      </c>
      <c r="E25" s="78"/>
      <c r="F25" s="95"/>
      <c r="G25" s="23"/>
      <c r="H25" s="30">
        <f t="shared" si="1"/>
        <v>0</v>
      </c>
      <c r="I25" s="38"/>
      <c r="J25" s="96"/>
      <c r="K25" s="105"/>
    </row>
    <row r="26" spans="1:11" ht="15" customHeight="1">
      <c r="A26" s="70" t="s">
        <v>39</v>
      </c>
      <c r="B26" s="62"/>
      <c r="C26" s="23"/>
      <c r="D26" s="30">
        <f t="shared" si="0"/>
        <v>0</v>
      </c>
      <c r="E26" s="78"/>
      <c r="F26" s="95"/>
      <c r="G26" s="23"/>
      <c r="H26" s="30">
        <f t="shared" si="1"/>
        <v>0</v>
      </c>
      <c r="I26" s="38"/>
      <c r="J26" s="96"/>
      <c r="K26" s="105"/>
    </row>
    <row r="27" spans="1:11" ht="15" customHeight="1">
      <c r="A27" s="70" t="s">
        <v>40</v>
      </c>
      <c r="B27" s="62"/>
      <c r="C27" s="23"/>
      <c r="D27" s="30">
        <f t="shared" si="0"/>
        <v>0</v>
      </c>
      <c r="E27" s="78"/>
      <c r="F27" s="95"/>
      <c r="G27" s="23"/>
      <c r="H27" s="30">
        <f t="shared" si="1"/>
        <v>0</v>
      </c>
      <c r="I27" s="38"/>
      <c r="J27" s="96"/>
      <c r="K27" s="105"/>
    </row>
    <row r="28" spans="1:11" ht="15" customHeight="1">
      <c r="A28" s="70" t="s">
        <v>41</v>
      </c>
      <c r="B28" s="62"/>
      <c r="C28" s="23"/>
      <c r="D28" s="30">
        <f t="shared" si="0"/>
        <v>0</v>
      </c>
      <c r="E28" s="78"/>
      <c r="F28" s="95"/>
      <c r="G28" s="23"/>
      <c r="H28" s="30">
        <f t="shared" si="1"/>
        <v>0</v>
      </c>
      <c r="I28" s="38"/>
      <c r="J28" s="96"/>
      <c r="K28" s="105"/>
    </row>
    <row r="29" spans="1:11" ht="15" customHeight="1">
      <c r="A29" s="70" t="s">
        <v>42</v>
      </c>
      <c r="B29" s="62"/>
      <c r="C29" s="23"/>
      <c r="D29" s="30">
        <f t="shared" si="0"/>
        <v>0</v>
      </c>
      <c r="E29" s="78"/>
      <c r="F29" s="95"/>
      <c r="G29" s="23"/>
      <c r="H29" s="30">
        <f t="shared" si="1"/>
        <v>0</v>
      </c>
      <c r="I29" s="38"/>
      <c r="J29" s="96"/>
      <c r="K29" s="105"/>
    </row>
    <row r="30" spans="1:11" ht="15" customHeight="1">
      <c r="A30" s="70" t="s">
        <v>43</v>
      </c>
      <c r="B30" s="62"/>
      <c r="C30" s="23"/>
      <c r="D30" s="30">
        <f t="shared" si="0"/>
        <v>0</v>
      </c>
      <c r="E30" s="78"/>
      <c r="F30" s="95"/>
      <c r="G30" s="23"/>
      <c r="H30" s="30">
        <f t="shared" si="1"/>
        <v>0</v>
      </c>
      <c r="I30" s="38"/>
      <c r="J30" s="96"/>
      <c r="K30" s="105"/>
    </row>
    <row r="31" spans="1:11" ht="15" customHeight="1">
      <c r="A31" s="70" t="s">
        <v>44</v>
      </c>
      <c r="B31" s="62"/>
      <c r="C31" s="23"/>
      <c r="D31" s="30">
        <f t="shared" si="0"/>
        <v>0</v>
      </c>
      <c r="E31" s="78"/>
      <c r="F31" s="95"/>
      <c r="G31" s="23"/>
      <c r="H31" s="30">
        <f t="shared" si="1"/>
        <v>0</v>
      </c>
      <c r="I31" s="38"/>
      <c r="J31" s="96"/>
      <c r="K31" s="105"/>
    </row>
    <row r="34" spans="1:11" s="46" customFormat="1" ht="18.75" customHeight="1">
      <c r="A34" s="69" t="s">
        <v>86</v>
      </c>
      <c r="B34" s="61"/>
      <c r="C34" s="21"/>
      <c r="D34" s="22">
        <f>SUM(D35:D56)</f>
        <v>0</v>
      </c>
      <c r="E34" s="77">
        <f>D34/17</f>
        <v>0</v>
      </c>
      <c r="F34" s="93"/>
      <c r="G34" s="21"/>
      <c r="H34" s="22">
        <f>SUM(H35:H56)</f>
        <v>0</v>
      </c>
      <c r="I34" s="32">
        <f>H34/12</f>
        <v>0</v>
      </c>
      <c r="J34" s="94">
        <f>I34*2</f>
        <v>0</v>
      </c>
      <c r="K34" s="104">
        <f>+E34+J34</f>
        <v>0</v>
      </c>
    </row>
    <row r="35" spans="1:11" ht="15" customHeight="1">
      <c r="A35" s="70" t="s">
        <v>25</v>
      </c>
      <c r="B35" s="62"/>
      <c r="C35" s="23"/>
      <c r="D35" s="30">
        <f aca="true" t="shared" si="2" ref="D35:D54">B35*C35</f>
        <v>0</v>
      </c>
      <c r="E35" s="78"/>
      <c r="F35" s="95"/>
      <c r="G35" s="23"/>
      <c r="H35" s="30">
        <f aca="true" t="shared" si="3" ref="H35:H54">F35*G35</f>
        <v>0</v>
      </c>
      <c r="I35" s="38"/>
      <c r="J35" s="96"/>
      <c r="K35" s="105"/>
    </row>
    <row r="36" spans="1:11" ht="15" customHeight="1">
      <c r="A36" s="70" t="s">
        <v>26</v>
      </c>
      <c r="B36" s="62"/>
      <c r="C36" s="23"/>
      <c r="D36" s="30">
        <f t="shared" si="2"/>
        <v>0</v>
      </c>
      <c r="E36" s="78"/>
      <c r="F36" s="95"/>
      <c r="G36" s="23"/>
      <c r="H36" s="30">
        <f t="shared" si="3"/>
        <v>0</v>
      </c>
      <c r="I36" s="38"/>
      <c r="J36" s="96"/>
      <c r="K36" s="105"/>
    </row>
    <row r="37" spans="1:11" ht="15" customHeight="1">
      <c r="A37" s="70" t="s">
        <v>27</v>
      </c>
      <c r="B37" s="62"/>
      <c r="C37" s="23"/>
      <c r="D37" s="30">
        <f t="shared" si="2"/>
        <v>0</v>
      </c>
      <c r="E37" s="78"/>
      <c r="F37" s="95"/>
      <c r="G37" s="23"/>
      <c r="H37" s="30">
        <f t="shared" si="3"/>
        <v>0</v>
      </c>
      <c r="I37" s="38"/>
      <c r="J37" s="96"/>
      <c r="K37" s="105"/>
    </row>
    <row r="38" spans="1:11" ht="15" customHeight="1">
      <c r="A38" s="70" t="s">
        <v>28</v>
      </c>
      <c r="B38" s="62"/>
      <c r="C38" s="23"/>
      <c r="D38" s="30">
        <f t="shared" si="2"/>
        <v>0</v>
      </c>
      <c r="E38" s="78"/>
      <c r="F38" s="95"/>
      <c r="G38" s="23"/>
      <c r="H38" s="30">
        <f t="shared" si="3"/>
        <v>0</v>
      </c>
      <c r="I38" s="38"/>
      <c r="J38" s="96"/>
      <c r="K38" s="105"/>
    </row>
    <row r="39" spans="1:11" ht="15" customHeight="1">
      <c r="A39" s="70" t="s">
        <v>29</v>
      </c>
      <c r="B39" s="62"/>
      <c r="C39" s="23"/>
      <c r="D39" s="30">
        <f t="shared" si="2"/>
        <v>0</v>
      </c>
      <c r="E39" s="78"/>
      <c r="F39" s="95"/>
      <c r="G39" s="23"/>
      <c r="H39" s="30">
        <f t="shared" si="3"/>
        <v>0</v>
      </c>
      <c r="I39" s="38"/>
      <c r="J39" s="96"/>
      <c r="K39" s="105"/>
    </row>
    <row r="40" spans="1:11" ht="15" customHeight="1">
      <c r="A40" s="70" t="s">
        <v>30</v>
      </c>
      <c r="B40" s="62"/>
      <c r="C40" s="23"/>
      <c r="D40" s="30">
        <f t="shared" si="2"/>
        <v>0</v>
      </c>
      <c r="E40" s="78"/>
      <c r="F40" s="95"/>
      <c r="G40" s="23"/>
      <c r="H40" s="30">
        <f t="shared" si="3"/>
        <v>0</v>
      </c>
      <c r="I40" s="38"/>
      <c r="J40" s="96"/>
      <c r="K40" s="105"/>
    </row>
    <row r="41" spans="1:11" ht="15" customHeight="1">
      <c r="A41" s="70" t="s">
        <v>31</v>
      </c>
      <c r="B41" s="62"/>
      <c r="C41" s="23"/>
      <c r="D41" s="30">
        <f t="shared" si="2"/>
        <v>0</v>
      </c>
      <c r="E41" s="78"/>
      <c r="F41" s="95"/>
      <c r="G41" s="23"/>
      <c r="H41" s="30">
        <f t="shared" si="3"/>
        <v>0</v>
      </c>
      <c r="I41" s="38"/>
      <c r="J41" s="96"/>
      <c r="K41" s="105"/>
    </row>
    <row r="42" spans="1:11" ht="15" customHeight="1">
      <c r="A42" s="70" t="s">
        <v>32</v>
      </c>
      <c r="B42" s="62"/>
      <c r="C42" s="23"/>
      <c r="D42" s="30">
        <f t="shared" si="2"/>
        <v>0</v>
      </c>
      <c r="E42" s="78"/>
      <c r="F42" s="95"/>
      <c r="G42" s="23"/>
      <c r="H42" s="30">
        <f t="shared" si="3"/>
        <v>0</v>
      </c>
      <c r="I42" s="38"/>
      <c r="J42" s="96"/>
      <c r="K42" s="105"/>
    </row>
    <row r="43" spans="1:11" ht="15" customHeight="1">
      <c r="A43" s="70" t="s">
        <v>33</v>
      </c>
      <c r="B43" s="62"/>
      <c r="C43" s="23"/>
      <c r="D43" s="30">
        <f t="shared" si="2"/>
        <v>0</v>
      </c>
      <c r="E43" s="78"/>
      <c r="F43" s="95"/>
      <c r="G43" s="23"/>
      <c r="H43" s="30">
        <f t="shared" si="3"/>
        <v>0</v>
      </c>
      <c r="I43" s="38"/>
      <c r="J43" s="96"/>
      <c r="K43" s="105"/>
    </row>
    <row r="44" spans="1:11" ht="15" customHeight="1">
      <c r="A44" s="70" t="s">
        <v>34</v>
      </c>
      <c r="B44" s="62"/>
      <c r="C44" s="23"/>
      <c r="D44" s="30">
        <f t="shared" si="2"/>
        <v>0</v>
      </c>
      <c r="E44" s="78"/>
      <c r="F44" s="95"/>
      <c r="G44" s="23"/>
      <c r="H44" s="30">
        <f t="shared" si="3"/>
        <v>0</v>
      </c>
      <c r="I44" s="38"/>
      <c r="J44" s="96"/>
      <c r="K44" s="105"/>
    </row>
    <row r="45" spans="1:11" ht="15" customHeight="1">
      <c r="A45" s="70" t="s">
        <v>35</v>
      </c>
      <c r="B45" s="62"/>
      <c r="C45" s="23"/>
      <c r="D45" s="30">
        <f t="shared" si="2"/>
        <v>0</v>
      </c>
      <c r="E45" s="78"/>
      <c r="F45" s="95"/>
      <c r="G45" s="23"/>
      <c r="H45" s="30">
        <f t="shared" si="3"/>
        <v>0</v>
      </c>
      <c r="I45" s="38"/>
      <c r="J45" s="96"/>
      <c r="K45" s="105"/>
    </row>
    <row r="46" spans="1:11" ht="15" customHeight="1">
      <c r="A46" s="70" t="s">
        <v>36</v>
      </c>
      <c r="B46" s="62"/>
      <c r="C46" s="23"/>
      <c r="D46" s="30">
        <f t="shared" si="2"/>
        <v>0</v>
      </c>
      <c r="E46" s="78"/>
      <c r="F46" s="95"/>
      <c r="G46" s="23"/>
      <c r="H46" s="30">
        <f t="shared" si="3"/>
        <v>0</v>
      </c>
      <c r="I46" s="38"/>
      <c r="J46" s="96"/>
      <c r="K46" s="105"/>
    </row>
    <row r="47" spans="1:11" ht="15" customHeight="1">
      <c r="A47" s="70" t="s">
        <v>37</v>
      </c>
      <c r="B47" s="62"/>
      <c r="C47" s="23"/>
      <c r="D47" s="30">
        <f t="shared" si="2"/>
        <v>0</v>
      </c>
      <c r="E47" s="78"/>
      <c r="F47" s="95"/>
      <c r="G47" s="23"/>
      <c r="H47" s="30">
        <f t="shared" si="3"/>
        <v>0</v>
      </c>
      <c r="I47" s="38"/>
      <c r="J47" s="96"/>
      <c r="K47" s="105"/>
    </row>
    <row r="48" spans="1:11" ht="15" customHeight="1">
      <c r="A48" s="70" t="s">
        <v>38</v>
      </c>
      <c r="B48" s="62"/>
      <c r="C48" s="23"/>
      <c r="D48" s="30">
        <f t="shared" si="2"/>
        <v>0</v>
      </c>
      <c r="E48" s="78"/>
      <c r="F48" s="95"/>
      <c r="G48" s="23"/>
      <c r="H48" s="30">
        <f t="shared" si="3"/>
        <v>0</v>
      </c>
      <c r="I48" s="38"/>
      <c r="J48" s="96"/>
      <c r="K48" s="105"/>
    </row>
    <row r="49" spans="1:11" ht="15" customHeight="1">
      <c r="A49" s="70" t="s">
        <v>39</v>
      </c>
      <c r="B49" s="62"/>
      <c r="C49" s="23"/>
      <c r="D49" s="30">
        <f t="shared" si="2"/>
        <v>0</v>
      </c>
      <c r="E49" s="78"/>
      <c r="F49" s="95"/>
      <c r="G49" s="23"/>
      <c r="H49" s="30">
        <f t="shared" si="3"/>
        <v>0</v>
      </c>
      <c r="I49" s="38"/>
      <c r="J49" s="96"/>
      <c r="K49" s="105"/>
    </row>
    <row r="50" spans="1:11" ht="15" customHeight="1">
      <c r="A50" s="70" t="s">
        <v>40</v>
      </c>
      <c r="B50" s="62"/>
      <c r="C50" s="23"/>
      <c r="D50" s="30">
        <f t="shared" si="2"/>
        <v>0</v>
      </c>
      <c r="E50" s="78"/>
      <c r="F50" s="95"/>
      <c r="G50" s="23"/>
      <c r="H50" s="30">
        <f t="shared" si="3"/>
        <v>0</v>
      </c>
      <c r="I50" s="38"/>
      <c r="J50" s="96"/>
      <c r="K50" s="105"/>
    </row>
    <row r="51" spans="1:11" ht="15" customHeight="1">
      <c r="A51" s="70" t="s">
        <v>41</v>
      </c>
      <c r="B51" s="62"/>
      <c r="C51" s="23"/>
      <c r="D51" s="30">
        <f t="shared" si="2"/>
        <v>0</v>
      </c>
      <c r="E51" s="78"/>
      <c r="F51" s="95"/>
      <c r="G51" s="23"/>
      <c r="H51" s="30">
        <f t="shared" si="3"/>
        <v>0</v>
      </c>
      <c r="I51" s="38"/>
      <c r="J51" s="96"/>
      <c r="K51" s="105"/>
    </row>
    <row r="52" spans="1:11" ht="15" customHeight="1">
      <c r="A52" s="70" t="s">
        <v>42</v>
      </c>
      <c r="B52" s="62"/>
      <c r="C52" s="23"/>
      <c r="D52" s="30">
        <f t="shared" si="2"/>
        <v>0</v>
      </c>
      <c r="E52" s="78"/>
      <c r="F52" s="95"/>
      <c r="G52" s="23"/>
      <c r="H52" s="30">
        <f t="shared" si="3"/>
        <v>0</v>
      </c>
      <c r="I52" s="38"/>
      <c r="J52" s="96"/>
      <c r="K52" s="105"/>
    </row>
    <row r="53" spans="1:11" ht="15" customHeight="1">
      <c r="A53" s="70" t="s">
        <v>43</v>
      </c>
      <c r="B53" s="62"/>
      <c r="C53" s="23"/>
      <c r="D53" s="30">
        <f t="shared" si="2"/>
        <v>0</v>
      </c>
      <c r="E53" s="78"/>
      <c r="F53" s="95"/>
      <c r="G53" s="23"/>
      <c r="H53" s="30">
        <f t="shared" si="3"/>
        <v>0</v>
      </c>
      <c r="I53" s="38"/>
      <c r="J53" s="96"/>
      <c r="K53" s="105"/>
    </row>
    <row r="54" spans="1:11" ht="15" customHeight="1">
      <c r="A54" s="70" t="s">
        <v>44</v>
      </c>
      <c r="B54" s="62"/>
      <c r="C54" s="23"/>
      <c r="D54" s="30">
        <f t="shared" si="2"/>
        <v>0</v>
      </c>
      <c r="E54" s="78"/>
      <c r="F54" s="95"/>
      <c r="G54" s="23"/>
      <c r="H54" s="30">
        <f t="shared" si="3"/>
        <v>0</v>
      </c>
      <c r="I54" s="38"/>
      <c r="J54" s="96"/>
      <c r="K54" s="105"/>
    </row>
    <row r="57" spans="1:11" s="46" customFormat="1" ht="18.75" customHeight="1">
      <c r="A57" s="69" t="s">
        <v>87</v>
      </c>
      <c r="B57" s="61"/>
      <c r="C57" s="21"/>
      <c r="D57" s="22">
        <f>SUM(D58:D79)</f>
        <v>0</v>
      </c>
      <c r="E57" s="77">
        <f>D57/17</f>
        <v>0</v>
      </c>
      <c r="F57" s="93"/>
      <c r="G57" s="21"/>
      <c r="H57" s="22">
        <f>SUM(H58:H79)</f>
        <v>0</v>
      </c>
      <c r="I57" s="32">
        <f>H57/12</f>
        <v>0</v>
      </c>
      <c r="J57" s="94">
        <f>I57*2</f>
        <v>0</v>
      </c>
      <c r="K57" s="104">
        <f>+E57+J57</f>
        <v>0</v>
      </c>
    </row>
    <row r="58" spans="1:11" ht="15" customHeight="1">
      <c r="A58" s="70" t="s">
        <v>25</v>
      </c>
      <c r="B58" s="62"/>
      <c r="C58" s="23"/>
      <c r="D58" s="30">
        <f aca="true" t="shared" si="4" ref="D58:D77">B58*C58</f>
        <v>0</v>
      </c>
      <c r="E58" s="78"/>
      <c r="F58" s="95"/>
      <c r="G58" s="23"/>
      <c r="H58" s="30">
        <f aca="true" t="shared" si="5" ref="H58:H77">F58*G58</f>
        <v>0</v>
      </c>
      <c r="I58" s="38"/>
      <c r="J58" s="96"/>
      <c r="K58" s="105"/>
    </row>
    <row r="59" spans="1:11" ht="15" customHeight="1">
      <c r="A59" s="70" t="s">
        <v>26</v>
      </c>
      <c r="B59" s="62"/>
      <c r="C59" s="23"/>
      <c r="D59" s="30">
        <f t="shared" si="4"/>
        <v>0</v>
      </c>
      <c r="E59" s="78"/>
      <c r="F59" s="95"/>
      <c r="G59" s="23"/>
      <c r="H59" s="30">
        <f t="shared" si="5"/>
        <v>0</v>
      </c>
      <c r="I59" s="38"/>
      <c r="J59" s="96"/>
      <c r="K59" s="105"/>
    </row>
    <row r="60" spans="1:11" ht="15" customHeight="1">
      <c r="A60" s="70" t="s">
        <v>27</v>
      </c>
      <c r="B60" s="62"/>
      <c r="C60" s="23"/>
      <c r="D60" s="30">
        <f t="shared" si="4"/>
        <v>0</v>
      </c>
      <c r="E60" s="78"/>
      <c r="F60" s="95"/>
      <c r="G60" s="23"/>
      <c r="H60" s="30">
        <f t="shared" si="5"/>
        <v>0</v>
      </c>
      <c r="I60" s="38"/>
      <c r="J60" s="96"/>
      <c r="K60" s="105"/>
    </row>
    <row r="61" spans="1:11" ht="15" customHeight="1">
      <c r="A61" s="70" t="s">
        <v>28</v>
      </c>
      <c r="B61" s="62"/>
      <c r="C61" s="23"/>
      <c r="D61" s="30">
        <f t="shared" si="4"/>
        <v>0</v>
      </c>
      <c r="E61" s="78"/>
      <c r="F61" s="95"/>
      <c r="G61" s="23"/>
      <c r="H61" s="30">
        <f t="shared" si="5"/>
        <v>0</v>
      </c>
      <c r="I61" s="38"/>
      <c r="J61" s="96"/>
      <c r="K61" s="105"/>
    </row>
    <row r="62" spans="1:11" ht="15" customHeight="1">
      <c r="A62" s="70" t="s">
        <v>29</v>
      </c>
      <c r="B62" s="62"/>
      <c r="C62" s="23"/>
      <c r="D62" s="30">
        <f t="shared" si="4"/>
        <v>0</v>
      </c>
      <c r="E62" s="78"/>
      <c r="F62" s="95"/>
      <c r="G62" s="23"/>
      <c r="H62" s="30">
        <f t="shared" si="5"/>
        <v>0</v>
      </c>
      <c r="I62" s="38"/>
      <c r="J62" s="96"/>
      <c r="K62" s="105"/>
    </row>
    <row r="63" spans="1:11" ht="15" customHeight="1">
      <c r="A63" s="70" t="s">
        <v>30</v>
      </c>
      <c r="B63" s="62"/>
      <c r="C63" s="23"/>
      <c r="D63" s="30">
        <f t="shared" si="4"/>
        <v>0</v>
      </c>
      <c r="E63" s="78"/>
      <c r="F63" s="95"/>
      <c r="G63" s="23"/>
      <c r="H63" s="30">
        <f t="shared" si="5"/>
        <v>0</v>
      </c>
      <c r="I63" s="38"/>
      <c r="J63" s="96"/>
      <c r="K63" s="105"/>
    </row>
    <row r="64" spans="1:11" ht="15" customHeight="1">
      <c r="A64" s="70" t="s">
        <v>31</v>
      </c>
      <c r="B64" s="62"/>
      <c r="C64" s="23"/>
      <c r="D64" s="30">
        <f t="shared" si="4"/>
        <v>0</v>
      </c>
      <c r="E64" s="78"/>
      <c r="F64" s="95"/>
      <c r="G64" s="23"/>
      <c r="H64" s="30">
        <f t="shared" si="5"/>
        <v>0</v>
      </c>
      <c r="I64" s="38"/>
      <c r="J64" s="96"/>
      <c r="K64" s="105"/>
    </row>
    <row r="65" spans="1:11" ht="15" customHeight="1">
      <c r="A65" s="70" t="s">
        <v>32</v>
      </c>
      <c r="B65" s="62"/>
      <c r="C65" s="23"/>
      <c r="D65" s="30">
        <f t="shared" si="4"/>
        <v>0</v>
      </c>
      <c r="E65" s="78"/>
      <c r="F65" s="95"/>
      <c r="G65" s="23"/>
      <c r="H65" s="30">
        <f t="shared" si="5"/>
        <v>0</v>
      </c>
      <c r="I65" s="38"/>
      <c r="J65" s="96"/>
      <c r="K65" s="105"/>
    </row>
    <row r="66" spans="1:11" ht="15" customHeight="1">
      <c r="A66" s="70" t="s">
        <v>33</v>
      </c>
      <c r="B66" s="62"/>
      <c r="C66" s="23"/>
      <c r="D66" s="30">
        <f t="shared" si="4"/>
        <v>0</v>
      </c>
      <c r="E66" s="78"/>
      <c r="F66" s="95"/>
      <c r="G66" s="23"/>
      <c r="H66" s="30">
        <f t="shared" si="5"/>
        <v>0</v>
      </c>
      <c r="I66" s="38"/>
      <c r="J66" s="96"/>
      <c r="K66" s="105"/>
    </row>
    <row r="67" spans="1:11" ht="15" customHeight="1">
      <c r="A67" s="70" t="s">
        <v>34</v>
      </c>
      <c r="B67" s="62"/>
      <c r="C67" s="23"/>
      <c r="D67" s="30">
        <f t="shared" si="4"/>
        <v>0</v>
      </c>
      <c r="E67" s="78"/>
      <c r="F67" s="95"/>
      <c r="G67" s="23"/>
      <c r="H67" s="30">
        <f t="shared" si="5"/>
        <v>0</v>
      </c>
      <c r="I67" s="38"/>
      <c r="J67" s="96"/>
      <c r="K67" s="105"/>
    </row>
    <row r="68" spans="1:11" ht="15" customHeight="1">
      <c r="A68" s="70" t="s">
        <v>35</v>
      </c>
      <c r="B68" s="62"/>
      <c r="C68" s="23"/>
      <c r="D68" s="30">
        <f t="shared" si="4"/>
        <v>0</v>
      </c>
      <c r="E68" s="78"/>
      <c r="F68" s="95"/>
      <c r="G68" s="23"/>
      <c r="H68" s="30">
        <f t="shared" si="5"/>
        <v>0</v>
      </c>
      <c r="I68" s="38"/>
      <c r="J68" s="96"/>
      <c r="K68" s="105"/>
    </row>
    <row r="69" spans="1:11" ht="15" customHeight="1">
      <c r="A69" s="70" t="s">
        <v>36</v>
      </c>
      <c r="B69" s="62"/>
      <c r="C69" s="23"/>
      <c r="D69" s="30">
        <f t="shared" si="4"/>
        <v>0</v>
      </c>
      <c r="E69" s="78"/>
      <c r="F69" s="95"/>
      <c r="G69" s="23"/>
      <c r="H69" s="30">
        <f t="shared" si="5"/>
        <v>0</v>
      </c>
      <c r="I69" s="38"/>
      <c r="J69" s="96"/>
      <c r="K69" s="105"/>
    </row>
    <row r="70" spans="1:11" ht="15" customHeight="1">
      <c r="A70" s="70" t="s">
        <v>37</v>
      </c>
      <c r="B70" s="62"/>
      <c r="C70" s="23"/>
      <c r="D70" s="30">
        <f t="shared" si="4"/>
        <v>0</v>
      </c>
      <c r="E70" s="78"/>
      <c r="F70" s="95"/>
      <c r="G70" s="23"/>
      <c r="H70" s="30">
        <f t="shared" si="5"/>
        <v>0</v>
      </c>
      <c r="I70" s="38"/>
      <c r="J70" s="96"/>
      <c r="K70" s="105"/>
    </row>
    <row r="71" spans="1:11" ht="15" customHeight="1">
      <c r="A71" s="70" t="s">
        <v>38</v>
      </c>
      <c r="B71" s="62"/>
      <c r="C71" s="23"/>
      <c r="D71" s="30">
        <f t="shared" si="4"/>
        <v>0</v>
      </c>
      <c r="E71" s="78"/>
      <c r="F71" s="95"/>
      <c r="G71" s="23"/>
      <c r="H71" s="30">
        <f t="shared" si="5"/>
        <v>0</v>
      </c>
      <c r="I71" s="38"/>
      <c r="J71" s="96"/>
      <c r="K71" s="105"/>
    </row>
    <row r="72" spans="1:11" ht="15" customHeight="1">
      <c r="A72" s="70" t="s">
        <v>39</v>
      </c>
      <c r="B72" s="62"/>
      <c r="C72" s="23"/>
      <c r="D72" s="30">
        <f t="shared" si="4"/>
        <v>0</v>
      </c>
      <c r="E72" s="78"/>
      <c r="F72" s="95"/>
      <c r="G72" s="23"/>
      <c r="H72" s="30">
        <f t="shared" si="5"/>
        <v>0</v>
      </c>
      <c r="I72" s="38"/>
      <c r="J72" s="96"/>
      <c r="K72" s="105"/>
    </row>
    <row r="73" spans="1:11" ht="15" customHeight="1">
      <c r="A73" s="70" t="s">
        <v>40</v>
      </c>
      <c r="B73" s="62"/>
      <c r="C73" s="23"/>
      <c r="D73" s="30">
        <f t="shared" si="4"/>
        <v>0</v>
      </c>
      <c r="E73" s="78"/>
      <c r="F73" s="95"/>
      <c r="G73" s="23"/>
      <c r="H73" s="30">
        <f t="shared" si="5"/>
        <v>0</v>
      </c>
      <c r="I73" s="38"/>
      <c r="J73" s="96"/>
      <c r="K73" s="105"/>
    </row>
    <row r="74" spans="1:11" ht="15" customHeight="1">
      <c r="A74" s="70" t="s">
        <v>41</v>
      </c>
      <c r="B74" s="62"/>
      <c r="C74" s="23"/>
      <c r="D74" s="30">
        <f t="shared" si="4"/>
        <v>0</v>
      </c>
      <c r="E74" s="78"/>
      <c r="F74" s="95"/>
      <c r="G74" s="23"/>
      <c r="H74" s="30">
        <f t="shared" si="5"/>
        <v>0</v>
      </c>
      <c r="I74" s="38"/>
      <c r="J74" s="96"/>
      <c r="K74" s="105"/>
    </row>
    <row r="75" spans="1:11" ht="15" customHeight="1">
      <c r="A75" s="70" t="s">
        <v>42</v>
      </c>
      <c r="B75" s="62"/>
      <c r="C75" s="23"/>
      <c r="D75" s="30">
        <f t="shared" si="4"/>
        <v>0</v>
      </c>
      <c r="E75" s="78"/>
      <c r="F75" s="95"/>
      <c r="G75" s="23"/>
      <c r="H75" s="30">
        <f t="shared" si="5"/>
        <v>0</v>
      </c>
      <c r="I75" s="38"/>
      <c r="J75" s="96"/>
      <c r="K75" s="105"/>
    </row>
    <row r="76" spans="1:11" ht="15" customHeight="1">
      <c r="A76" s="70" t="s">
        <v>43</v>
      </c>
      <c r="B76" s="62"/>
      <c r="C76" s="23"/>
      <c r="D76" s="30">
        <f t="shared" si="4"/>
        <v>0</v>
      </c>
      <c r="E76" s="78"/>
      <c r="F76" s="95"/>
      <c r="G76" s="23"/>
      <c r="H76" s="30">
        <f t="shared" si="5"/>
        <v>0</v>
      </c>
      <c r="I76" s="38"/>
      <c r="J76" s="96"/>
      <c r="K76" s="105"/>
    </row>
    <row r="77" spans="1:11" ht="15" customHeight="1">
      <c r="A77" s="70" t="s">
        <v>44</v>
      </c>
      <c r="B77" s="62"/>
      <c r="C77" s="23"/>
      <c r="D77" s="30">
        <f t="shared" si="4"/>
        <v>0</v>
      </c>
      <c r="E77" s="78"/>
      <c r="F77" s="95"/>
      <c r="G77" s="23"/>
      <c r="H77" s="30">
        <f t="shared" si="5"/>
        <v>0</v>
      </c>
      <c r="I77" s="38"/>
      <c r="J77" s="96"/>
      <c r="K77" s="105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  <rowBreaks count="2" manualBreakCount="2">
    <brk id="33" max="255" man="1"/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K77"/>
  <sheetViews>
    <sheetView zoomScalePageLayoutView="0" workbookViewId="0" topLeftCell="A1">
      <pane ySplit="9" topLeftCell="A10" activePane="bottomLeft" state="frozen"/>
      <selection pane="topLeft" activeCell="K24" sqref="K24"/>
      <selection pane="bottomLeft" activeCell="C58" sqref="C58"/>
    </sheetView>
  </sheetViews>
  <sheetFormatPr defaultColWidth="9.140625" defaultRowHeight="18.75" customHeight="1"/>
  <cols>
    <col min="1" max="1" width="27.140625" style="20" bestFit="1" customWidth="1"/>
    <col min="2" max="2" width="8.7109375" style="24" bestFit="1" customWidth="1"/>
    <col min="3" max="3" width="10.421875" style="24" bestFit="1" customWidth="1"/>
    <col min="4" max="4" width="7.8515625" style="31" bestFit="1" customWidth="1"/>
    <col min="5" max="5" width="8.28125" style="33" bestFit="1" customWidth="1"/>
    <col min="6" max="6" width="8.7109375" style="24" bestFit="1" customWidth="1"/>
    <col min="7" max="7" width="10.421875" style="24" bestFit="1" customWidth="1"/>
    <col min="8" max="8" width="8.28125" style="31" bestFit="1" customWidth="1"/>
    <col min="9" max="9" width="10.00390625" style="33" bestFit="1" customWidth="1"/>
    <col min="10" max="10" width="17.28125" style="45" bestFit="1" customWidth="1"/>
    <col min="11" max="11" width="33.421875" style="25" bestFit="1" customWidth="1"/>
    <col min="12" max="16384" width="9.140625" style="20" customWidth="1"/>
  </cols>
  <sheetData>
    <row r="1" spans="1:11" s="118" customFormat="1" ht="18.75" customHeight="1">
      <c r="A1" s="118" t="s">
        <v>71</v>
      </c>
      <c r="B1" s="119"/>
      <c r="C1" s="119"/>
      <c r="D1" s="119"/>
      <c r="E1" s="120"/>
      <c r="F1" s="119"/>
      <c r="G1" s="119"/>
      <c r="H1" s="119"/>
      <c r="I1" s="120"/>
      <c r="J1" s="121"/>
      <c r="K1" s="121"/>
    </row>
    <row r="3" spans="1:10" ht="18.75" customHeight="1">
      <c r="A3" s="53" t="s">
        <v>65</v>
      </c>
      <c r="J3" s="122" t="s">
        <v>75</v>
      </c>
    </row>
    <row r="4" spans="1:11" s="14" customFormat="1" ht="18.75" customHeight="1">
      <c r="A4" s="63"/>
      <c r="B4" s="54" t="s">
        <v>0</v>
      </c>
      <c r="C4" s="13"/>
      <c r="D4" s="26"/>
      <c r="E4" s="71"/>
      <c r="F4" s="79" t="s">
        <v>1</v>
      </c>
      <c r="G4" s="13"/>
      <c r="H4" s="26"/>
      <c r="I4" s="34"/>
      <c r="J4" s="80"/>
      <c r="K4" s="97"/>
    </row>
    <row r="5" spans="1:11" s="14" customFormat="1" ht="18.75" customHeight="1">
      <c r="A5" s="64" t="s">
        <v>24</v>
      </c>
      <c r="B5" s="55" t="s">
        <v>46</v>
      </c>
      <c r="C5" s="39" t="s">
        <v>47</v>
      </c>
      <c r="D5" s="40" t="s">
        <v>48</v>
      </c>
      <c r="E5" s="72" t="s">
        <v>49</v>
      </c>
      <c r="F5" s="81" t="s">
        <v>50</v>
      </c>
      <c r="G5" s="39" t="s">
        <v>51</v>
      </c>
      <c r="H5" s="40" t="s">
        <v>52</v>
      </c>
      <c r="I5" s="41" t="s">
        <v>53</v>
      </c>
      <c r="J5" s="82" t="s">
        <v>54</v>
      </c>
      <c r="K5" s="98" t="s">
        <v>55</v>
      </c>
    </row>
    <row r="6" spans="1:11" s="14" customFormat="1" ht="18.75" customHeight="1">
      <c r="A6" s="65"/>
      <c r="B6" s="56"/>
      <c r="C6" s="42" t="s">
        <v>4</v>
      </c>
      <c r="D6" s="43"/>
      <c r="E6" s="73" t="s">
        <v>0</v>
      </c>
      <c r="F6" s="83"/>
      <c r="G6" s="42" t="s">
        <v>4</v>
      </c>
      <c r="H6" s="43"/>
      <c r="I6" s="44" t="s">
        <v>16</v>
      </c>
      <c r="J6" s="84" t="s">
        <v>17</v>
      </c>
      <c r="K6" s="99"/>
    </row>
    <row r="7" spans="1:11" s="16" customFormat="1" ht="18.75" customHeight="1">
      <c r="A7" s="66" t="s">
        <v>5</v>
      </c>
      <c r="B7" s="57" t="s">
        <v>18</v>
      </c>
      <c r="C7" s="15" t="s">
        <v>19</v>
      </c>
      <c r="D7" s="27" t="s">
        <v>20</v>
      </c>
      <c r="E7" s="74" t="s">
        <v>3</v>
      </c>
      <c r="F7" s="85" t="s">
        <v>21</v>
      </c>
      <c r="G7" s="15" t="s">
        <v>22</v>
      </c>
      <c r="H7" s="27" t="s">
        <v>23</v>
      </c>
      <c r="I7" s="35" t="s">
        <v>2</v>
      </c>
      <c r="J7" s="86" t="s">
        <v>9</v>
      </c>
      <c r="K7" s="100" t="s">
        <v>56</v>
      </c>
    </row>
    <row r="8" spans="1:11" s="17" customFormat="1" ht="18.75" customHeight="1">
      <c r="A8" s="67"/>
      <c r="B8" s="58"/>
      <c r="C8" s="18"/>
      <c r="D8" s="28"/>
      <c r="E8" s="75"/>
      <c r="F8" s="87"/>
      <c r="G8" s="18"/>
      <c r="H8" s="28"/>
      <c r="I8" s="36"/>
      <c r="J8" s="88"/>
      <c r="K8" s="101"/>
    </row>
    <row r="9" spans="1:11" ht="18.75" customHeight="1">
      <c r="A9" s="68" t="s">
        <v>57</v>
      </c>
      <c r="B9" s="59"/>
      <c r="C9" s="19"/>
      <c r="D9" s="29"/>
      <c r="E9" s="76">
        <f>AVERAGE(E11,E34,E57)</f>
        <v>0</v>
      </c>
      <c r="F9" s="89"/>
      <c r="G9" s="19"/>
      <c r="H9" s="29"/>
      <c r="I9" s="37">
        <f>AVERAGE(I11,I34,I57)</f>
        <v>0</v>
      </c>
      <c r="J9" s="90">
        <f>AVERAGE(J11,J34,J57)</f>
        <v>0</v>
      </c>
      <c r="K9" s="102">
        <f>AVERAGE(K11,K34,K57)</f>
        <v>0</v>
      </c>
    </row>
    <row r="10" spans="1:11" s="52" customFormat="1" ht="18.75" customHeight="1">
      <c r="A10" s="67"/>
      <c r="B10" s="60"/>
      <c r="C10" s="48"/>
      <c r="D10" s="49"/>
      <c r="E10" s="50"/>
      <c r="F10" s="91"/>
      <c r="G10" s="48"/>
      <c r="H10" s="49"/>
      <c r="I10" s="51"/>
      <c r="J10" s="92"/>
      <c r="K10" s="103"/>
    </row>
    <row r="11" spans="1:11" s="46" customFormat="1" ht="18.75" customHeight="1">
      <c r="A11" s="69" t="s">
        <v>85</v>
      </c>
      <c r="B11" s="61"/>
      <c r="C11" s="21"/>
      <c r="D11" s="22">
        <f>SUM(D12:D33)</f>
        <v>0</v>
      </c>
      <c r="E11" s="77">
        <f>D11/17</f>
        <v>0</v>
      </c>
      <c r="F11" s="93"/>
      <c r="G11" s="21"/>
      <c r="H11" s="22">
        <f>SUM(H12:H33)</f>
        <v>0</v>
      </c>
      <c r="I11" s="32">
        <f>H11/12</f>
        <v>0</v>
      </c>
      <c r="J11" s="94">
        <f>I11*1.5</f>
        <v>0</v>
      </c>
      <c r="K11" s="104">
        <f>+E11+J11</f>
        <v>0</v>
      </c>
    </row>
    <row r="12" spans="1:11" ht="15" customHeight="1">
      <c r="A12" s="70" t="s">
        <v>25</v>
      </c>
      <c r="B12" s="62"/>
      <c r="C12" s="23"/>
      <c r="D12" s="30">
        <f aca="true" t="shared" si="0" ref="D12:D31">B12*C12</f>
        <v>0</v>
      </c>
      <c r="E12" s="78"/>
      <c r="F12" s="95"/>
      <c r="G12" s="23"/>
      <c r="H12" s="30">
        <f aca="true" t="shared" si="1" ref="H12:H31">F12*G12</f>
        <v>0</v>
      </c>
      <c r="I12" s="38"/>
      <c r="J12" s="96"/>
      <c r="K12" s="105"/>
    </row>
    <row r="13" spans="1:11" ht="15" customHeight="1">
      <c r="A13" s="70" t="s">
        <v>26</v>
      </c>
      <c r="B13" s="62"/>
      <c r="C13" s="23"/>
      <c r="D13" s="30">
        <f t="shared" si="0"/>
        <v>0</v>
      </c>
      <c r="E13" s="78"/>
      <c r="F13" s="95"/>
      <c r="G13" s="23"/>
      <c r="H13" s="30">
        <f t="shared" si="1"/>
        <v>0</v>
      </c>
      <c r="I13" s="38"/>
      <c r="J13" s="96"/>
      <c r="K13" s="105"/>
    </row>
    <row r="14" spans="1:11" ht="15" customHeight="1">
      <c r="A14" s="70" t="s">
        <v>27</v>
      </c>
      <c r="B14" s="62"/>
      <c r="C14" s="23"/>
      <c r="D14" s="30">
        <f t="shared" si="0"/>
        <v>0</v>
      </c>
      <c r="E14" s="78"/>
      <c r="F14" s="95"/>
      <c r="G14" s="23"/>
      <c r="H14" s="30">
        <f t="shared" si="1"/>
        <v>0</v>
      </c>
      <c r="I14" s="38"/>
      <c r="J14" s="96"/>
      <c r="K14" s="105"/>
    </row>
    <row r="15" spans="1:11" ht="15" customHeight="1">
      <c r="A15" s="70" t="s">
        <v>28</v>
      </c>
      <c r="B15" s="62"/>
      <c r="C15" s="23"/>
      <c r="D15" s="30">
        <f t="shared" si="0"/>
        <v>0</v>
      </c>
      <c r="E15" s="78"/>
      <c r="F15" s="95"/>
      <c r="G15" s="23"/>
      <c r="H15" s="30">
        <f t="shared" si="1"/>
        <v>0</v>
      </c>
      <c r="I15" s="38"/>
      <c r="J15" s="96"/>
      <c r="K15" s="105"/>
    </row>
    <row r="16" spans="1:11" ht="15" customHeight="1">
      <c r="A16" s="70" t="s">
        <v>29</v>
      </c>
      <c r="B16" s="62"/>
      <c r="C16" s="23"/>
      <c r="D16" s="30">
        <f t="shared" si="0"/>
        <v>0</v>
      </c>
      <c r="E16" s="78"/>
      <c r="F16" s="95"/>
      <c r="G16" s="23"/>
      <c r="H16" s="30">
        <f t="shared" si="1"/>
        <v>0</v>
      </c>
      <c r="I16" s="38"/>
      <c r="J16" s="96"/>
      <c r="K16" s="105"/>
    </row>
    <row r="17" spans="1:11" ht="15" customHeight="1">
      <c r="A17" s="70" t="s">
        <v>30</v>
      </c>
      <c r="B17" s="62"/>
      <c r="C17" s="23"/>
      <c r="D17" s="30">
        <f t="shared" si="0"/>
        <v>0</v>
      </c>
      <c r="E17" s="78"/>
      <c r="F17" s="95"/>
      <c r="G17" s="23"/>
      <c r="H17" s="30">
        <f t="shared" si="1"/>
        <v>0</v>
      </c>
      <c r="I17" s="38"/>
      <c r="J17" s="96"/>
      <c r="K17" s="105"/>
    </row>
    <row r="18" spans="1:11" ht="15" customHeight="1">
      <c r="A18" s="70" t="s">
        <v>31</v>
      </c>
      <c r="B18" s="62"/>
      <c r="C18" s="23"/>
      <c r="D18" s="30">
        <f t="shared" si="0"/>
        <v>0</v>
      </c>
      <c r="E18" s="78"/>
      <c r="F18" s="95"/>
      <c r="G18" s="23"/>
      <c r="H18" s="30">
        <f t="shared" si="1"/>
        <v>0</v>
      </c>
      <c r="I18" s="38"/>
      <c r="J18" s="96"/>
      <c r="K18" s="105"/>
    </row>
    <row r="19" spans="1:11" ht="15" customHeight="1">
      <c r="A19" s="70" t="s">
        <v>32</v>
      </c>
      <c r="B19" s="62"/>
      <c r="C19" s="23"/>
      <c r="D19" s="30">
        <f t="shared" si="0"/>
        <v>0</v>
      </c>
      <c r="E19" s="78"/>
      <c r="F19" s="95"/>
      <c r="G19" s="23"/>
      <c r="H19" s="30">
        <f t="shared" si="1"/>
        <v>0</v>
      </c>
      <c r="I19" s="38"/>
      <c r="J19" s="96"/>
      <c r="K19" s="105"/>
    </row>
    <row r="20" spans="1:11" ht="15" customHeight="1">
      <c r="A20" s="70" t="s">
        <v>33</v>
      </c>
      <c r="B20" s="62"/>
      <c r="C20" s="23"/>
      <c r="D20" s="30">
        <f t="shared" si="0"/>
        <v>0</v>
      </c>
      <c r="E20" s="78"/>
      <c r="F20" s="95"/>
      <c r="G20" s="23"/>
      <c r="H20" s="30">
        <f t="shared" si="1"/>
        <v>0</v>
      </c>
      <c r="I20" s="38"/>
      <c r="J20" s="96"/>
      <c r="K20" s="105"/>
    </row>
    <row r="21" spans="1:11" ht="15" customHeight="1">
      <c r="A21" s="70" t="s">
        <v>34</v>
      </c>
      <c r="B21" s="62"/>
      <c r="C21" s="23"/>
      <c r="D21" s="30">
        <f t="shared" si="0"/>
        <v>0</v>
      </c>
      <c r="E21" s="78"/>
      <c r="F21" s="95"/>
      <c r="G21" s="23"/>
      <c r="H21" s="30">
        <f t="shared" si="1"/>
        <v>0</v>
      </c>
      <c r="I21" s="38"/>
      <c r="J21" s="96"/>
      <c r="K21" s="105"/>
    </row>
    <row r="22" spans="1:11" ht="15" customHeight="1">
      <c r="A22" s="70" t="s">
        <v>35</v>
      </c>
      <c r="B22" s="62"/>
      <c r="C22" s="23"/>
      <c r="D22" s="30">
        <f t="shared" si="0"/>
        <v>0</v>
      </c>
      <c r="E22" s="78"/>
      <c r="F22" s="95"/>
      <c r="G22" s="23"/>
      <c r="H22" s="30">
        <f t="shared" si="1"/>
        <v>0</v>
      </c>
      <c r="I22" s="38"/>
      <c r="J22" s="96"/>
      <c r="K22" s="105"/>
    </row>
    <row r="23" spans="1:11" ht="15" customHeight="1">
      <c r="A23" s="70" t="s">
        <v>36</v>
      </c>
      <c r="B23" s="62"/>
      <c r="C23" s="23"/>
      <c r="D23" s="30">
        <f t="shared" si="0"/>
        <v>0</v>
      </c>
      <c r="E23" s="78"/>
      <c r="F23" s="95"/>
      <c r="G23" s="23"/>
      <c r="H23" s="30">
        <f t="shared" si="1"/>
        <v>0</v>
      </c>
      <c r="I23" s="38"/>
      <c r="J23" s="96"/>
      <c r="K23" s="105"/>
    </row>
    <row r="24" spans="1:11" ht="15" customHeight="1">
      <c r="A24" s="70" t="s">
        <v>37</v>
      </c>
      <c r="B24" s="62"/>
      <c r="C24" s="23"/>
      <c r="D24" s="30">
        <f t="shared" si="0"/>
        <v>0</v>
      </c>
      <c r="E24" s="78"/>
      <c r="F24" s="95"/>
      <c r="G24" s="23"/>
      <c r="H24" s="30">
        <f t="shared" si="1"/>
        <v>0</v>
      </c>
      <c r="I24" s="38"/>
      <c r="J24" s="96"/>
      <c r="K24" s="105"/>
    </row>
    <row r="25" spans="1:11" ht="15" customHeight="1">
      <c r="A25" s="70" t="s">
        <v>38</v>
      </c>
      <c r="B25" s="62"/>
      <c r="C25" s="23"/>
      <c r="D25" s="30">
        <f t="shared" si="0"/>
        <v>0</v>
      </c>
      <c r="E25" s="78"/>
      <c r="F25" s="95"/>
      <c r="G25" s="23"/>
      <c r="H25" s="30">
        <f t="shared" si="1"/>
        <v>0</v>
      </c>
      <c r="I25" s="38"/>
      <c r="J25" s="96"/>
      <c r="K25" s="105"/>
    </row>
    <row r="26" spans="1:11" ht="15" customHeight="1">
      <c r="A26" s="70" t="s">
        <v>39</v>
      </c>
      <c r="B26" s="62"/>
      <c r="C26" s="23"/>
      <c r="D26" s="30">
        <f t="shared" si="0"/>
        <v>0</v>
      </c>
      <c r="E26" s="78"/>
      <c r="F26" s="95"/>
      <c r="G26" s="23"/>
      <c r="H26" s="30">
        <f t="shared" si="1"/>
        <v>0</v>
      </c>
      <c r="I26" s="38"/>
      <c r="J26" s="96"/>
      <c r="K26" s="105"/>
    </row>
    <row r="27" spans="1:11" ht="15" customHeight="1">
      <c r="A27" s="70" t="s">
        <v>40</v>
      </c>
      <c r="B27" s="62"/>
      <c r="C27" s="23"/>
      <c r="D27" s="30">
        <f t="shared" si="0"/>
        <v>0</v>
      </c>
      <c r="E27" s="78"/>
      <c r="F27" s="95"/>
      <c r="G27" s="23"/>
      <c r="H27" s="30">
        <f t="shared" si="1"/>
        <v>0</v>
      </c>
      <c r="I27" s="38"/>
      <c r="J27" s="96"/>
      <c r="K27" s="105"/>
    </row>
    <row r="28" spans="1:11" ht="15" customHeight="1">
      <c r="A28" s="70" t="s">
        <v>41</v>
      </c>
      <c r="B28" s="62"/>
      <c r="C28" s="23"/>
      <c r="D28" s="30">
        <f t="shared" si="0"/>
        <v>0</v>
      </c>
      <c r="E28" s="78"/>
      <c r="F28" s="95"/>
      <c r="G28" s="23"/>
      <c r="H28" s="30">
        <f t="shared" si="1"/>
        <v>0</v>
      </c>
      <c r="I28" s="38"/>
      <c r="J28" s="96"/>
      <c r="K28" s="105"/>
    </row>
    <row r="29" spans="1:11" ht="15" customHeight="1">
      <c r="A29" s="70" t="s">
        <v>42</v>
      </c>
      <c r="B29" s="62"/>
      <c r="C29" s="23"/>
      <c r="D29" s="30">
        <f t="shared" si="0"/>
        <v>0</v>
      </c>
      <c r="E29" s="78"/>
      <c r="F29" s="95"/>
      <c r="G29" s="23"/>
      <c r="H29" s="30">
        <f t="shared" si="1"/>
        <v>0</v>
      </c>
      <c r="I29" s="38"/>
      <c r="J29" s="96"/>
      <c r="K29" s="105"/>
    </row>
    <row r="30" spans="1:11" ht="15" customHeight="1">
      <c r="A30" s="70" t="s">
        <v>43</v>
      </c>
      <c r="B30" s="62"/>
      <c r="C30" s="23"/>
      <c r="D30" s="30">
        <f t="shared" si="0"/>
        <v>0</v>
      </c>
      <c r="E30" s="78"/>
      <c r="F30" s="95"/>
      <c r="G30" s="23"/>
      <c r="H30" s="30">
        <f t="shared" si="1"/>
        <v>0</v>
      </c>
      <c r="I30" s="38"/>
      <c r="J30" s="96"/>
      <c r="K30" s="105"/>
    </row>
    <row r="31" spans="1:11" ht="15" customHeight="1">
      <c r="A31" s="70" t="s">
        <v>44</v>
      </c>
      <c r="B31" s="62"/>
      <c r="C31" s="23"/>
      <c r="D31" s="30">
        <f t="shared" si="0"/>
        <v>0</v>
      </c>
      <c r="E31" s="78"/>
      <c r="F31" s="95"/>
      <c r="G31" s="23"/>
      <c r="H31" s="30">
        <f t="shared" si="1"/>
        <v>0</v>
      </c>
      <c r="I31" s="38"/>
      <c r="J31" s="96"/>
      <c r="K31" s="105"/>
    </row>
    <row r="34" spans="1:11" s="46" customFormat="1" ht="18.75" customHeight="1">
      <c r="A34" s="69" t="s">
        <v>86</v>
      </c>
      <c r="B34" s="61"/>
      <c r="C34" s="21"/>
      <c r="D34" s="22">
        <f>SUM(D35:D56)</f>
        <v>0</v>
      </c>
      <c r="E34" s="77">
        <f>D34/17</f>
        <v>0</v>
      </c>
      <c r="F34" s="93"/>
      <c r="G34" s="21"/>
      <c r="H34" s="22">
        <f>SUM(H35:H56)</f>
        <v>0</v>
      </c>
      <c r="I34" s="32">
        <f>H34/12</f>
        <v>0</v>
      </c>
      <c r="J34" s="94">
        <f>I34*1.5</f>
        <v>0</v>
      </c>
      <c r="K34" s="104">
        <f>+E34+J34</f>
        <v>0</v>
      </c>
    </row>
    <row r="35" spans="1:11" ht="15" customHeight="1">
      <c r="A35" s="70" t="s">
        <v>25</v>
      </c>
      <c r="B35" s="62"/>
      <c r="C35" s="23"/>
      <c r="D35" s="30">
        <f aca="true" t="shared" si="2" ref="D35:D54">B35*C35</f>
        <v>0</v>
      </c>
      <c r="E35" s="78"/>
      <c r="F35" s="95"/>
      <c r="G35" s="23"/>
      <c r="H35" s="30">
        <f aca="true" t="shared" si="3" ref="H35:H54">F35*G35</f>
        <v>0</v>
      </c>
      <c r="I35" s="38"/>
      <c r="J35" s="96"/>
      <c r="K35" s="105"/>
    </row>
    <row r="36" spans="1:11" ht="15" customHeight="1">
      <c r="A36" s="70" t="s">
        <v>26</v>
      </c>
      <c r="B36" s="62"/>
      <c r="C36" s="23"/>
      <c r="D36" s="30">
        <f t="shared" si="2"/>
        <v>0</v>
      </c>
      <c r="E36" s="78"/>
      <c r="F36" s="95"/>
      <c r="G36" s="23"/>
      <c r="H36" s="30">
        <f t="shared" si="3"/>
        <v>0</v>
      </c>
      <c r="I36" s="38"/>
      <c r="J36" s="96"/>
      <c r="K36" s="105"/>
    </row>
    <row r="37" spans="1:11" ht="15" customHeight="1">
      <c r="A37" s="70" t="s">
        <v>27</v>
      </c>
      <c r="B37" s="62"/>
      <c r="C37" s="23"/>
      <c r="D37" s="30">
        <f t="shared" si="2"/>
        <v>0</v>
      </c>
      <c r="E37" s="78"/>
      <c r="F37" s="95"/>
      <c r="G37" s="23"/>
      <c r="H37" s="30">
        <f t="shared" si="3"/>
        <v>0</v>
      </c>
      <c r="I37" s="38"/>
      <c r="J37" s="96"/>
      <c r="K37" s="105"/>
    </row>
    <row r="38" spans="1:11" ht="15" customHeight="1">
      <c r="A38" s="70" t="s">
        <v>28</v>
      </c>
      <c r="B38" s="62"/>
      <c r="C38" s="23"/>
      <c r="D38" s="30">
        <f t="shared" si="2"/>
        <v>0</v>
      </c>
      <c r="E38" s="78"/>
      <c r="F38" s="95"/>
      <c r="G38" s="23"/>
      <c r="H38" s="30">
        <f t="shared" si="3"/>
        <v>0</v>
      </c>
      <c r="I38" s="38"/>
      <c r="J38" s="96"/>
      <c r="K38" s="105"/>
    </row>
    <row r="39" spans="1:11" ht="15" customHeight="1">
      <c r="A39" s="70" t="s">
        <v>29</v>
      </c>
      <c r="B39" s="62"/>
      <c r="C39" s="23"/>
      <c r="D39" s="30">
        <f t="shared" si="2"/>
        <v>0</v>
      </c>
      <c r="E39" s="78"/>
      <c r="F39" s="95"/>
      <c r="G39" s="23"/>
      <c r="H39" s="30">
        <f t="shared" si="3"/>
        <v>0</v>
      </c>
      <c r="I39" s="38"/>
      <c r="J39" s="96"/>
      <c r="K39" s="105"/>
    </row>
    <row r="40" spans="1:11" ht="15" customHeight="1">
      <c r="A40" s="70" t="s">
        <v>30</v>
      </c>
      <c r="B40" s="62"/>
      <c r="C40" s="23"/>
      <c r="D40" s="30">
        <f t="shared" si="2"/>
        <v>0</v>
      </c>
      <c r="E40" s="78"/>
      <c r="F40" s="95"/>
      <c r="G40" s="23"/>
      <c r="H40" s="30">
        <f t="shared" si="3"/>
        <v>0</v>
      </c>
      <c r="I40" s="38"/>
      <c r="J40" s="96"/>
      <c r="K40" s="105"/>
    </row>
    <row r="41" spans="1:11" ht="15" customHeight="1">
      <c r="A41" s="70" t="s">
        <v>31</v>
      </c>
      <c r="B41" s="62"/>
      <c r="C41" s="23"/>
      <c r="D41" s="30">
        <f t="shared" si="2"/>
        <v>0</v>
      </c>
      <c r="E41" s="78"/>
      <c r="F41" s="95"/>
      <c r="G41" s="23"/>
      <c r="H41" s="30">
        <f t="shared" si="3"/>
        <v>0</v>
      </c>
      <c r="I41" s="38"/>
      <c r="J41" s="96"/>
      <c r="K41" s="105"/>
    </row>
    <row r="42" spans="1:11" ht="15" customHeight="1">
      <c r="A42" s="70" t="s">
        <v>32</v>
      </c>
      <c r="B42" s="62"/>
      <c r="C42" s="23"/>
      <c r="D42" s="30">
        <f t="shared" si="2"/>
        <v>0</v>
      </c>
      <c r="E42" s="78"/>
      <c r="F42" s="95"/>
      <c r="G42" s="23"/>
      <c r="H42" s="30">
        <f t="shared" si="3"/>
        <v>0</v>
      </c>
      <c r="I42" s="38"/>
      <c r="J42" s="96"/>
      <c r="K42" s="105"/>
    </row>
    <row r="43" spans="1:11" ht="15" customHeight="1">
      <c r="A43" s="70" t="s">
        <v>33</v>
      </c>
      <c r="B43" s="62"/>
      <c r="C43" s="23"/>
      <c r="D43" s="30">
        <f t="shared" si="2"/>
        <v>0</v>
      </c>
      <c r="E43" s="78"/>
      <c r="F43" s="95"/>
      <c r="G43" s="23"/>
      <c r="H43" s="30">
        <f t="shared" si="3"/>
        <v>0</v>
      </c>
      <c r="I43" s="38"/>
      <c r="J43" s="96"/>
      <c r="K43" s="105"/>
    </row>
    <row r="44" spans="1:11" ht="15" customHeight="1">
      <c r="A44" s="70" t="s">
        <v>34</v>
      </c>
      <c r="B44" s="62"/>
      <c r="C44" s="23"/>
      <c r="D44" s="30">
        <f t="shared" si="2"/>
        <v>0</v>
      </c>
      <c r="E44" s="78"/>
      <c r="F44" s="95"/>
      <c r="G44" s="23"/>
      <c r="H44" s="30">
        <f t="shared" si="3"/>
        <v>0</v>
      </c>
      <c r="I44" s="38"/>
      <c r="J44" s="96"/>
      <c r="K44" s="105"/>
    </row>
    <row r="45" spans="1:11" ht="15" customHeight="1">
      <c r="A45" s="70" t="s">
        <v>35</v>
      </c>
      <c r="B45" s="62"/>
      <c r="C45" s="23"/>
      <c r="D45" s="30">
        <f t="shared" si="2"/>
        <v>0</v>
      </c>
      <c r="E45" s="78"/>
      <c r="F45" s="95"/>
      <c r="G45" s="23"/>
      <c r="H45" s="30">
        <f t="shared" si="3"/>
        <v>0</v>
      </c>
      <c r="I45" s="38"/>
      <c r="J45" s="96"/>
      <c r="K45" s="105"/>
    </row>
    <row r="46" spans="1:11" ht="15" customHeight="1">
      <c r="A46" s="70" t="s">
        <v>36</v>
      </c>
      <c r="B46" s="62"/>
      <c r="C46" s="23"/>
      <c r="D46" s="30">
        <f t="shared" si="2"/>
        <v>0</v>
      </c>
      <c r="E46" s="78"/>
      <c r="F46" s="95"/>
      <c r="G46" s="23"/>
      <c r="H46" s="30">
        <f t="shared" si="3"/>
        <v>0</v>
      </c>
      <c r="I46" s="38"/>
      <c r="J46" s="96"/>
      <c r="K46" s="105"/>
    </row>
    <row r="47" spans="1:11" ht="15" customHeight="1">
      <c r="A47" s="70" t="s">
        <v>37</v>
      </c>
      <c r="B47" s="62"/>
      <c r="C47" s="23"/>
      <c r="D47" s="30">
        <f t="shared" si="2"/>
        <v>0</v>
      </c>
      <c r="E47" s="78"/>
      <c r="F47" s="95"/>
      <c r="G47" s="23"/>
      <c r="H47" s="30">
        <f t="shared" si="3"/>
        <v>0</v>
      </c>
      <c r="I47" s="38"/>
      <c r="J47" s="96"/>
      <c r="K47" s="105"/>
    </row>
    <row r="48" spans="1:11" ht="15" customHeight="1">
      <c r="A48" s="70" t="s">
        <v>38</v>
      </c>
      <c r="B48" s="62"/>
      <c r="C48" s="23"/>
      <c r="D48" s="30">
        <f t="shared" si="2"/>
        <v>0</v>
      </c>
      <c r="E48" s="78"/>
      <c r="F48" s="95"/>
      <c r="G48" s="23"/>
      <c r="H48" s="30">
        <f t="shared" si="3"/>
        <v>0</v>
      </c>
      <c r="I48" s="38"/>
      <c r="J48" s="96"/>
      <c r="K48" s="105"/>
    </row>
    <row r="49" spans="1:11" ht="15" customHeight="1">
      <c r="A49" s="70" t="s">
        <v>39</v>
      </c>
      <c r="B49" s="62"/>
      <c r="C49" s="23"/>
      <c r="D49" s="30">
        <f t="shared" si="2"/>
        <v>0</v>
      </c>
      <c r="E49" s="78"/>
      <c r="F49" s="95"/>
      <c r="G49" s="23"/>
      <c r="H49" s="30">
        <f t="shared" si="3"/>
        <v>0</v>
      </c>
      <c r="I49" s="38"/>
      <c r="J49" s="96"/>
      <c r="K49" s="105"/>
    </row>
    <row r="50" spans="1:11" ht="15" customHeight="1">
      <c r="A50" s="70" t="s">
        <v>40</v>
      </c>
      <c r="B50" s="62"/>
      <c r="C50" s="23"/>
      <c r="D50" s="30">
        <f t="shared" si="2"/>
        <v>0</v>
      </c>
      <c r="E50" s="78"/>
      <c r="F50" s="95"/>
      <c r="G50" s="23"/>
      <c r="H50" s="30">
        <f t="shared" si="3"/>
        <v>0</v>
      </c>
      <c r="I50" s="38"/>
      <c r="J50" s="96"/>
      <c r="K50" s="105"/>
    </row>
    <row r="51" spans="1:11" ht="15" customHeight="1">
      <c r="A51" s="70" t="s">
        <v>41</v>
      </c>
      <c r="B51" s="62"/>
      <c r="C51" s="23"/>
      <c r="D51" s="30">
        <f t="shared" si="2"/>
        <v>0</v>
      </c>
      <c r="E51" s="78"/>
      <c r="F51" s="95"/>
      <c r="G51" s="23"/>
      <c r="H51" s="30">
        <f t="shared" si="3"/>
        <v>0</v>
      </c>
      <c r="I51" s="38"/>
      <c r="J51" s="96"/>
      <c r="K51" s="105"/>
    </row>
    <row r="52" spans="1:11" ht="15" customHeight="1">
      <c r="A52" s="70" t="s">
        <v>42</v>
      </c>
      <c r="B52" s="62"/>
      <c r="C52" s="23"/>
      <c r="D52" s="30">
        <f t="shared" si="2"/>
        <v>0</v>
      </c>
      <c r="E52" s="78"/>
      <c r="F52" s="95"/>
      <c r="G52" s="23"/>
      <c r="H52" s="30">
        <f t="shared" si="3"/>
        <v>0</v>
      </c>
      <c r="I52" s="38"/>
      <c r="J52" s="96"/>
      <c r="K52" s="105"/>
    </row>
    <row r="53" spans="1:11" ht="15" customHeight="1">
      <c r="A53" s="70" t="s">
        <v>43</v>
      </c>
      <c r="B53" s="62"/>
      <c r="C53" s="23"/>
      <c r="D53" s="30">
        <f t="shared" si="2"/>
        <v>0</v>
      </c>
      <c r="E53" s="78"/>
      <c r="F53" s="95"/>
      <c r="G53" s="23"/>
      <c r="H53" s="30">
        <f t="shared" si="3"/>
        <v>0</v>
      </c>
      <c r="I53" s="38"/>
      <c r="J53" s="96"/>
      <c r="K53" s="105"/>
    </row>
    <row r="54" spans="1:11" ht="15" customHeight="1">
      <c r="A54" s="70" t="s">
        <v>44</v>
      </c>
      <c r="B54" s="62"/>
      <c r="C54" s="23"/>
      <c r="D54" s="30">
        <f t="shared" si="2"/>
        <v>0</v>
      </c>
      <c r="E54" s="78"/>
      <c r="F54" s="95"/>
      <c r="G54" s="23"/>
      <c r="H54" s="30">
        <f t="shared" si="3"/>
        <v>0</v>
      </c>
      <c r="I54" s="38"/>
      <c r="J54" s="96"/>
      <c r="K54" s="105"/>
    </row>
    <row r="57" spans="1:11" s="46" customFormat="1" ht="18.75" customHeight="1">
      <c r="A57" s="69" t="s">
        <v>87</v>
      </c>
      <c r="B57" s="61"/>
      <c r="C57" s="21"/>
      <c r="D57" s="22">
        <f>SUM(D58:D79)</f>
        <v>0</v>
      </c>
      <c r="E57" s="77">
        <f>D57/17</f>
        <v>0</v>
      </c>
      <c r="F57" s="93"/>
      <c r="G57" s="21"/>
      <c r="H57" s="22">
        <f>SUM(H58:H79)</f>
        <v>0</v>
      </c>
      <c r="I57" s="32">
        <f>H57/12</f>
        <v>0</v>
      </c>
      <c r="J57" s="94">
        <f>I57*1.5</f>
        <v>0</v>
      </c>
      <c r="K57" s="104">
        <f>+E57+J57</f>
        <v>0</v>
      </c>
    </row>
    <row r="58" spans="1:11" ht="15" customHeight="1">
      <c r="A58" s="70" t="s">
        <v>25</v>
      </c>
      <c r="B58" s="62"/>
      <c r="C58" s="23"/>
      <c r="D58" s="30">
        <f aca="true" t="shared" si="4" ref="D58:D77">B58*C58</f>
        <v>0</v>
      </c>
      <c r="E58" s="78"/>
      <c r="F58" s="95"/>
      <c r="G58" s="23"/>
      <c r="H58" s="30">
        <f aca="true" t="shared" si="5" ref="H58:H77">F58*G58</f>
        <v>0</v>
      </c>
      <c r="I58" s="38"/>
      <c r="J58" s="96"/>
      <c r="K58" s="105"/>
    </row>
    <row r="59" spans="1:11" ht="15" customHeight="1">
      <c r="A59" s="70" t="s">
        <v>26</v>
      </c>
      <c r="B59" s="62"/>
      <c r="C59" s="23"/>
      <c r="D59" s="30">
        <f t="shared" si="4"/>
        <v>0</v>
      </c>
      <c r="E59" s="78"/>
      <c r="F59" s="95"/>
      <c r="G59" s="23"/>
      <c r="H59" s="30">
        <f t="shared" si="5"/>
        <v>0</v>
      </c>
      <c r="I59" s="38"/>
      <c r="J59" s="96"/>
      <c r="K59" s="105"/>
    </row>
    <row r="60" spans="1:11" ht="15" customHeight="1">
      <c r="A60" s="70" t="s">
        <v>27</v>
      </c>
      <c r="B60" s="62"/>
      <c r="C60" s="23"/>
      <c r="D60" s="30">
        <f t="shared" si="4"/>
        <v>0</v>
      </c>
      <c r="E60" s="78"/>
      <c r="F60" s="95"/>
      <c r="G60" s="23"/>
      <c r="H60" s="30">
        <f t="shared" si="5"/>
        <v>0</v>
      </c>
      <c r="I60" s="38"/>
      <c r="J60" s="96"/>
      <c r="K60" s="105"/>
    </row>
    <row r="61" spans="1:11" ht="15" customHeight="1">
      <c r="A61" s="70" t="s">
        <v>28</v>
      </c>
      <c r="B61" s="62"/>
      <c r="C61" s="23"/>
      <c r="D61" s="30">
        <f t="shared" si="4"/>
        <v>0</v>
      </c>
      <c r="E61" s="78"/>
      <c r="F61" s="95"/>
      <c r="G61" s="23"/>
      <c r="H61" s="30">
        <f t="shared" si="5"/>
        <v>0</v>
      </c>
      <c r="I61" s="38"/>
      <c r="J61" s="96"/>
      <c r="K61" s="105"/>
    </row>
    <row r="62" spans="1:11" ht="15" customHeight="1">
      <c r="A62" s="70" t="s">
        <v>29</v>
      </c>
      <c r="B62" s="62"/>
      <c r="C62" s="23"/>
      <c r="D62" s="30">
        <f t="shared" si="4"/>
        <v>0</v>
      </c>
      <c r="E62" s="78"/>
      <c r="F62" s="95"/>
      <c r="G62" s="23"/>
      <c r="H62" s="30">
        <f t="shared" si="5"/>
        <v>0</v>
      </c>
      <c r="I62" s="38"/>
      <c r="J62" s="96"/>
      <c r="K62" s="105"/>
    </row>
    <row r="63" spans="1:11" ht="15" customHeight="1">
      <c r="A63" s="70" t="s">
        <v>30</v>
      </c>
      <c r="B63" s="62"/>
      <c r="C63" s="23"/>
      <c r="D63" s="30">
        <f t="shared" si="4"/>
        <v>0</v>
      </c>
      <c r="E63" s="78"/>
      <c r="F63" s="95"/>
      <c r="G63" s="23"/>
      <c r="H63" s="30">
        <f t="shared" si="5"/>
        <v>0</v>
      </c>
      <c r="I63" s="38"/>
      <c r="J63" s="96"/>
      <c r="K63" s="105"/>
    </row>
    <row r="64" spans="1:11" ht="15" customHeight="1">
      <c r="A64" s="70" t="s">
        <v>31</v>
      </c>
      <c r="B64" s="62"/>
      <c r="C64" s="23"/>
      <c r="D64" s="30">
        <f t="shared" si="4"/>
        <v>0</v>
      </c>
      <c r="E64" s="78"/>
      <c r="F64" s="95"/>
      <c r="G64" s="23"/>
      <c r="H64" s="30">
        <f t="shared" si="5"/>
        <v>0</v>
      </c>
      <c r="I64" s="38"/>
      <c r="J64" s="96"/>
      <c r="K64" s="105"/>
    </row>
    <row r="65" spans="1:11" ht="15" customHeight="1">
      <c r="A65" s="70" t="s">
        <v>32</v>
      </c>
      <c r="B65" s="62"/>
      <c r="C65" s="23"/>
      <c r="D65" s="30">
        <f t="shared" si="4"/>
        <v>0</v>
      </c>
      <c r="E65" s="78"/>
      <c r="F65" s="95"/>
      <c r="G65" s="23"/>
      <c r="H65" s="30">
        <f t="shared" si="5"/>
        <v>0</v>
      </c>
      <c r="I65" s="38"/>
      <c r="J65" s="96"/>
      <c r="K65" s="105"/>
    </row>
    <row r="66" spans="1:11" ht="15" customHeight="1">
      <c r="A66" s="70" t="s">
        <v>33</v>
      </c>
      <c r="B66" s="62"/>
      <c r="C66" s="23"/>
      <c r="D66" s="30">
        <f t="shared" si="4"/>
        <v>0</v>
      </c>
      <c r="E66" s="78"/>
      <c r="F66" s="95"/>
      <c r="G66" s="23"/>
      <c r="H66" s="30">
        <f t="shared" si="5"/>
        <v>0</v>
      </c>
      <c r="I66" s="38"/>
      <c r="J66" s="96"/>
      <c r="K66" s="105"/>
    </row>
    <row r="67" spans="1:11" ht="15" customHeight="1">
      <c r="A67" s="70" t="s">
        <v>34</v>
      </c>
      <c r="B67" s="62"/>
      <c r="C67" s="23"/>
      <c r="D67" s="30">
        <f t="shared" si="4"/>
        <v>0</v>
      </c>
      <c r="E67" s="78"/>
      <c r="F67" s="95"/>
      <c r="G67" s="23"/>
      <c r="H67" s="30">
        <f t="shared" si="5"/>
        <v>0</v>
      </c>
      <c r="I67" s="38"/>
      <c r="J67" s="96"/>
      <c r="K67" s="105"/>
    </row>
    <row r="68" spans="1:11" ht="15" customHeight="1">
      <c r="A68" s="70" t="s">
        <v>35</v>
      </c>
      <c r="B68" s="62"/>
      <c r="C68" s="23"/>
      <c r="D68" s="30">
        <f t="shared" si="4"/>
        <v>0</v>
      </c>
      <c r="E68" s="78"/>
      <c r="F68" s="95"/>
      <c r="G68" s="23"/>
      <c r="H68" s="30">
        <f t="shared" si="5"/>
        <v>0</v>
      </c>
      <c r="I68" s="38"/>
      <c r="J68" s="96"/>
      <c r="K68" s="105"/>
    </row>
    <row r="69" spans="1:11" ht="15" customHeight="1">
      <c r="A69" s="70" t="s">
        <v>36</v>
      </c>
      <c r="B69" s="62"/>
      <c r="C69" s="23"/>
      <c r="D69" s="30">
        <f t="shared" si="4"/>
        <v>0</v>
      </c>
      <c r="E69" s="78"/>
      <c r="F69" s="95"/>
      <c r="G69" s="23"/>
      <c r="H69" s="30">
        <f t="shared" si="5"/>
        <v>0</v>
      </c>
      <c r="I69" s="38"/>
      <c r="J69" s="96"/>
      <c r="K69" s="105"/>
    </row>
    <row r="70" spans="1:11" ht="15" customHeight="1">
      <c r="A70" s="70" t="s">
        <v>37</v>
      </c>
      <c r="B70" s="62"/>
      <c r="C70" s="23"/>
      <c r="D70" s="30">
        <f t="shared" si="4"/>
        <v>0</v>
      </c>
      <c r="E70" s="78"/>
      <c r="F70" s="95"/>
      <c r="G70" s="23"/>
      <c r="H70" s="30">
        <f t="shared" si="5"/>
        <v>0</v>
      </c>
      <c r="I70" s="38"/>
      <c r="J70" s="96"/>
      <c r="K70" s="105"/>
    </row>
    <row r="71" spans="1:11" ht="15" customHeight="1">
      <c r="A71" s="70" t="s">
        <v>38</v>
      </c>
      <c r="B71" s="62"/>
      <c r="C71" s="23"/>
      <c r="D71" s="30">
        <f t="shared" si="4"/>
        <v>0</v>
      </c>
      <c r="E71" s="78"/>
      <c r="F71" s="95"/>
      <c r="G71" s="23"/>
      <c r="H71" s="30">
        <f t="shared" si="5"/>
        <v>0</v>
      </c>
      <c r="I71" s="38"/>
      <c r="J71" s="96"/>
      <c r="K71" s="105"/>
    </row>
    <row r="72" spans="1:11" ht="15" customHeight="1">
      <c r="A72" s="70" t="s">
        <v>39</v>
      </c>
      <c r="B72" s="62"/>
      <c r="C72" s="23"/>
      <c r="D72" s="30">
        <f t="shared" si="4"/>
        <v>0</v>
      </c>
      <c r="E72" s="78"/>
      <c r="F72" s="95"/>
      <c r="G72" s="23"/>
      <c r="H72" s="30">
        <f t="shared" si="5"/>
        <v>0</v>
      </c>
      <c r="I72" s="38"/>
      <c r="J72" s="96"/>
      <c r="K72" s="105"/>
    </row>
    <row r="73" spans="1:11" ht="15" customHeight="1">
      <c r="A73" s="70" t="s">
        <v>40</v>
      </c>
      <c r="B73" s="62"/>
      <c r="C73" s="23"/>
      <c r="D73" s="30">
        <f t="shared" si="4"/>
        <v>0</v>
      </c>
      <c r="E73" s="78"/>
      <c r="F73" s="95"/>
      <c r="G73" s="23"/>
      <c r="H73" s="30">
        <f t="shared" si="5"/>
        <v>0</v>
      </c>
      <c r="I73" s="38"/>
      <c r="J73" s="96"/>
      <c r="K73" s="105"/>
    </row>
    <row r="74" spans="1:11" ht="15" customHeight="1">
      <c r="A74" s="70" t="s">
        <v>41</v>
      </c>
      <c r="B74" s="62"/>
      <c r="C74" s="23"/>
      <c r="D74" s="30">
        <f t="shared" si="4"/>
        <v>0</v>
      </c>
      <c r="E74" s="78"/>
      <c r="F74" s="95"/>
      <c r="G74" s="23"/>
      <c r="H74" s="30">
        <f t="shared" si="5"/>
        <v>0</v>
      </c>
      <c r="I74" s="38"/>
      <c r="J74" s="96"/>
      <c r="K74" s="105"/>
    </row>
    <row r="75" spans="1:11" ht="15" customHeight="1">
      <c r="A75" s="70" t="s">
        <v>42</v>
      </c>
      <c r="B75" s="62"/>
      <c r="C75" s="23"/>
      <c r="D75" s="30">
        <f t="shared" si="4"/>
        <v>0</v>
      </c>
      <c r="E75" s="78"/>
      <c r="F75" s="95"/>
      <c r="G75" s="23"/>
      <c r="H75" s="30">
        <f t="shared" si="5"/>
        <v>0</v>
      </c>
      <c r="I75" s="38"/>
      <c r="J75" s="96"/>
      <c r="K75" s="105"/>
    </row>
    <row r="76" spans="1:11" ht="15" customHeight="1">
      <c r="A76" s="70" t="s">
        <v>43</v>
      </c>
      <c r="B76" s="62"/>
      <c r="C76" s="23"/>
      <c r="D76" s="30">
        <f t="shared" si="4"/>
        <v>0</v>
      </c>
      <c r="E76" s="78"/>
      <c r="F76" s="95"/>
      <c r="G76" s="23"/>
      <c r="H76" s="30">
        <f t="shared" si="5"/>
        <v>0</v>
      </c>
      <c r="I76" s="38"/>
      <c r="J76" s="96"/>
      <c r="K76" s="105"/>
    </row>
    <row r="77" spans="1:11" ht="15" customHeight="1">
      <c r="A77" s="70" t="s">
        <v>44</v>
      </c>
      <c r="B77" s="62"/>
      <c r="C77" s="23"/>
      <c r="D77" s="30">
        <f t="shared" si="4"/>
        <v>0</v>
      </c>
      <c r="E77" s="78"/>
      <c r="F77" s="95"/>
      <c r="G77" s="23"/>
      <c r="H77" s="30">
        <f t="shared" si="5"/>
        <v>0</v>
      </c>
      <c r="I77" s="38"/>
      <c r="J77" s="96"/>
      <c r="K77" s="105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  <rowBreaks count="2" manualBreakCount="2">
    <brk id="33" max="255" man="1"/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K77"/>
  <sheetViews>
    <sheetView zoomScalePageLayoutView="0" workbookViewId="0" topLeftCell="A1">
      <pane ySplit="9" topLeftCell="A10" activePane="bottomLeft" state="frozen"/>
      <selection pane="topLeft" activeCell="K24" sqref="K24"/>
      <selection pane="bottomLeft" activeCell="F50" sqref="F50"/>
    </sheetView>
  </sheetViews>
  <sheetFormatPr defaultColWidth="9.140625" defaultRowHeight="18.75" customHeight="1"/>
  <cols>
    <col min="1" max="1" width="27.140625" style="20" bestFit="1" customWidth="1"/>
    <col min="2" max="2" width="8.7109375" style="24" bestFit="1" customWidth="1"/>
    <col min="3" max="3" width="10.421875" style="24" bestFit="1" customWidth="1"/>
    <col min="4" max="4" width="7.8515625" style="31" bestFit="1" customWidth="1"/>
    <col min="5" max="5" width="8.28125" style="33" bestFit="1" customWidth="1"/>
    <col min="6" max="6" width="8.7109375" style="24" bestFit="1" customWidth="1"/>
    <col min="7" max="7" width="10.421875" style="24" bestFit="1" customWidth="1"/>
    <col min="8" max="8" width="8.28125" style="31" bestFit="1" customWidth="1"/>
    <col min="9" max="9" width="10.00390625" style="33" bestFit="1" customWidth="1"/>
    <col min="10" max="10" width="17.28125" style="45" bestFit="1" customWidth="1"/>
    <col min="11" max="11" width="33.421875" style="25" bestFit="1" customWidth="1"/>
    <col min="12" max="16384" width="9.140625" style="20" customWidth="1"/>
  </cols>
  <sheetData>
    <row r="1" spans="1:11" s="118" customFormat="1" ht="18.75" customHeight="1">
      <c r="A1" s="118" t="s">
        <v>72</v>
      </c>
      <c r="B1" s="119"/>
      <c r="C1" s="119"/>
      <c r="D1" s="119"/>
      <c r="E1" s="120"/>
      <c r="F1" s="119"/>
      <c r="G1" s="119"/>
      <c r="H1" s="119"/>
      <c r="I1" s="120"/>
      <c r="J1" s="121"/>
      <c r="K1" s="121"/>
    </row>
    <row r="3" spans="1:10" ht="18.75" customHeight="1">
      <c r="A3" s="53" t="s">
        <v>65</v>
      </c>
      <c r="J3" s="122" t="s">
        <v>76</v>
      </c>
    </row>
    <row r="4" spans="1:11" s="14" customFormat="1" ht="18.75" customHeight="1">
      <c r="A4" s="63"/>
      <c r="B4" s="54" t="s">
        <v>0</v>
      </c>
      <c r="C4" s="13"/>
      <c r="D4" s="26"/>
      <c r="E4" s="71"/>
      <c r="F4" s="79" t="s">
        <v>1</v>
      </c>
      <c r="G4" s="13"/>
      <c r="H4" s="26"/>
      <c r="I4" s="34"/>
      <c r="J4" s="80"/>
      <c r="K4" s="97"/>
    </row>
    <row r="5" spans="1:11" s="14" customFormat="1" ht="18.75" customHeight="1">
      <c r="A5" s="64" t="s">
        <v>24</v>
      </c>
      <c r="B5" s="55" t="s">
        <v>46</v>
      </c>
      <c r="C5" s="39" t="s">
        <v>47</v>
      </c>
      <c r="D5" s="40" t="s">
        <v>48</v>
      </c>
      <c r="E5" s="72" t="s">
        <v>49</v>
      </c>
      <c r="F5" s="81" t="s">
        <v>50</v>
      </c>
      <c r="G5" s="39" t="s">
        <v>51</v>
      </c>
      <c r="H5" s="40" t="s">
        <v>52</v>
      </c>
      <c r="I5" s="41" t="s">
        <v>53</v>
      </c>
      <c r="J5" s="82" t="s">
        <v>54</v>
      </c>
      <c r="K5" s="98" t="s">
        <v>55</v>
      </c>
    </row>
    <row r="6" spans="1:11" s="14" customFormat="1" ht="18.75" customHeight="1">
      <c r="A6" s="65"/>
      <c r="B6" s="56"/>
      <c r="C6" s="42" t="s">
        <v>4</v>
      </c>
      <c r="D6" s="43"/>
      <c r="E6" s="73" t="s">
        <v>0</v>
      </c>
      <c r="F6" s="83"/>
      <c r="G6" s="42" t="s">
        <v>4</v>
      </c>
      <c r="H6" s="43"/>
      <c r="I6" s="44" t="s">
        <v>16</v>
      </c>
      <c r="J6" s="84" t="s">
        <v>17</v>
      </c>
      <c r="K6" s="99"/>
    </row>
    <row r="7" spans="1:11" s="16" customFormat="1" ht="18.75" customHeight="1">
      <c r="A7" s="66" t="s">
        <v>5</v>
      </c>
      <c r="B7" s="57" t="s">
        <v>18</v>
      </c>
      <c r="C7" s="15" t="s">
        <v>19</v>
      </c>
      <c r="D7" s="27" t="s">
        <v>20</v>
      </c>
      <c r="E7" s="74" t="s">
        <v>3</v>
      </c>
      <c r="F7" s="85" t="s">
        <v>21</v>
      </c>
      <c r="G7" s="15" t="s">
        <v>22</v>
      </c>
      <c r="H7" s="27" t="s">
        <v>23</v>
      </c>
      <c r="I7" s="35" t="s">
        <v>2</v>
      </c>
      <c r="J7" s="86" t="s">
        <v>8</v>
      </c>
      <c r="K7" s="100" t="s">
        <v>56</v>
      </c>
    </row>
    <row r="8" spans="1:11" s="17" customFormat="1" ht="18.75" customHeight="1">
      <c r="A8" s="67"/>
      <c r="B8" s="58"/>
      <c r="C8" s="18"/>
      <c r="D8" s="28"/>
      <c r="E8" s="75"/>
      <c r="F8" s="87"/>
      <c r="G8" s="18"/>
      <c r="H8" s="28"/>
      <c r="I8" s="36"/>
      <c r="J8" s="88"/>
      <c r="K8" s="101"/>
    </row>
    <row r="9" spans="1:11" ht="18.75" customHeight="1">
      <c r="A9" s="68" t="s">
        <v>57</v>
      </c>
      <c r="B9" s="59"/>
      <c r="C9" s="19"/>
      <c r="D9" s="29"/>
      <c r="E9" s="76">
        <f>AVERAGE(E11,E34,E57)</f>
        <v>0</v>
      </c>
      <c r="F9" s="89"/>
      <c r="G9" s="19"/>
      <c r="H9" s="29"/>
      <c r="I9" s="37">
        <f>AVERAGE(I11,I34,I57)</f>
        <v>0</v>
      </c>
      <c r="J9" s="90">
        <f>AVERAGE(J11,J34,J57)</f>
        <v>0</v>
      </c>
      <c r="K9" s="102">
        <f>AVERAGE(K11,K34,K57)</f>
        <v>0</v>
      </c>
    </row>
    <row r="10" spans="1:11" s="52" customFormat="1" ht="18.75" customHeight="1">
      <c r="A10" s="67"/>
      <c r="B10" s="60"/>
      <c r="C10" s="48"/>
      <c r="D10" s="49"/>
      <c r="E10" s="50"/>
      <c r="F10" s="91"/>
      <c r="G10" s="48"/>
      <c r="H10" s="49"/>
      <c r="I10" s="51"/>
      <c r="J10" s="92"/>
      <c r="K10" s="103"/>
    </row>
    <row r="11" spans="1:11" s="46" customFormat="1" ht="18.75" customHeight="1">
      <c r="A11" s="69" t="s">
        <v>85</v>
      </c>
      <c r="B11" s="61"/>
      <c r="C11" s="21"/>
      <c r="D11" s="22">
        <f>SUM(D12:D33)</f>
        <v>0</v>
      </c>
      <c r="E11" s="77">
        <f>D11/17</f>
        <v>0</v>
      </c>
      <c r="F11" s="93"/>
      <c r="G11" s="21"/>
      <c r="H11" s="22">
        <f>SUM(H12:H33)</f>
        <v>0</v>
      </c>
      <c r="I11" s="32">
        <f>H11/12</f>
        <v>0</v>
      </c>
      <c r="J11" s="94">
        <f>I11*1.8</f>
        <v>0</v>
      </c>
      <c r="K11" s="104">
        <f>+E11+J11</f>
        <v>0</v>
      </c>
    </row>
    <row r="12" spans="1:11" ht="15" customHeight="1">
      <c r="A12" s="70" t="s">
        <v>25</v>
      </c>
      <c r="B12" s="62"/>
      <c r="C12" s="23"/>
      <c r="D12" s="30">
        <f aca="true" t="shared" si="0" ref="D12:D31">B12*C12</f>
        <v>0</v>
      </c>
      <c r="E12" s="78"/>
      <c r="F12" s="95"/>
      <c r="G12" s="23"/>
      <c r="H12" s="30">
        <f aca="true" t="shared" si="1" ref="H12:H31">F12*G12</f>
        <v>0</v>
      </c>
      <c r="I12" s="38"/>
      <c r="J12" s="96"/>
      <c r="K12" s="105"/>
    </row>
    <row r="13" spans="1:11" ht="15" customHeight="1">
      <c r="A13" s="70" t="s">
        <v>26</v>
      </c>
      <c r="B13" s="62"/>
      <c r="C13" s="23"/>
      <c r="D13" s="30">
        <f t="shared" si="0"/>
        <v>0</v>
      </c>
      <c r="E13" s="78"/>
      <c r="F13" s="95"/>
      <c r="G13" s="23"/>
      <c r="H13" s="30">
        <f t="shared" si="1"/>
        <v>0</v>
      </c>
      <c r="I13" s="38"/>
      <c r="J13" s="96"/>
      <c r="K13" s="105"/>
    </row>
    <row r="14" spans="1:11" ht="15" customHeight="1">
      <c r="A14" s="70" t="s">
        <v>27</v>
      </c>
      <c r="B14" s="62"/>
      <c r="C14" s="23"/>
      <c r="D14" s="30">
        <f t="shared" si="0"/>
        <v>0</v>
      </c>
      <c r="E14" s="78"/>
      <c r="F14" s="95"/>
      <c r="G14" s="23"/>
      <c r="H14" s="30">
        <f t="shared" si="1"/>
        <v>0</v>
      </c>
      <c r="I14" s="38"/>
      <c r="J14" s="96"/>
      <c r="K14" s="105"/>
    </row>
    <row r="15" spans="1:11" ht="15" customHeight="1">
      <c r="A15" s="70" t="s">
        <v>28</v>
      </c>
      <c r="B15" s="62"/>
      <c r="C15" s="23"/>
      <c r="D15" s="30">
        <f t="shared" si="0"/>
        <v>0</v>
      </c>
      <c r="E15" s="78"/>
      <c r="F15" s="95"/>
      <c r="G15" s="23"/>
      <c r="H15" s="30">
        <f t="shared" si="1"/>
        <v>0</v>
      </c>
      <c r="I15" s="38"/>
      <c r="J15" s="96"/>
      <c r="K15" s="105"/>
    </row>
    <row r="16" spans="1:11" ht="15" customHeight="1">
      <c r="A16" s="70" t="s">
        <v>29</v>
      </c>
      <c r="B16" s="62"/>
      <c r="C16" s="23"/>
      <c r="D16" s="30">
        <f t="shared" si="0"/>
        <v>0</v>
      </c>
      <c r="E16" s="78"/>
      <c r="F16" s="95"/>
      <c r="G16" s="23"/>
      <c r="H16" s="30">
        <f t="shared" si="1"/>
        <v>0</v>
      </c>
      <c r="I16" s="38"/>
      <c r="J16" s="96"/>
      <c r="K16" s="105"/>
    </row>
    <row r="17" spans="1:11" ht="15" customHeight="1">
      <c r="A17" s="70" t="s">
        <v>30</v>
      </c>
      <c r="B17" s="62"/>
      <c r="C17" s="23"/>
      <c r="D17" s="30">
        <f t="shared" si="0"/>
        <v>0</v>
      </c>
      <c r="E17" s="78"/>
      <c r="F17" s="95"/>
      <c r="G17" s="23"/>
      <c r="H17" s="30">
        <f t="shared" si="1"/>
        <v>0</v>
      </c>
      <c r="I17" s="38"/>
      <c r="J17" s="96"/>
      <c r="K17" s="105"/>
    </row>
    <row r="18" spans="1:11" ht="15" customHeight="1">
      <c r="A18" s="70" t="s">
        <v>31</v>
      </c>
      <c r="B18" s="62"/>
      <c r="C18" s="23"/>
      <c r="D18" s="30">
        <f t="shared" si="0"/>
        <v>0</v>
      </c>
      <c r="E18" s="78"/>
      <c r="F18" s="95"/>
      <c r="G18" s="23"/>
      <c r="H18" s="30">
        <f t="shared" si="1"/>
        <v>0</v>
      </c>
      <c r="I18" s="38"/>
      <c r="J18" s="96"/>
      <c r="K18" s="105"/>
    </row>
    <row r="19" spans="1:11" ht="15" customHeight="1">
      <c r="A19" s="70" t="s">
        <v>32</v>
      </c>
      <c r="B19" s="62"/>
      <c r="C19" s="23"/>
      <c r="D19" s="30">
        <f t="shared" si="0"/>
        <v>0</v>
      </c>
      <c r="E19" s="78"/>
      <c r="F19" s="95"/>
      <c r="G19" s="23"/>
      <c r="H19" s="30">
        <f t="shared" si="1"/>
        <v>0</v>
      </c>
      <c r="I19" s="38"/>
      <c r="J19" s="96"/>
      <c r="K19" s="105"/>
    </row>
    <row r="20" spans="1:11" ht="15" customHeight="1">
      <c r="A20" s="70" t="s">
        <v>33</v>
      </c>
      <c r="B20" s="62"/>
      <c r="C20" s="23"/>
      <c r="D20" s="30">
        <f t="shared" si="0"/>
        <v>0</v>
      </c>
      <c r="E20" s="78"/>
      <c r="F20" s="95"/>
      <c r="G20" s="23"/>
      <c r="H20" s="30">
        <f t="shared" si="1"/>
        <v>0</v>
      </c>
      <c r="I20" s="38"/>
      <c r="J20" s="96"/>
      <c r="K20" s="105"/>
    </row>
    <row r="21" spans="1:11" ht="15" customHeight="1">
      <c r="A21" s="70" t="s">
        <v>34</v>
      </c>
      <c r="B21" s="62"/>
      <c r="C21" s="23"/>
      <c r="D21" s="30">
        <f t="shared" si="0"/>
        <v>0</v>
      </c>
      <c r="E21" s="78"/>
      <c r="F21" s="95"/>
      <c r="G21" s="23"/>
      <c r="H21" s="30">
        <f t="shared" si="1"/>
        <v>0</v>
      </c>
      <c r="I21" s="38"/>
      <c r="J21" s="96"/>
      <c r="K21" s="105"/>
    </row>
    <row r="22" spans="1:11" ht="15" customHeight="1">
      <c r="A22" s="70" t="s">
        <v>35</v>
      </c>
      <c r="B22" s="62"/>
      <c r="C22" s="23"/>
      <c r="D22" s="30">
        <f t="shared" si="0"/>
        <v>0</v>
      </c>
      <c r="E22" s="78"/>
      <c r="F22" s="95"/>
      <c r="G22" s="23"/>
      <c r="H22" s="30">
        <f t="shared" si="1"/>
        <v>0</v>
      </c>
      <c r="I22" s="38"/>
      <c r="J22" s="96"/>
      <c r="K22" s="105"/>
    </row>
    <row r="23" spans="1:11" ht="15" customHeight="1">
      <c r="A23" s="70" t="s">
        <v>36</v>
      </c>
      <c r="B23" s="62"/>
      <c r="C23" s="23"/>
      <c r="D23" s="30">
        <f t="shared" si="0"/>
        <v>0</v>
      </c>
      <c r="E23" s="78"/>
      <c r="F23" s="95"/>
      <c r="G23" s="23"/>
      <c r="H23" s="30">
        <f t="shared" si="1"/>
        <v>0</v>
      </c>
      <c r="I23" s="38"/>
      <c r="J23" s="96"/>
      <c r="K23" s="105"/>
    </row>
    <row r="24" spans="1:11" ht="15" customHeight="1">
      <c r="A24" s="70" t="s">
        <v>37</v>
      </c>
      <c r="B24" s="62"/>
      <c r="C24" s="23"/>
      <c r="D24" s="30">
        <f t="shared" si="0"/>
        <v>0</v>
      </c>
      <c r="E24" s="78"/>
      <c r="F24" s="95"/>
      <c r="G24" s="23"/>
      <c r="H24" s="30">
        <f t="shared" si="1"/>
        <v>0</v>
      </c>
      <c r="I24" s="38"/>
      <c r="J24" s="96"/>
      <c r="K24" s="105"/>
    </row>
    <row r="25" spans="1:11" ht="15" customHeight="1">
      <c r="A25" s="70" t="s">
        <v>38</v>
      </c>
      <c r="B25" s="62"/>
      <c r="C25" s="23"/>
      <c r="D25" s="30">
        <f t="shared" si="0"/>
        <v>0</v>
      </c>
      <c r="E25" s="78"/>
      <c r="F25" s="95"/>
      <c r="G25" s="23"/>
      <c r="H25" s="30">
        <f t="shared" si="1"/>
        <v>0</v>
      </c>
      <c r="I25" s="38"/>
      <c r="J25" s="96"/>
      <c r="K25" s="105"/>
    </row>
    <row r="26" spans="1:11" ht="15" customHeight="1">
      <c r="A26" s="70" t="s">
        <v>39</v>
      </c>
      <c r="B26" s="62"/>
      <c r="C26" s="23"/>
      <c r="D26" s="30">
        <f t="shared" si="0"/>
        <v>0</v>
      </c>
      <c r="E26" s="78"/>
      <c r="F26" s="95"/>
      <c r="G26" s="23"/>
      <c r="H26" s="30">
        <f t="shared" si="1"/>
        <v>0</v>
      </c>
      <c r="I26" s="38"/>
      <c r="J26" s="96"/>
      <c r="K26" s="105"/>
    </row>
    <row r="27" spans="1:11" ht="15" customHeight="1">
      <c r="A27" s="70" t="s">
        <v>40</v>
      </c>
      <c r="B27" s="62"/>
      <c r="C27" s="23"/>
      <c r="D27" s="30">
        <f t="shared" si="0"/>
        <v>0</v>
      </c>
      <c r="E27" s="78"/>
      <c r="F27" s="95"/>
      <c r="G27" s="23"/>
      <c r="H27" s="30">
        <f t="shared" si="1"/>
        <v>0</v>
      </c>
      <c r="I27" s="38"/>
      <c r="J27" s="96"/>
      <c r="K27" s="105"/>
    </row>
    <row r="28" spans="1:11" ht="15" customHeight="1">
      <c r="A28" s="70" t="s">
        <v>41</v>
      </c>
      <c r="B28" s="62"/>
      <c r="C28" s="23"/>
      <c r="D28" s="30">
        <f t="shared" si="0"/>
        <v>0</v>
      </c>
      <c r="E28" s="78"/>
      <c r="F28" s="95"/>
      <c r="G28" s="23"/>
      <c r="H28" s="30">
        <f t="shared" si="1"/>
        <v>0</v>
      </c>
      <c r="I28" s="38"/>
      <c r="J28" s="96"/>
      <c r="K28" s="105"/>
    </row>
    <row r="29" spans="1:11" ht="15" customHeight="1">
      <c r="A29" s="70" t="s">
        <v>42</v>
      </c>
      <c r="B29" s="62"/>
      <c r="C29" s="23"/>
      <c r="D29" s="30">
        <f t="shared" si="0"/>
        <v>0</v>
      </c>
      <c r="E29" s="78"/>
      <c r="F29" s="95"/>
      <c r="G29" s="23"/>
      <c r="H29" s="30">
        <f t="shared" si="1"/>
        <v>0</v>
      </c>
      <c r="I29" s="38"/>
      <c r="J29" s="96"/>
      <c r="K29" s="105"/>
    </row>
    <row r="30" spans="1:11" ht="15" customHeight="1">
      <c r="A30" s="70" t="s">
        <v>43</v>
      </c>
      <c r="B30" s="62"/>
      <c r="C30" s="23"/>
      <c r="D30" s="30">
        <f t="shared" si="0"/>
        <v>0</v>
      </c>
      <c r="E30" s="78"/>
      <c r="F30" s="95"/>
      <c r="G30" s="23"/>
      <c r="H30" s="30">
        <f t="shared" si="1"/>
        <v>0</v>
      </c>
      <c r="I30" s="38"/>
      <c r="J30" s="96"/>
      <c r="K30" s="105"/>
    </row>
    <row r="31" spans="1:11" ht="15" customHeight="1">
      <c r="A31" s="70" t="s">
        <v>44</v>
      </c>
      <c r="B31" s="62"/>
      <c r="C31" s="23"/>
      <c r="D31" s="30">
        <f t="shared" si="0"/>
        <v>0</v>
      </c>
      <c r="E31" s="78"/>
      <c r="F31" s="95"/>
      <c r="G31" s="23"/>
      <c r="H31" s="30">
        <f t="shared" si="1"/>
        <v>0</v>
      </c>
      <c r="I31" s="38"/>
      <c r="J31" s="96"/>
      <c r="K31" s="105"/>
    </row>
    <row r="34" spans="1:11" s="46" customFormat="1" ht="18.75" customHeight="1">
      <c r="A34" s="69" t="s">
        <v>86</v>
      </c>
      <c r="B34" s="61"/>
      <c r="C34" s="21"/>
      <c r="D34" s="22">
        <f>SUM(D35:D56)</f>
        <v>0</v>
      </c>
      <c r="E34" s="77">
        <f>D34/17</f>
        <v>0</v>
      </c>
      <c r="F34" s="93"/>
      <c r="G34" s="21"/>
      <c r="H34" s="22">
        <f>SUM(H35:H56)</f>
        <v>0</v>
      </c>
      <c r="I34" s="32">
        <f>H34/12</f>
        <v>0</v>
      </c>
      <c r="J34" s="94">
        <f>I34*1.8</f>
        <v>0</v>
      </c>
      <c r="K34" s="104">
        <f>+E34+J34</f>
        <v>0</v>
      </c>
    </row>
    <row r="35" spans="1:11" ht="15" customHeight="1">
      <c r="A35" s="70" t="s">
        <v>25</v>
      </c>
      <c r="B35" s="62"/>
      <c r="C35" s="23"/>
      <c r="D35" s="30">
        <f aca="true" t="shared" si="2" ref="D35:D54">B35*C35</f>
        <v>0</v>
      </c>
      <c r="E35" s="78"/>
      <c r="F35" s="95"/>
      <c r="G35" s="23"/>
      <c r="H35" s="30">
        <f aca="true" t="shared" si="3" ref="H35:H54">F35*G35</f>
        <v>0</v>
      </c>
      <c r="I35" s="38"/>
      <c r="J35" s="96"/>
      <c r="K35" s="105"/>
    </row>
    <row r="36" spans="1:11" ht="15" customHeight="1">
      <c r="A36" s="70" t="s">
        <v>26</v>
      </c>
      <c r="B36" s="62"/>
      <c r="C36" s="23"/>
      <c r="D36" s="30">
        <f t="shared" si="2"/>
        <v>0</v>
      </c>
      <c r="E36" s="78"/>
      <c r="F36" s="95"/>
      <c r="G36" s="23"/>
      <c r="H36" s="30">
        <f t="shared" si="3"/>
        <v>0</v>
      </c>
      <c r="I36" s="38"/>
      <c r="J36" s="96"/>
      <c r="K36" s="105"/>
    </row>
    <row r="37" spans="1:11" ht="15" customHeight="1">
      <c r="A37" s="70" t="s">
        <v>27</v>
      </c>
      <c r="B37" s="62"/>
      <c r="C37" s="23"/>
      <c r="D37" s="30">
        <f t="shared" si="2"/>
        <v>0</v>
      </c>
      <c r="E37" s="78"/>
      <c r="F37" s="95"/>
      <c r="G37" s="23"/>
      <c r="H37" s="30">
        <f t="shared" si="3"/>
        <v>0</v>
      </c>
      <c r="I37" s="38"/>
      <c r="J37" s="96"/>
      <c r="K37" s="105"/>
    </row>
    <row r="38" spans="1:11" ht="15" customHeight="1">
      <c r="A38" s="70" t="s">
        <v>28</v>
      </c>
      <c r="B38" s="62"/>
      <c r="C38" s="23"/>
      <c r="D38" s="30">
        <f t="shared" si="2"/>
        <v>0</v>
      </c>
      <c r="E38" s="78"/>
      <c r="F38" s="95"/>
      <c r="G38" s="23"/>
      <c r="H38" s="30">
        <f t="shared" si="3"/>
        <v>0</v>
      </c>
      <c r="I38" s="38"/>
      <c r="J38" s="96"/>
      <c r="K38" s="105"/>
    </row>
    <row r="39" spans="1:11" ht="15" customHeight="1">
      <c r="A39" s="70" t="s">
        <v>29</v>
      </c>
      <c r="B39" s="62"/>
      <c r="C39" s="23"/>
      <c r="D39" s="30">
        <f t="shared" si="2"/>
        <v>0</v>
      </c>
      <c r="E39" s="78"/>
      <c r="F39" s="95"/>
      <c r="G39" s="23"/>
      <c r="H39" s="30">
        <f t="shared" si="3"/>
        <v>0</v>
      </c>
      <c r="I39" s="38"/>
      <c r="J39" s="96"/>
      <c r="K39" s="105"/>
    </row>
    <row r="40" spans="1:11" ht="15" customHeight="1">
      <c r="A40" s="70" t="s">
        <v>30</v>
      </c>
      <c r="B40" s="62"/>
      <c r="C40" s="23"/>
      <c r="D40" s="30">
        <f t="shared" si="2"/>
        <v>0</v>
      </c>
      <c r="E40" s="78"/>
      <c r="F40" s="95"/>
      <c r="G40" s="23"/>
      <c r="H40" s="30">
        <f t="shared" si="3"/>
        <v>0</v>
      </c>
      <c r="I40" s="38"/>
      <c r="J40" s="96"/>
      <c r="K40" s="105"/>
    </row>
    <row r="41" spans="1:11" ht="15" customHeight="1">
      <c r="A41" s="70" t="s">
        <v>31</v>
      </c>
      <c r="B41" s="62"/>
      <c r="C41" s="23"/>
      <c r="D41" s="30">
        <f t="shared" si="2"/>
        <v>0</v>
      </c>
      <c r="E41" s="78"/>
      <c r="F41" s="95"/>
      <c r="G41" s="23"/>
      <c r="H41" s="30">
        <f t="shared" si="3"/>
        <v>0</v>
      </c>
      <c r="I41" s="38"/>
      <c r="J41" s="96"/>
      <c r="K41" s="105"/>
    </row>
    <row r="42" spans="1:11" ht="15" customHeight="1">
      <c r="A42" s="70" t="s">
        <v>32</v>
      </c>
      <c r="B42" s="62"/>
      <c r="C42" s="23"/>
      <c r="D42" s="30">
        <f t="shared" si="2"/>
        <v>0</v>
      </c>
      <c r="E42" s="78"/>
      <c r="F42" s="95"/>
      <c r="G42" s="23"/>
      <c r="H42" s="30">
        <f t="shared" si="3"/>
        <v>0</v>
      </c>
      <c r="I42" s="38"/>
      <c r="J42" s="96"/>
      <c r="K42" s="105"/>
    </row>
    <row r="43" spans="1:11" ht="15" customHeight="1">
      <c r="A43" s="70" t="s">
        <v>33</v>
      </c>
      <c r="B43" s="62"/>
      <c r="C43" s="23"/>
      <c r="D43" s="30">
        <f t="shared" si="2"/>
        <v>0</v>
      </c>
      <c r="E43" s="78"/>
      <c r="F43" s="95"/>
      <c r="G43" s="23"/>
      <c r="H43" s="30">
        <f t="shared" si="3"/>
        <v>0</v>
      </c>
      <c r="I43" s="38"/>
      <c r="J43" s="96"/>
      <c r="K43" s="105"/>
    </row>
    <row r="44" spans="1:11" ht="15" customHeight="1">
      <c r="A44" s="70" t="s">
        <v>34</v>
      </c>
      <c r="B44" s="62"/>
      <c r="C44" s="23"/>
      <c r="D44" s="30">
        <f t="shared" si="2"/>
        <v>0</v>
      </c>
      <c r="E44" s="78"/>
      <c r="F44" s="95"/>
      <c r="G44" s="23"/>
      <c r="H44" s="30">
        <f t="shared" si="3"/>
        <v>0</v>
      </c>
      <c r="I44" s="38"/>
      <c r="J44" s="96"/>
      <c r="K44" s="105"/>
    </row>
    <row r="45" spans="1:11" ht="15" customHeight="1">
      <c r="A45" s="70" t="s">
        <v>35</v>
      </c>
      <c r="B45" s="62"/>
      <c r="C45" s="23"/>
      <c r="D45" s="30">
        <f t="shared" si="2"/>
        <v>0</v>
      </c>
      <c r="E45" s="78"/>
      <c r="F45" s="95"/>
      <c r="G45" s="23"/>
      <c r="H45" s="30">
        <f t="shared" si="3"/>
        <v>0</v>
      </c>
      <c r="I45" s="38"/>
      <c r="J45" s="96"/>
      <c r="K45" s="105"/>
    </row>
    <row r="46" spans="1:11" ht="15" customHeight="1">
      <c r="A46" s="70" t="s">
        <v>36</v>
      </c>
      <c r="B46" s="62"/>
      <c r="C46" s="23"/>
      <c r="D46" s="30">
        <f t="shared" si="2"/>
        <v>0</v>
      </c>
      <c r="E46" s="78"/>
      <c r="F46" s="95"/>
      <c r="G46" s="23"/>
      <c r="H46" s="30">
        <f t="shared" si="3"/>
        <v>0</v>
      </c>
      <c r="I46" s="38"/>
      <c r="J46" s="96"/>
      <c r="K46" s="105"/>
    </row>
    <row r="47" spans="1:11" ht="15" customHeight="1">
      <c r="A47" s="70" t="s">
        <v>37</v>
      </c>
      <c r="B47" s="62"/>
      <c r="C47" s="23"/>
      <c r="D47" s="30">
        <f t="shared" si="2"/>
        <v>0</v>
      </c>
      <c r="E47" s="78"/>
      <c r="F47" s="95"/>
      <c r="G47" s="23"/>
      <c r="H47" s="30">
        <f t="shared" si="3"/>
        <v>0</v>
      </c>
      <c r="I47" s="38"/>
      <c r="J47" s="96"/>
      <c r="K47" s="105"/>
    </row>
    <row r="48" spans="1:11" ht="15" customHeight="1">
      <c r="A48" s="70" t="s">
        <v>38</v>
      </c>
      <c r="B48" s="62"/>
      <c r="C48" s="23"/>
      <c r="D48" s="30">
        <f t="shared" si="2"/>
        <v>0</v>
      </c>
      <c r="E48" s="78"/>
      <c r="F48" s="95"/>
      <c r="G48" s="23"/>
      <c r="H48" s="30">
        <f t="shared" si="3"/>
        <v>0</v>
      </c>
      <c r="I48" s="38"/>
      <c r="J48" s="96"/>
      <c r="K48" s="105"/>
    </row>
    <row r="49" spans="1:11" ht="15" customHeight="1">
      <c r="A49" s="70" t="s">
        <v>39</v>
      </c>
      <c r="B49" s="62"/>
      <c r="C49" s="23"/>
      <c r="D49" s="30">
        <f t="shared" si="2"/>
        <v>0</v>
      </c>
      <c r="E49" s="78"/>
      <c r="F49" s="95"/>
      <c r="G49" s="23"/>
      <c r="H49" s="30">
        <f t="shared" si="3"/>
        <v>0</v>
      </c>
      <c r="I49" s="38"/>
      <c r="J49" s="96"/>
      <c r="K49" s="105"/>
    </row>
    <row r="50" spans="1:11" ht="15" customHeight="1">
      <c r="A50" s="70" t="s">
        <v>40</v>
      </c>
      <c r="B50" s="62"/>
      <c r="C50" s="23"/>
      <c r="D50" s="30">
        <f t="shared" si="2"/>
        <v>0</v>
      </c>
      <c r="E50" s="78"/>
      <c r="F50" s="95"/>
      <c r="G50" s="23"/>
      <c r="H50" s="30">
        <f t="shared" si="3"/>
        <v>0</v>
      </c>
      <c r="I50" s="38"/>
      <c r="J50" s="96"/>
      <c r="K50" s="105"/>
    </row>
    <row r="51" spans="1:11" ht="15" customHeight="1">
      <c r="A51" s="70" t="s">
        <v>41</v>
      </c>
      <c r="B51" s="62"/>
      <c r="C51" s="23"/>
      <c r="D51" s="30">
        <f t="shared" si="2"/>
        <v>0</v>
      </c>
      <c r="E51" s="78"/>
      <c r="F51" s="95"/>
      <c r="G51" s="23"/>
      <c r="H51" s="30">
        <f t="shared" si="3"/>
        <v>0</v>
      </c>
      <c r="I51" s="38"/>
      <c r="J51" s="96"/>
      <c r="K51" s="105"/>
    </row>
    <row r="52" spans="1:11" ht="15" customHeight="1">
      <c r="A52" s="70" t="s">
        <v>42</v>
      </c>
      <c r="B52" s="62"/>
      <c r="C52" s="23"/>
      <c r="D52" s="30">
        <f t="shared" si="2"/>
        <v>0</v>
      </c>
      <c r="E52" s="78"/>
      <c r="F52" s="95"/>
      <c r="G52" s="23"/>
      <c r="H52" s="30">
        <f t="shared" si="3"/>
        <v>0</v>
      </c>
      <c r="I52" s="38"/>
      <c r="J52" s="96"/>
      <c r="K52" s="105"/>
    </row>
    <row r="53" spans="1:11" ht="15" customHeight="1">
      <c r="A53" s="70" t="s">
        <v>43</v>
      </c>
      <c r="B53" s="62"/>
      <c r="C53" s="23"/>
      <c r="D53" s="30">
        <f t="shared" si="2"/>
        <v>0</v>
      </c>
      <c r="E53" s="78"/>
      <c r="F53" s="95"/>
      <c r="G53" s="23"/>
      <c r="H53" s="30">
        <f t="shared" si="3"/>
        <v>0</v>
      </c>
      <c r="I53" s="38"/>
      <c r="J53" s="96"/>
      <c r="K53" s="105"/>
    </row>
    <row r="54" spans="1:11" ht="15" customHeight="1">
      <c r="A54" s="70" t="s">
        <v>44</v>
      </c>
      <c r="B54" s="62"/>
      <c r="C54" s="23"/>
      <c r="D54" s="30">
        <f t="shared" si="2"/>
        <v>0</v>
      </c>
      <c r="E54" s="78"/>
      <c r="F54" s="95"/>
      <c r="G54" s="23"/>
      <c r="H54" s="30">
        <f t="shared" si="3"/>
        <v>0</v>
      </c>
      <c r="I54" s="38"/>
      <c r="J54" s="96"/>
      <c r="K54" s="105"/>
    </row>
    <row r="57" spans="1:11" s="46" customFormat="1" ht="18.75" customHeight="1">
      <c r="A57" s="69" t="s">
        <v>87</v>
      </c>
      <c r="B57" s="61"/>
      <c r="C57" s="21"/>
      <c r="D57" s="22">
        <f>SUM(D58:D79)</f>
        <v>0</v>
      </c>
      <c r="E57" s="77">
        <f>D57/17</f>
        <v>0</v>
      </c>
      <c r="F57" s="93"/>
      <c r="G57" s="21"/>
      <c r="H57" s="22">
        <f>SUM(H58:H79)</f>
        <v>0</v>
      </c>
      <c r="I57" s="32">
        <f>H57/12</f>
        <v>0</v>
      </c>
      <c r="J57" s="94">
        <f>I57*1.8</f>
        <v>0</v>
      </c>
      <c r="K57" s="104">
        <f>+E57+J57</f>
        <v>0</v>
      </c>
    </row>
    <row r="58" spans="1:11" ht="15" customHeight="1">
      <c r="A58" s="70" t="s">
        <v>25</v>
      </c>
      <c r="B58" s="62"/>
      <c r="C58" s="23"/>
      <c r="D58" s="30">
        <f aca="true" t="shared" si="4" ref="D58:D77">B58*C58</f>
        <v>0</v>
      </c>
      <c r="E58" s="78"/>
      <c r="F58" s="95"/>
      <c r="G58" s="23"/>
      <c r="H58" s="30">
        <f aca="true" t="shared" si="5" ref="H58:H77">F58*G58</f>
        <v>0</v>
      </c>
      <c r="I58" s="38"/>
      <c r="J58" s="96"/>
      <c r="K58" s="105"/>
    </row>
    <row r="59" spans="1:11" ht="15" customHeight="1">
      <c r="A59" s="70" t="s">
        <v>26</v>
      </c>
      <c r="B59" s="62"/>
      <c r="C59" s="23"/>
      <c r="D59" s="30">
        <f t="shared" si="4"/>
        <v>0</v>
      </c>
      <c r="E59" s="78"/>
      <c r="F59" s="95"/>
      <c r="G59" s="23"/>
      <c r="H59" s="30">
        <f t="shared" si="5"/>
        <v>0</v>
      </c>
      <c r="I59" s="38"/>
      <c r="J59" s="96"/>
      <c r="K59" s="105"/>
    </row>
    <row r="60" spans="1:11" ht="15" customHeight="1">
      <c r="A60" s="70" t="s">
        <v>27</v>
      </c>
      <c r="B60" s="62"/>
      <c r="C60" s="23"/>
      <c r="D60" s="30">
        <f t="shared" si="4"/>
        <v>0</v>
      </c>
      <c r="E60" s="78"/>
      <c r="F60" s="95"/>
      <c r="G60" s="23"/>
      <c r="H60" s="30">
        <f t="shared" si="5"/>
        <v>0</v>
      </c>
      <c r="I60" s="38"/>
      <c r="J60" s="96"/>
      <c r="K60" s="105"/>
    </row>
    <row r="61" spans="1:11" ht="15" customHeight="1">
      <c r="A61" s="70" t="s">
        <v>28</v>
      </c>
      <c r="B61" s="62"/>
      <c r="C61" s="23"/>
      <c r="D61" s="30">
        <f t="shared" si="4"/>
        <v>0</v>
      </c>
      <c r="E61" s="78"/>
      <c r="F61" s="95"/>
      <c r="G61" s="23"/>
      <c r="H61" s="30">
        <f t="shared" si="5"/>
        <v>0</v>
      </c>
      <c r="I61" s="38"/>
      <c r="J61" s="96"/>
      <c r="K61" s="105"/>
    </row>
    <row r="62" spans="1:11" ht="15" customHeight="1">
      <c r="A62" s="70" t="s">
        <v>29</v>
      </c>
      <c r="B62" s="62"/>
      <c r="C62" s="23"/>
      <c r="D62" s="30">
        <f t="shared" si="4"/>
        <v>0</v>
      </c>
      <c r="E62" s="78"/>
      <c r="F62" s="95"/>
      <c r="G62" s="23"/>
      <c r="H62" s="30">
        <f t="shared" si="5"/>
        <v>0</v>
      </c>
      <c r="I62" s="38"/>
      <c r="J62" s="96"/>
      <c r="K62" s="105"/>
    </row>
    <row r="63" spans="1:11" ht="15" customHeight="1">
      <c r="A63" s="70" t="s">
        <v>30</v>
      </c>
      <c r="B63" s="62"/>
      <c r="C63" s="23"/>
      <c r="D63" s="30">
        <f t="shared" si="4"/>
        <v>0</v>
      </c>
      <c r="E63" s="78"/>
      <c r="F63" s="95"/>
      <c r="G63" s="23"/>
      <c r="H63" s="30">
        <f t="shared" si="5"/>
        <v>0</v>
      </c>
      <c r="I63" s="38"/>
      <c r="J63" s="96"/>
      <c r="K63" s="105"/>
    </row>
    <row r="64" spans="1:11" ht="15" customHeight="1">
      <c r="A64" s="70" t="s">
        <v>31</v>
      </c>
      <c r="B64" s="62"/>
      <c r="C64" s="23"/>
      <c r="D64" s="30">
        <f t="shared" si="4"/>
        <v>0</v>
      </c>
      <c r="E64" s="78"/>
      <c r="F64" s="95"/>
      <c r="G64" s="23"/>
      <c r="H64" s="30">
        <f t="shared" si="5"/>
        <v>0</v>
      </c>
      <c r="I64" s="38"/>
      <c r="J64" s="96"/>
      <c r="K64" s="105"/>
    </row>
    <row r="65" spans="1:11" ht="15" customHeight="1">
      <c r="A65" s="70" t="s">
        <v>32</v>
      </c>
      <c r="B65" s="62"/>
      <c r="C65" s="23"/>
      <c r="D65" s="30">
        <f t="shared" si="4"/>
        <v>0</v>
      </c>
      <c r="E65" s="78"/>
      <c r="F65" s="95"/>
      <c r="G65" s="23"/>
      <c r="H65" s="30">
        <f t="shared" si="5"/>
        <v>0</v>
      </c>
      <c r="I65" s="38"/>
      <c r="J65" s="96"/>
      <c r="K65" s="105"/>
    </row>
    <row r="66" spans="1:11" ht="15" customHeight="1">
      <c r="A66" s="70" t="s">
        <v>33</v>
      </c>
      <c r="B66" s="62"/>
      <c r="C66" s="23"/>
      <c r="D66" s="30">
        <f t="shared" si="4"/>
        <v>0</v>
      </c>
      <c r="E66" s="78"/>
      <c r="F66" s="95"/>
      <c r="G66" s="23"/>
      <c r="H66" s="30">
        <f t="shared" si="5"/>
        <v>0</v>
      </c>
      <c r="I66" s="38"/>
      <c r="J66" s="96"/>
      <c r="K66" s="105"/>
    </row>
    <row r="67" spans="1:11" ht="15" customHeight="1">
      <c r="A67" s="70" t="s">
        <v>34</v>
      </c>
      <c r="B67" s="62"/>
      <c r="C67" s="23"/>
      <c r="D67" s="30">
        <f t="shared" si="4"/>
        <v>0</v>
      </c>
      <c r="E67" s="78"/>
      <c r="F67" s="95"/>
      <c r="G67" s="23"/>
      <c r="H67" s="30">
        <f t="shared" si="5"/>
        <v>0</v>
      </c>
      <c r="I67" s="38"/>
      <c r="J67" s="96"/>
      <c r="K67" s="105"/>
    </row>
    <row r="68" spans="1:11" ht="15" customHeight="1">
      <c r="A68" s="70" t="s">
        <v>35</v>
      </c>
      <c r="B68" s="62"/>
      <c r="C68" s="23"/>
      <c r="D68" s="30">
        <f t="shared" si="4"/>
        <v>0</v>
      </c>
      <c r="E68" s="78"/>
      <c r="F68" s="95"/>
      <c r="G68" s="23"/>
      <c r="H68" s="30">
        <f t="shared" si="5"/>
        <v>0</v>
      </c>
      <c r="I68" s="38"/>
      <c r="J68" s="96"/>
      <c r="K68" s="105"/>
    </row>
    <row r="69" spans="1:11" ht="15" customHeight="1">
      <c r="A69" s="70" t="s">
        <v>36</v>
      </c>
      <c r="B69" s="62"/>
      <c r="C69" s="23"/>
      <c r="D69" s="30">
        <f t="shared" si="4"/>
        <v>0</v>
      </c>
      <c r="E69" s="78"/>
      <c r="F69" s="95"/>
      <c r="G69" s="23"/>
      <c r="H69" s="30">
        <f t="shared" si="5"/>
        <v>0</v>
      </c>
      <c r="I69" s="38"/>
      <c r="J69" s="96"/>
      <c r="K69" s="105"/>
    </row>
    <row r="70" spans="1:11" ht="15" customHeight="1">
      <c r="A70" s="70" t="s">
        <v>37</v>
      </c>
      <c r="B70" s="62"/>
      <c r="C70" s="23"/>
      <c r="D70" s="30">
        <f t="shared" si="4"/>
        <v>0</v>
      </c>
      <c r="E70" s="78"/>
      <c r="F70" s="95"/>
      <c r="G70" s="23"/>
      <c r="H70" s="30">
        <f t="shared" si="5"/>
        <v>0</v>
      </c>
      <c r="I70" s="38"/>
      <c r="J70" s="96"/>
      <c r="K70" s="105"/>
    </row>
    <row r="71" spans="1:11" ht="15" customHeight="1">
      <c r="A71" s="70" t="s">
        <v>38</v>
      </c>
      <c r="B71" s="62"/>
      <c r="C71" s="23"/>
      <c r="D71" s="30">
        <f t="shared" si="4"/>
        <v>0</v>
      </c>
      <c r="E71" s="78"/>
      <c r="F71" s="95"/>
      <c r="G71" s="23"/>
      <c r="H71" s="30">
        <f t="shared" si="5"/>
        <v>0</v>
      </c>
      <c r="I71" s="38"/>
      <c r="J71" s="96"/>
      <c r="K71" s="105"/>
    </row>
    <row r="72" spans="1:11" ht="15" customHeight="1">
      <c r="A72" s="70" t="s">
        <v>39</v>
      </c>
      <c r="B72" s="62"/>
      <c r="C72" s="23"/>
      <c r="D72" s="30">
        <f t="shared" si="4"/>
        <v>0</v>
      </c>
      <c r="E72" s="78"/>
      <c r="F72" s="95"/>
      <c r="G72" s="23"/>
      <c r="H72" s="30">
        <f t="shared" si="5"/>
        <v>0</v>
      </c>
      <c r="I72" s="38"/>
      <c r="J72" s="96"/>
      <c r="K72" s="105"/>
    </row>
    <row r="73" spans="1:11" ht="15" customHeight="1">
      <c r="A73" s="70" t="s">
        <v>40</v>
      </c>
      <c r="B73" s="62"/>
      <c r="C73" s="23"/>
      <c r="D73" s="30">
        <f t="shared" si="4"/>
        <v>0</v>
      </c>
      <c r="E73" s="78"/>
      <c r="F73" s="95"/>
      <c r="G73" s="23"/>
      <c r="H73" s="30">
        <f t="shared" si="5"/>
        <v>0</v>
      </c>
      <c r="I73" s="38"/>
      <c r="J73" s="96"/>
      <c r="K73" s="105"/>
    </row>
    <row r="74" spans="1:11" ht="15" customHeight="1">
      <c r="A74" s="70" t="s">
        <v>41</v>
      </c>
      <c r="B74" s="62"/>
      <c r="C74" s="23"/>
      <c r="D74" s="30">
        <f t="shared" si="4"/>
        <v>0</v>
      </c>
      <c r="E74" s="78"/>
      <c r="F74" s="95"/>
      <c r="G74" s="23"/>
      <c r="H74" s="30">
        <f t="shared" si="5"/>
        <v>0</v>
      </c>
      <c r="I74" s="38"/>
      <c r="J74" s="96"/>
      <c r="K74" s="105"/>
    </row>
    <row r="75" spans="1:11" ht="15" customHeight="1">
      <c r="A75" s="70" t="s">
        <v>42</v>
      </c>
      <c r="B75" s="62"/>
      <c r="C75" s="23"/>
      <c r="D75" s="30">
        <f t="shared" si="4"/>
        <v>0</v>
      </c>
      <c r="E75" s="78"/>
      <c r="F75" s="95"/>
      <c r="G75" s="23"/>
      <c r="H75" s="30">
        <f t="shared" si="5"/>
        <v>0</v>
      </c>
      <c r="I75" s="38"/>
      <c r="J75" s="96"/>
      <c r="K75" s="105"/>
    </row>
    <row r="76" spans="1:11" ht="15" customHeight="1">
      <c r="A76" s="70" t="s">
        <v>43</v>
      </c>
      <c r="B76" s="62"/>
      <c r="C76" s="23"/>
      <c r="D76" s="30">
        <f t="shared" si="4"/>
        <v>0</v>
      </c>
      <c r="E76" s="78"/>
      <c r="F76" s="95"/>
      <c r="G76" s="23"/>
      <c r="H76" s="30">
        <f t="shared" si="5"/>
        <v>0</v>
      </c>
      <c r="I76" s="38"/>
      <c r="J76" s="96"/>
      <c r="K76" s="105"/>
    </row>
    <row r="77" spans="1:11" ht="15" customHeight="1">
      <c r="A77" s="70" t="s">
        <v>44</v>
      </c>
      <c r="B77" s="62"/>
      <c r="C77" s="23"/>
      <c r="D77" s="30">
        <f t="shared" si="4"/>
        <v>0</v>
      </c>
      <c r="E77" s="78"/>
      <c r="F77" s="95"/>
      <c r="G77" s="23"/>
      <c r="H77" s="30">
        <f t="shared" si="5"/>
        <v>0</v>
      </c>
      <c r="I77" s="38"/>
      <c r="J77" s="96"/>
      <c r="K77" s="105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  <rowBreaks count="2" manualBreakCount="2">
    <brk id="33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Division KU.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Plan95</dc:creator>
  <cp:keywords/>
  <dc:description/>
  <cp:lastModifiedBy>Plan120</cp:lastModifiedBy>
  <cp:lastPrinted>2010-08-30T08:23:12Z</cp:lastPrinted>
  <dcterms:created xsi:type="dcterms:W3CDTF">2005-08-09T08:42:19Z</dcterms:created>
  <dcterms:modified xsi:type="dcterms:W3CDTF">2013-02-22T07:33:22Z</dcterms:modified>
  <cp:category/>
  <cp:version/>
  <cp:contentType/>
  <cp:contentStatus/>
</cp:coreProperties>
</file>